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cona\Documents\Office_feb_2021\Dashboard_inflación_abril\"/>
    </mc:Choice>
  </mc:AlternateContent>
  <bookViews>
    <workbookView xWindow="930" yWindow="300" windowWidth="23040" windowHeight="8895" tabRatio="663" activeTab="6"/>
  </bookViews>
  <sheets>
    <sheet name="Variaciones" sheetId="7" r:id="rId1"/>
    <sheet name="Gráfico acumulado" sheetId="5" r:id="rId2"/>
    <sheet name="Encadenamiento" sheetId="1" r:id="rId3"/>
    <sheet name="Tamaya" sheetId="4" r:id="rId4"/>
    <sheet name="Grafico interanual" sheetId="11" r:id="rId5"/>
    <sheet name="Ponderaciones2016" sheetId="6" r:id="rId6"/>
    <sheet name="Mapa de calor" sheetId="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d" localSheetId="1">'[1]Cuadro 4.8 A'!$AO$9</definedName>
    <definedName name="\d">'[1]Cuadro 4.8 A'!$AO$9</definedName>
    <definedName name="\i" localSheetId="1">'[1]Cuadro 4.8 A'!$A$8208</definedName>
    <definedName name="\i">'[1]Cuadro 4.8 A'!$A$8208</definedName>
    <definedName name="\z" localSheetId="1">'[1]Cuadro 4.8 A'!#REF!</definedName>
    <definedName name="\z">'[1]Cuadro 4.8 A'!#REF!</definedName>
    <definedName name="_________A65944" localSheetId="1">'[2]2006'!#REF!</definedName>
    <definedName name="_________A65944">'[2]2006'!#REF!</definedName>
    <definedName name="________A65944" localSheetId="1">'[2]2006'!#REF!</definedName>
    <definedName name="________A65944">'[2]2006'!#REF!</definedName>
    <definedName name="_______A65944" localSheetId="1">'[2]2006'!#REF!</definedName>
    <definedName name="_______A65944">'[2]2006'!#REF!</definedName>
    <definedName name="_______inf3">OFFSET([3]tcambio!$AJ$8,0,0,COUNT([3]tcambio!$AJ$1:$AJ$65536),1)</definedName>
    <definedName name="______A65944" localSheetId="1">'[2]2006'!#REF!</definedName>
    <definedName name="______A65944">'[2]2006'!#REF!</definedName>
    <definedName name="______inf3">OFFSET([3]tcambio!$AJ$8,0,0,COUNT([3]tcambio!$AJ$1:$AJ$65536),1)</definedName>
    <definedName name="_____inf3">OFFSET([3]tcambio!$AJ$8,0,0,COUNT([3]tcambio!$AJ$1:$AJ$65536),1)</definedName>
    <definedName name="____A65944" localSheetId="1">'[2]2006'!#REF!</definedName>
    <definedName name="____A65944">'[2]2006'!#REF!</definedName>
    <definedName name="____inf3">OFFSET([3]tcambio!$AJ$8,0,0,COUNT([3]tcambio!$AJ$1:$AJ$65536),1)</definedName>
    <definedName name="___A65944" localSheetId="1">'[2]2006'!#REF!</definedName>
    <definedName name="___A65944">'[2]2006'!#REF!</definedName>
    <definedName name="___inf3">OFFSET([3]tcambio!$AJ$8,0,0,COUNT([3]tcambio!$AJ$1:$AJ$65536),1)</definedName>
    <definedName name="__a1">[4]REER!$CA$2:$CM$291</definedName>
    <definedName name="__A65944" localSheetId="1">'[2]2006'!#REF!</definedName>
    <definedName name="__A65944">'[2]2006'!#REF!</definedName>
    <definedName name="__g1" localSheetId="1">'[5]Cuadro 4.8 A'!#REF!</definedName>
    <definedName name="__g1">'[5]Cuadro 4.8 A'!#REF!</definedName>
    <definedName name="__inf3">OFFSET([3]tcambio!$AJ$8,0,0,COUNT([3]tcambio!$AJ$1:$AJ$65536),1)</definedName>
    <definedName name="_a1">[6]REER!$CA$2:$CM$291</definedName>
    <definedName name="_A65944" localSheetId="1">'[7]2006'!#REF!</definedName>
    <definedName name="_A65944">'[7]2006'!#REF!</definedName>
    <definedName name="_c" localSheetId="1">#REF!</definedName>
    <definedName name="_c">#REF!</definedName>
    <definedName name="_cV1" localSheetId="1">OFFSET([8]tcambio!$Z$8,0,0,COUNT([8]tcambio!$Z$1:$Z$65536),1)</definedName>
    <definedName name="_cV1">OFFSET([8]tcambio!$Z$8,0,0,COUNT([8]tcambio!$Z$1:$Z$65536),1)</definedName>
    <definedName name="_Fill" hidden="1">[9]CPMYC!$C$37</definedName>
    <definedName name="_g1" localSheetId="1">'[10]Cuadro 4.8 A'!#REF!</definedName>
    <definedName name="_g1">'[10]Cuadro 4.8 A'!#REF!</definedName>
    <definedName name="_inf3">OFFSET([3]tcambio!$AJ$8,0,0,COUNT([3]tcambio!$AJ$1:$AJ$65536),1)</definedName>
    <definedName name="_Key2" localSheetId="1" hidden="1">[11]xor!#REF!</definedName>
    <definedName name="_Key2" hidden="1">[11]xor!#REF!</definedName>
    <definedName name="_OMA1">OFFSET('[12]priv preferenciales'!$W$7,0,0,COUNT('[12]priv preferenciales'!$W$1:$W$65536),1)</definedName>
    <definedName name="_Order2" hidden="1">255</definedName>
    <definedName name="_Parse_Out" localSheetId="1" hidden="1">[11]mor!#REF!</definedName>
    <definedName name="_Parse_Out" hidden="1">[11]mor!#REF!</definedName>
    <definedName name="a">[13]REER!$CA$2:$CM$291</definedName>
    <definedName name="A_IMPRESI_N_IM" localSheetId="1">[14]REER!$CA$2:$CM$291</definedName>
    <definedName name="A_IMPRESI_N_IM">[15]REER!$CA$2:$CM$291</definedName>
    <definedName name="AA" localSheetId="1">'[10]Cuadro 4.8 A'!#REF!</definedName>
    <definedName name="AA">'[10]Cuadro 4.8 A'!#REF!</definedName>
    <definedName name="aaaa" localSheetId="1">[15]REER!$CA$2:$CM$291</definedName>
    <definedName name="aaaa">[15]REER!$CA$2:$CM$291</definedName>
    <definedName name="adasdas" localSheetId="1">#REF!</definedName>
    <definedName name="adasdas">#REF!</definedName>
    <definedName name="adsfas">OFFSET([16]tcambio!$AC$8,0,0,COUNT([16]tcambio!$AC$1:$AC$65536),1)</definedName>
    <definedName name="alimen">OFFSET([3]tcambio!$AG$8,0,0,COUNT([3]tcambio!$AG$1:$AG$65536),1)</definedName>
    <definedName name="anterior" localSheetId="1">OFFSET([17]tcambio!$AK$8,0,0,COUNT([17]tcambio!$AK$1:$AK$65536),1)</definedName>
    <definedName name="anterior">OFFSET([8]tcambio!$AK$8,0,0,COUNT([8]tcambio!$AK$1:$AK$65536),1)</definedName>
    <definedName name="asadasda">OFFSET('[18]priv preferenciales'!$X$7,0,0,COUNT('[18]priv preferenciales'!$X$1:$X$65536),1)</definedName>
    <definedName name="asas" localSheetId="1">OFFSET([8]tcambio!$AB$8,0,0,COUNT([8]tcambio!$AB$1:$AB$65536),1)</definedName>
    <definedName name="asas">OFFSET([8]tcambio!$AB$8,0,0,COUNT([8]tcambio!$AB$1:$AB$65536),1)</definedName>
    <definedName name="asdasd">OFFSET([16]tcambio!$AG$8,0,0,COUNT([16]tcambio!$AG$1:$AG$65536),1)</definedName>
    <definedName name="asdf">OFFSET([19]tcambio!$AE$8,0,0,COUNT([19]tcambio!$AE$1:$AE$65536),1)</definedName>
    <definedName name="asdfa">OFFSET('[20]priv preferenciales'!$AC$7,0,0,COUNT('[20]priv preferenciales'!$AC$1:$AC$65536),1)</definedName>
    <definedName name="asdfaa">OFFSET('[18]priv preferenciales'!$AC$7,0,0,COUNT('[18]priv preferenciales'!$AC$1:$AC$65536),1)</definedName>
    <definedName name="b">OFFSET([19]tcambio!$AJ$8,0,0,COUNT([19]tcambio!$AJ$1:$AJ$65536),1)</definedName>
    <definedName name="_xlnm.Database" localSheetId="1">#REF!</definedName>
    <definedName name="_xlnm.Database">#REF!</definedName>
    <definedName name="bb" localSheetId="1">[15]REER!$CA$2:$CM$291</definedName>
    <definedName name="bb">[15]REER!$CA$2:$CM$291</definedName>
    <definedName name="ccc" localSheetId="1">[21]ciudades!#REF!</definedName>
    <definedName name="ccc">[21]ciudades!#REF!</definedName>
    <definedName name="cuadro1">OFFSET('[22]priv preferenciales'!$AA$7,0,0,COUNT('[22]priv preferenciales'!$AA$1:$AA$65536),1)</definedName>
    <definedName name="dasddasdsad">OFFSET('[23]priv preferenciales'!$W$7,0,0,COUNT('[23]priv preferenciales'!$W$1:$W$65536),1)</definedName>
    <definedName name="dd" localSheetId="1" hidden="1">[11]mor!#REF!</definedName>
    <definedName name="dd" hidden="1">[11]mor!#REF!</definedName>
    <definedName name="dde" localSheetId="1" hidden="1">[11]xor!#REF!</definedName>
    <definedName name="dde" hidden="1">[11]xor!#REF!</definedName>
    <definedName name="DESPAI" localSheetId="1">[11]xor!#REF!</definedName>
    <definedName name="DESPAI">[11]xor!#REF!</definedName>
    <definedName name="dfd" localSheetId="1">#REF!,#REF!</definedName>
    <definedName name="dfd">#REF!,#REF!</definedName>
    <definedName name="dolar" localSheetId="1">OFFSET([17]tcambio!$AA$8,0,0,COUNT([17]tcambio!$AA$1:$AA$65536),1)</definedName>
    <definedName name="dolar">OFFSET([8]tcambio!$AA$8,0,0,COUNT([8]tcambio!$AA$1:$AA$65536),1)</definedName>
    <definedName name="ds">OFFSET([16]tcambio!$AK$8,0,0,COUNT([16]tcambio!$AK$1:$AK$65536),1)</definedName>
    <definedName name="dsd">OFFSET([16]tcambio!$AK$8,0,0,COUNT([16]tcambio!$AK$1:$AK$65536),1)</definedName>
    <definedName name="E" localSheetId="1">#REF!</definedName>
    <definedName name="E">#REF!</definedName>
    <definedName name="etgraf1" localSheetId="1">OFFSET([8]tcambio!$Z$8,0,0,COUNT([8]tcambio!$Z$1:$Z$65536),1)</definedName>
    <definedName name="etgraf1">OFFSET([8]tcambio!$Z$8,0,0,COUNT([8]tcambio!$Z$1:$Z$65536),1)</definedName>
    <definedName name="fdf">OFFSET('[23]priv preferenciales'!$AC$7,0,0,COUNT('[23]priv preferenciales'!$AC$1:$AC$65536),1)</definedName>
    <definedName name="G" localSheetId="1">'[24]Cuadro 4.8 A'!#REF!</definedName>
    <definedName name="G">'[1]Cuadro 4.8 A'!#REF!</definedName>
    <definedName name="gg" localSheetId="1">'[1]Cuadro 4.8 A'!#REF!</definedName>
    <definedName name="gg">'[1]Cuadro 4.8 A'!#REF!</definedName>
    <definedName name="ggg" localSheetId="1" hidden="1">[11]mor!#REF!</definedName>
    <definedName name="ggg" hidden="1">[11]mor!#REF!</definedName>
    <definedName name="gggggg" localSheetId="1">#REF!</definedName>
    <definedName name="gggggg">#REF!</definedName>
    <definedName name="gggggggg" localSheetId="1">#REF!</definedName>
    <definedName name="gggggggg">#REF!</definedName>
    <definedName name="ggggggggg" localSheetId="1">#REF!,#REF!</definedName>
    <definedName name="ggggggggg">#REF!,#REF!</definedName>
    <definedName name="grafico" localSheetId="1">#REF!,#REF!</definedName>
    <definedName name="grafico">#REF!,#REF!</definedName>
    <definedName name="hoja" localSheetId="1">'[25]Cuadro 4.8 A'!#REF!</definedName>
    <definedName name="hoja">'[25]Cuadro 4.8 A'!#REF!</definedName>
    <definedName name="hyuw" localSheetId="1">#REF!,#REF!</definedName>
    <definedName name="hyuw">#REF!,#REF!</definedName>
    <definedName name="impr" localSheetId="1">#REF!</definedName>
    <definedName name="impr">#REF!</definedName>
    <definedName name="Imprimir_área_IM" localSheetId="1">#REF!</definedName>
    <definedName name="Imprimir_área_IM">#REF!</definedName>
    <definedName name="Imprimir_títulos_IM" localSheetId="1">#REF!,#REF!</definedName>
    <definedName name="Imprimir_títulos_IM">#REF!,#REF!</definedName>
    <definedName name="imprtit" localSheetId="1">#REF!,#REF!</definedName>
    <definedName name="imprtit">#REF!,#REF!</definedName>
    <definedName name="infaroi" localSheetId="1" hidden="1">#REF!,#REF!,#REF!</definedName>
    <definedName name="infaroi" hidden="1">#REF!,#REF!,#REF!</definedName>
    <definedName name="KBRUTO" localSheetId="1">[11]xor!#REF!</definedName>
    <definedName name="KBRUTO">[11]xor!#REF!</definedName>
    <definedName name="KBruto1" localSheetId="1">[11]xor!#REF!</definedName>
    <definedName name="KBruto1">[11]xor!#REF!</definedName>
    <definedName name="loj" localSheetId="1">#REF!</definedName>
    <definedName name="loj">#REF!</definedName>
    <definedName name="lu" localSheetId="1">OFFSET('[26]priv preferenciales'!$AA$7,0,0,COUNT('[26]priv preferenciales'!$AA$1:$AA$65536),1)</definedName>
    <definedName name="lu">OFFSET('[27]priv preferenciales'!$AA$7,0,0,COUNT('[27]priv preferenciales'!$AA$1:$AA$65536),1)</definedName>
    <definedName name="mon_co_pre" localSheetId="1">OFFSET('[27]priv preferenciales'!$Z$7,0,0,COUNT('[27]priv preferenciales'!$Z$1:$Z$65536),1)</definedName>
    <definedName name="mon_co_pre">OFFSET('[27]priv preferenciales'!$Z$7,0,0,COUNT('[27]priv preferenciales'!$Z$1:$Z$65536),1)</definedName>
    <definedName name="mon_co_std" localSheetId="1">OFFSET([8]tcambio!$AJ$8,0,0,COUNT([8]tcambio!$AJ$1:$AJ$65536),1)</definedName>
    <definedName name="mon_co_std">OFFSET([8]tcambio!$AJ$8,0,0,COUNT([8]tcambio!$AJ$1:$AJ$65536),1)</definedName>
    <definedName name="mon_pro_co_pre" localSheetId="1">OFFSET('[27]priv preferenciales'!$AB$7,0,0,COUNT('[27]priv preferenciales'!$AB$1:$AB$65536),1)</definedName>
    <definedName name="mon_pro_co_pre">OFFSET('[27]priv preferenciales'!$AB$7,0,0,COUNT('[27]priv preferenciales'!$AB$1:$AB$65536),1)</definedName>
    <definedName name="mon_pro_co_std" localSheetId="1">OFFSET([8]tcambio!$AG$8,0,0,COUNT([8]tcambio!$AG$1:$AG$65536),1)</definedName>
    <definedName name="mon_pro_co_std">OFFSET([8]tcambio!$AG$8,0,0,COUNT([8]tcambio!$AG$1:$AG$65536),1)</definedName>
    <definedName name="mon_pro_ve_pre" localSheetId="1">OFFSET('[27]priv preferenciales'!$AC$7,0,0,COUNT('[27]priv preferenciales'!$AC$1:$AC$65536),1)</definedName>
    <definedName name="mon_pro_ve_pre">OFFSET('[27]priv preferenciales'!$AC$7,0,0,COUNT('[27]priv preferenciales'!$AC$1:$AC$65536),1)</definedName>
    <definedName name="mon_pro_ve_std" localSheetId="1">OFFSET([8]tcambio!$AH$8,0,0,COUNT([8]tcambio!$AH$1:$AH$65536),1)</definedName>
    <definedName name="mon_pro_ve_std">OFFSET([8]tcambio!$AH$8,0,0,COUNT([8]tcambio!$AH$1:$AH$65536),1)</definedName>
    <definedName name="mon_ve_pre" localSheetId="1">OFFSET('[27]priv preferenciales'!$AA$7,0,0,COUNT('[27]priv preferenciales'!$AA$1:$AA$65536),1)</definedName>
    <definedName name="mon_ve_pre">OFFSET('[27]priv preferenciales'!$AA$7,0,0,COUNT('[27]priv preferenciales'!$AA$1:$AA$65536),1)</definedName>
    <definedName name="mon_ve_std" localSheetId="1">OFFSET([8]tcambio!$AK$8,0,0,COUNT([8]tcambio!$AK$1:$AK$65536),1)</definedName>
    <definedName name="mon_ve_std">OFFSET([8]tcambio!$AK$8,0,0,COUNT([8]tcambio!$AK$1:$AK$65536),1)</definedName>
    <definedName name="mrp" localSheetId="1">'[25]Cuadro 4.8 A'!#REF!</definedName>
    <definedName name="mrp">'[25]Cuadro 4.8 A'!#REF!</definedName>
    <definedName name="Oma">OFFSET('[12]priv preferenciales'!$W$7,0,0,COUNT('[12]priv preferenciales'!$W$1:$W$65536),1)</definedName>
    <definedName name="owiueyowieury">OFFSET('[28]priv preferenciales'!$W$7,0,0,COUNT('[28]priv preferenciales'!$W$1:$W$65536),1)</definedName>
    <definedName name="p" localSheetId="1">#REF!</definedName>
    <definedName name="p">#REF!</definedName>
    <definedName name="pp" localSheetId="1">#REF!</definedName>
    <definedName name="pp">#REF!</definedName>
    <definedName name="Q" localSheetId="1">#REF!</definedName>
    <definedName name="Q">#REF!</definedName>
    <definedName name="qwq">OFFSET('[23]priv preferenciales'!$X$7,0,0,COUNT('[23]priv preferenciales'!$X$1:$X$65536),1)</definedName>
    <definedName name="rmurillo" localSheetId="1">#REF!,#REF!</definedName>
    <definedName name="rmurillo">#REF!,#REF!</definedName>
    <definedName name="rrrrrrrrrrrrrrr">OFFSET([3]tcambio!$AA$8,0,0,COUNT([3]tcambio!$AA$1:$AA$65536),1)</definedName>
    <definedName name="s" localSheetId="1">OFFSET('[27]priv preferenciales'!$AC$7,0,0,COUNT('[27]priv preferenciales'!$AC$1:$AC$65536),1)</definedName>
    <definedName name="s">OFFSET('[27]priv preferenciales'!$AC$7,0,0,COUNT('[27]priv preferenciales'!$AC$1:$AC$65536),1)</definedName>
    <definedName name="sads">OFFSET([16]tcambio!$AA$8,0,0,COUNT([16]tcambio!$AA$1:$AA$65536),1)</definedName>
    <definedName name="sas" localSheetId="1">OFFSET([8]tcambio!$AJ$8,0,0,COUNT([8]tcambio!$AJ$1:$AJ$65536),1)</definedName>
    <definedName name="sas">OFFSET([8]tcambio!$AJ$8,0,0,COUNT([8]tcambio!$AJ$1:$AJ$65536),1)</definedName>
    <definedName name="sdd" localSheetId="1">OFFSET([8]tcambio!$AH$8,0,0,COUNT([8]tcambio!$AH$1:$AH$65536),1)</definedName>
    <definedName name="sdd">OFFSET([8]tcambio!$AH$8,0,0,COUNT([8]tcambio!$AH$1:$AH$65536),1)</definedName>
    <definedName name="sdfa">OFFSET('[23]priv preferenciales'!$Y$7,0,0,COUNT('[23]priv preferenciales'!$Y$1:$Y$65536),1)</definedName>
    <definedName name="sdfaa">OFFSET('[23]priv preferenciales'!$Y$7,0,0,COUNT('[23]priv preferenciales'!$Y$1:$Y$65536),1)</definedName>
    <definedName name="sdfgsdfgsdfg">OFFSET('[20]priv preferenciales'!$X$7,0,0,COUNT('[20]priv preferenciales'!$X$1:$X$65536),1)</definedName>
    <definedName name="spr_pre" localSheetId="1">OFFSET('[27]priv preferenciales'!$Y$7,0,0,COUNT('[27]priv preferenciales'!$Y$1:$Y$65536),1)</definedName>
    <definedName name="spr_pre">OFFSET('[27]priv preferenciales'!$Y$7,0,0,COUNT('[27]priv preferenciales'!$Y$1:$Y$65536),1)</definedName>
    <definedName name="spr_std" localSheetId="1">OFFSET([8]tcambio!$AC$8,0,0,COUNT([8]tcambio!$AC$1:$AC$65536),1)</definedName>
    <definedName name="spr_std">OFFSET([8]tcambio!$AC$8,0,0,COUNT([8]tcambio!$AC$1:$AC$65536),1)</definedName>
    <definedName name="sss" localSheetId="1">OFFSET('[27]priv preferenciales'!$AB$7,0,0,COUNT('[27]priv preferenciales'!$AB$1:$AB$65536),1)</definedName>
    <definedName name="sss">OFFSET('[27]priv preferenciales'!$AB$7,0,0,COUNT('[27]priv preferenciales'!$AB$1:$AB$65536),1)</definedName>
    <definedName name="sssa" localSheetId="1">OFFSET([8]tcambio!$AC$8,0,0,COUNT([8]tcambio!$AC$1:$AC$65536),1)</definedName>
    <definedName name="sssa">OFFSET([8]tcambio!$AC$8,0,0,COUNT([8]tcambio!$AC$1:$AC$65536),1)</definedName>
    <definedName name="sssssssssss" localSheetId="1">OFFSET('[27]priv preferenciales'!$X$7,0,0,COUNT('[27]priv preferenciales'!$X$1:$X$65536),1)</definedName>
    <definedName name="sssssssssss">OFFSET('[27]priv preferenciales'!$X$7,0,0,COUNT('[27]priv preferenciales'!$X$1:$X$65536),1)</definedName>
    <definedName name="T_IndClasif" localSheetId="1">#REF!</definedName>
    <definedName name="T_IndClasif">#REF!</definedName>
    <definedName name="tc_co_of" localSheetId="1">OFFSET([8]tcambio!$AD$8,0,0,COUNT([8]tcambio!$AD$1:$AD$65536),1)</definedName>
    <definedName name="tc_co_of">OFFSET([8]tcambio!$AD$8,0,0,COUNT([8]tcambio!$AD$1:$AD$65536),1)</definedName>
    <definedName name="tc_co_pre" localSheetId="1">OFFSET('[27]priv preferenciales'!$W$7,0,0,COUNT('[27]priv preferenciales'!$W$1:$W$65536),1)</definedName>
    <definedName name="tc_co_pre">OFFSET('[27]priv preferenciales'!$W$7,0,0,COUNT('[27]priv preferenciales'!$W$1:$W$65536),1)</definedName>
    <definedName name="tc_co_std" localSheetId="1">OFFSET([8]tcambio!$AA$8,0,0,COUNT([8]tcambio!$AA$1:$AA$65536),1)</definedName>
    <definedName name="tc_co_std">OFFSET([8]tcambio!$AA$8,0,0,COUNT([8]tcambio!$AA$1:$AA$65536),1)</definedName>
    <definedName name="tc_ve_of" localSheetId="1">OFFSET([8]tcambio!$AE$8,0,0,COUNT([8]tcambio!$AE$1:$AE$65536),1)</definedName>
    <definedName name="tc_ve_of">OFFSET([8]tcambio!$AE$8,0,0,COUNT([8]tcambio!$AE$1:$AE$65536),1)</definedName>
    <definedName name="tc_ve_pre" localSheetId="1">OFFSET('[27]priv preferenciales'!$X$7,0,0,COUNT('[27]priv preferenciales'!$X$1:$X$65536),1)</definedName>
    <definedName name="tc_ve_pre">OFFSET('[27]priv preferenciales'!$X$7,0,0,COUNT('[27]priv preferenciales'!$X$1:$X$65536),1)</definedName>
    <definedName name="tc_ve_std" localSheetId="1">OFFSET([8]tcambio!$AB$8,0,0,COUNT([8]tcambio!$AB$1:$AB$65536),1)</definedName>
    <definedName name="tc_ve_std">OFFSET([8]tcambio!$AB$8,0,0,COUNT([8]tcambio!$AB$1:$AB$65536),1)</definedName>
    <definedName name="tcvopr">OFFSET([3]tcambio!$AE$8,0,0,COUNT([3]tcambio!$AE$1:$AE$65536),1)</definedName>
    <definedName name="v" localSheetId="1">#REF!</definedName>
    <definedName name="v">#REF!</definedName>
    <definedName name="VALOR" localSheetId="1">[11]xor!#REF!</definedName>
    <definedName name="VALOR">[11]xor!#REF!</definedName>
    <definedName name="VAlor1" localSheetId="1">[29]xor!#REF!</definedName>
    <definedName name="VAlor1">[29]xor!#REF!</definedName>
    <definedName name="W" localSheetId="1">#REF!,#REF!</definedName>
    <definedName name="W">#REF!,#REF!</definedName>
    <definedName name="xxxx" localSheetId="1">#REF!</definedName>
    <definedName name="xxxx">#REF!</definedName>
    <definedName name="Z" localSheetId="1">#REF!</definedName>
    <definedName name="Z">#REF!</definedName>
    <definedName name="Z_520FE59F_FA6F_4B3D_81FA_72597FBD7CC5_.wvu.FilterData" localSheetId="1" hidden="1">#REF!</definedName>
    <definedName name="Z_520FE59F_FA6F_4B3D_81FA_72597FBD7CC5_.wvu.FilterData" hidden="1">#REF!</definedName>
    <definedName name="Z_520FE59F_FA6F_4B3D_81FA_72597FBD7CC5_.wvu.PrintArea" localSheetId="1" hidden="1">#REF!</definedName>
    <definedName name="Z_520FE59F_FA6F_4B3D_81FA_72597FBD7CC5_.wvu.PrintArea" hidden="1">#REF!</definedName>
    <definedName name="Z_520FE59F_FA6F_4B3D_81FA_72597FBD7CC5_.wvu.Rows" localSheetId="1" hidden="1">#REF!,#REF!,#REF!</definedName>
    <definedName name="Z_520FE59F_FA6F_4B3D_81FA_72597FBD7CC5_.wvu.Rows" hidden="1">#REF!,#REF!,#REF!</definedName>
  </definedNames>
  <calcPr calcId="162913"/>
</workbook>
</file>

<file path=xl/calcChain.xml><?xml version="1.0" encoding="utf-8"?>
<calcChain xmlns="http://schemas.openxmlformats.org/spreadsheetml/2006/main">
  <c r="FG10" i="7" l="1"/>
  <c r="FG11" i="7"/>
  <c r="FG12" i="7"/>
  <c r="FG13" i="7"/>
  <c r="FG14" i="7"/>
  <c r="FG15" i="7"/>
  <c r="FG16" i="7"/>
  <c r="FG17" i="7"/>
  <c r="FG18" i="7"/>
  <c r="FG19" i="7"/>
  <c r="FG20" i="7"/>
  <c r="FG9" i="7"/>
  <c r="F37" i="5" l="1"/>
  <c r="P83" i="7" l="1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DS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AN83" i="7"/>
  <c r="Q53" i="7" l="1"/>
  <c r="R53" i="7"/>
  <c r="S53" i="7"/>
  <c r="T53" i="7"/>
  <c r="X53" i="7"/>
  <c r="Y53" i="7"/>
  <c r="Z53" i="7"/>
  <c r="AA53" i="7"/>
  <c r="AB53" i="7"/>
  <c r="AF53" i="7"/>
  <c r="AG53" i="7"/>
  <c r="AH53" i="7"/>
  <c r="AI53" i="7"/>
  <c r="AJ53" i="7"/>
  <c r="AN53" i="7"/>
  <c r="AO53" i="7"/>
  <c r="AP53" i="7"/>
  <c r="AQ53" i="7"/>
  <c r="AR53" i="7"/>
  <c r="AV53" i="7"/>
  <c r="AW53" i="7"/>
  <c r="AX53" i="7"/>
  <c r="AY53" i="7"/>
  <c r="AZ53" i="7"/>
  <c r="BD53" i="7"/>
  <c r="BE53" i="7"/>
  <c r="BF53" i="7"/>
  <c r="BG53" i="7"/>
  <c r="BH53" i="7"/>
  <c r="BL53" i="7"/>
  <c r="BM53" i="7"/>
  <c r="BN53" i="7"/>
  <c r="BO53" i="7"/>
  <c r="BP53" i="7"/>
  <c r="BT53" i="7"/>
  <c r="BU53" i="7"/>
  <c r="BV53" i="7"/>
  <c r="BW53" i="7"/>
  <c r="BX53" i="7"/>
  <c r="CB53" i="7"/>
  <c r="CC53" i="7"/>
  <c r="CD53" i="7"/>
  <c r="CE53" i="7"/>
  <c r="CF53" i="7"/>
  <c r="CJ53" i="7"/>
  <c r="CK53" i="7"/>
  <c r="CL53" i="7"/>
  <c r="CM53" i="7"/>
  <c r="CN53" i="7"/>
  <c r="CR53" i="7"/>
  <c r="CS53" i="7"/>
  <c r="CT53" i="7"/>
  <c r="CU53" i="7"/>
  <c r="CV53" i="7"/>
  <c r="CZ53" i="7"/>
  <c r="DA53" i="7"/>
  <c r="DB53" i="7"/>
  <c r="DC53" i="7"/>
  <c r="DD53" i="7"/>
  <c r="DH53" i="7"/>
  <c r="DI53" i="7"/>
  <c r="DJ53" i="7"/>
  <c r="DK53" i="7"/>
  <c r="DL53" i="7"/>
  <c r="DP53" i="7"/>
  <c r="DQ53" i="7"/>
  <c r="DR53" i="7"/>
  <c r="DS53" i="7"/>
  <c r="U53" i="7"/>
  <c r="V53" i="7"/>
  <c r="AC53" i="7"/>
  <c r="AD53" i="7"/>
  <c r="AK53" i="7"/>
  <c r="AL53" i="7"/>
  <c r="AS53" i="7"/>
  <c r="AT53" i="7"/>
  <c r="BA53" i="7"/>
  <c r="BB53" i="7"/>
  <c r="BI53" i="7"/>
  <c r="BJ53" i="7"/>
  <c r="BQ53" i="7"/>
  <c r="BR53" i="7"/>
  <c r="BY53" i="7"/>
  <c r="BZ53" i="7"/>
  <c r="CG53" i="7"/>
  <c r="CH53" i="7"/>
  <c r="CO53" i="7"/>
  <c r="CP53" i="7"/>
  <c r="CW53" i="7"/>
  <c r="CX53" i="7"/>
  <c r="DE53" i="7"/>
  <c r="DF53" i="7"/>
  <c r="DM53" i="7"/>
  <c r="DN53" i="7"/>
  <c r="W53" i="7"/>
  <c r="AE53" i="7"/>
  <c r="AM53" i="7"/>
  <c r="AU53" i="7"/>
  <c r="BC53" i="7"/>
  <c r="BK53" i="7"/>
  <c r="BS53" i="7"/>
  <c r="CA53" i="7"/>
  <c r="CI53" i="7"/>
  <c r="CQ53" i="7"/>
  <c r="CY53" i="7"/>
  <c r="DG53" i="7"/>
  <c r="DO53" i="7"/>
  <c r="H53" i="7"/>
  <c r="I53" i="7"/>
  <c r="J53" i="7"/>
  <c r="N53" i="7"/>
  <c r="G53" i="7"/>
  <c r="O53" i="7"/>
  <c r="K53" i="7"/>
  <c r="L53" i="7"/>
  <c r="P53" i="7"/>
  <c r="M5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BX113" i="7"/>
  <c r="BY113" i="7"/>
  <c r="BZ113" i="7"/>
  <c r="CA113" i="7"/>
  <c r="CB113" i="7"/>
  <c r="CC113" i="7"/>
  <c r="CD113" i="7"/>
  <c r="CE113" i="7"/>
  <c r="CF113" i="7"/>
  <c r="CG113" i="7"/>
  <c r="CH113" i="7"/>
  <c r="CI113" i="7"/>
  <c r="CJ113" i="7"/>
  <c r="CK113" i="7"/>
  <c r="CL113" i="7"/>
  <c r="CM113" i="7"/>
  <c r="CN113" i="7"/>
  <c r="CO113" i="7"/>
  <c r="CP113" i="7"/>
  <c r="CQ113" i="7"/>
  <c r="CR113" i="7"/>
  <c r="CS113" i="7"/>
  <c r="CT113" i="7"/>
  <c r="CU113" i="7"/>
  <c r="CV113" i="7"/>
  <c r="CW113" i="7"/>
  <c r="CX113" i="7"/>
  <c r="CY113" i="7"/>
  <c r="CZ113" i="7"/>
  <c r="DA113" i="7"/>
  <c r="DB113" i="7"/>
  <c r="DC113" i="7"/>
  <c r="DD113" i="7"/>
  <c r="DE113" i="7"/>
  <c r="DF113" i="7"/>
  <c r="DG113" i="7"/>
  <c r="DH113" i="7"/>
  <c r="DI113" i="7"/>
  <c r="DJ113" i="7"/>
  <c r="DK113" i="7"/>
  <c r="DL113" i="7"/>
  <c r="DM113" i="7"/>
  <c r="DN113" i="7"/>
  <c r="DO113" i="7"/>
  <c r="DP113" i="7"/>
  <c r="DQ113" i="7"/>
  <c r="DR113" i="7"/>
  <c r="DS11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T24" i="7"/>
  <c r="DS24" i="7"/>
  <c r="FC5" i="1" l="1"/>
  <c r="FD5" i="1"/>
  <c r="FD5" i="4" s="1"/>
  <c r="FE5" i="1"/>
  <c r="FE5" i="4" s="1"/>
  <c r="FF5" i="1"/>
  <c r="FF5" i="4" s="1"/>
  <c r="FG5" i="1"/>
  <c r="FG5" i="4" s="1"/>
  <c r="FH5" i="1"/>
  <c r="FH5" i="4" s="1"/>
  <c r="FI5" i="1"/>
  <c r="FJ5" i="1"/>
  <c r="FJ5" i="4" s="1"/>
  <c r="FK5" i="1"/>
  <c r="FL5" i="1"/>
  <c r="FL5" i="4" s="1"/>
  <c r="FM5" i="1"/>
  <c r="FN5" i="1"/>
  <c r="FC6" i="1"/>
  <c r="FD6" i="1"/>
  <c r="FE6" i="1"/>
  <c r="FE6" i="4" s="1"/>
  <c r="FF6" i="1"/>
  <c r="FF6" i="4" s="1"/>
  <c r="FG6" i="1"/>
  <c r="FH6" i="1"/>
  <c r="FH6" i="4" s="1"/>
  <c r="FI6" i="1"/>
  <c r="FJ6" i="1"/>
  <c r="FJ6" i="4" s="1"/>
  <c r="FK6" i="1"/>
  <c r="FL6" i="1"/>
  <c r="FM6" i="1"/>
  <c r="FN6" i="1"/>
  <c r="FN6" i="4" s="1"/>
  <c r="FC7" i="1"/>
  <c r="FD7" i="1"/>
  <c r="FD7" i="4" s="1"/>
  <c r="FE7" i="1"/>
  <c r="FE7" i="4" s="1"/>
  <c r="FF7" i="1"/>
  <c r="FF7" i="4" s="1"/>
  <c r="FG7" i="1"/>
  <c r="FG7" i="4" s="1"/>
  <c r="FH7" i="1"/>
  <c r="FH7" i="4" s="1"/>
  <c r="FI7" i="1"/>
  <c r="FJ7" i="1"/>
  <c r="FJ7" i="4" s="1"/>
  <c r="FK7" i="1"/>
  <c r="FL7" i="1"/>
  <c r="FL7" i="4" s="1"/>
  <c r="FM7" i="1"/>
  <c r="FN7" i="1"/>
  <c r="FN7" i="4" s="1"/>
  <c r="FC8" i="1"/>
  <c r="FC8" i="4" s="1"/>
  <c r="FD8" i="1"/>
  <c r="FD8" i="4" s="1"/>
  <c r="FE8" i="1"/>
  <c r="FE8" i="4" s="1"/>
  <c r="FF8" i="1"/>
  <c r="FG8" i="1"/>
  <c r="FH8" i="1"/>
  <c r="FH8" i="4" s="1"/>
  <c r="FI8" i="1"/>
  <c r="FJ8" i="1"/>
  <c r="FJ8" i="4" s="1"/>
  <c r="FK8" i="1"/>
  <c r="FK8" i="4" s="1"/>
  <c r="FL8" i="1"/>
  <c r="FL8" i="4" s="1"/>
  <c r="FM8" i="1"/>
  <c r="FN8" i="1"/>
  <c r="FN8" i="4" s="1"/>
  <c r="FC9" i="1"/>
  <c r="FD9" i="1"/>
  <c r="FD9" i="4" s="1"/>
  <c r="FE9" i="1"/>
  <c r="FE9" i="4" s="1"/>
  <c r="FF9" i="1"/>
  <c r="FF9" i="4" s="1"/>
  <c r="FG9" i="1"/>
  <c r="FG9" i="4" s="1"/>
  <c r="FH9" i="1"/>
  <c r="FH9" i="4" s="1"/>
  <c r="FI9" i="1"/>
  <c r="FI9" i="4" s="1"/>
  <c r="FJ9" i="1"/>
  <c r="FK9" i="1"/>
  <c r="FL9" i="1"/>
  <c r="FL9" i="4" s="1"/>
  <c r="FM9" i="1"/>
  <c r="FN9" i="1"/>
  <c r="FN9" i="4" s="1"/>
  <c r="FC10" i="1"/>
  <c r="FD10" i="1"/>
  <c r="FD10" i="4" s="1"/>
  <c r="FE10" i="1"/>
  <c r="FE10" i="4" s="1"/>
  <c r="FF10" i="1"/>
  <c r="FF10" i="4" s="1"/>
  <c r="FG10" i="1"/>
  <c r="FH10" i="1"/>
  <c r="FH10" i="4" s="1"/>
  <c r="FI10" i="1"/>
  <c r="FJ10" i="1"/>
  <c r="FJ10" i="4" s="1"/>
  <c r="FK10" i="1"/>
  <c r="FK10" i="4" s="1"/>
  <c r="FL10" i="1"/>
  <c r="FL10" i="4" s="1"/>
  <c r="FM10" i="1"/>
  <c r="FN10" i="1"/>
  <c r="FN10" i="4" s="1"/>
  <c r="FC11" i="1"/>
  <c r="FD11" i="1"/>
  <c r="FD11" i="4" s="1"/>
  <c r="FE11" i="1"/>
  <c r="FE11" i="4" s="1"/>
  <c r="FF11" i="1"/>
  <c r="FF11" i="4" s="1"/>
  <c r="FG11" i="1"/>
  <c r="FH11" i="1"/>
  <c r="FH11" i="4" s="1"/>
  <c r="FI11" i="1"/>
  <c r="FI11" i="4" s="1"/>
  <c r="FJ11" i="1"/>
  <c r="FK11" i="1"/>
  <c r="FL11" i="1"/>
  <c r="FL11" i="4" s="1"/>
  <c r="FM11" i="1"/>
  <c r="FN11" i="1"/>
  <c r="FN11" i="4" s="1"/>
  <c r="FC12" i="1"/>
  <c r="FC12" i="4" s="1"/>
  <c r="FD12" i="1"/>
  <c r="FE12" i="1"/>
  <c r="FE12" i="4" s="1"/>
  <c r="FF12" i="1"/>
  <c r="FF12" i="4" s="1"/>
  <c r="FG12" i="1"/>
  <c r="FH12" i="1"/>
  <c r="FH12" i="4" s="1"/>
  <c r="FI12" i="1"/>
  <c r="FJ12" i="1"/>
  <c r="FJ12" i="4" s="1"/>
  <c r="FK12" i="1"/>
  <c r="FK12" i="4" s="1"/>
  <c r="FL12" i="1"/>
  <c r="FL12" i="4" s="1"/>
  <c r="FM12" i="1"/>
  <c r="FN12" i="1"/>
  <c r="FN12" i="4" s="1"/>
  <c r="FC13" i="1"/>
  <c r="FD13" i="1"/>
  <c r="FD13" i="4" s="1"/>
  <c r="FE13" i="1"/>
  <c r="FE13" i="4" s="1"/>
  <c r="FF13" i="1"/>
  <c r="FF13" i="4" s="1"/>
  <c r="FG13" i="1"/>
  <c r="FG13" i="4" s="1"/>
  <c r="FH13" i="1"/>
  <c r="FH13" i="4" s="1"/>
  <c r="FI13" i="1"/>
  <c r="FJ13" i="1"/>
  <c r="FK13" i="1"/>
  <c r="FL13" i="1"/>
  <c r="FL13" i="4" s="1"/>
  <c r="FM13" i="1"/>
  <c r="FN13" i="1"/>
  <c r="FN13" i="4" s="1"/>
  <c r="FC14" i="1"/>
  <c r="FC14" i="4" s="1"/>
  <c r="FD14" i="1"/>
  <c r="FD14" i="4" s="1"/>
  <c r="FE14" i="1"/>
  <c r="FE14" i="4" s="1"/>
  <c r="FF14" i="1"/>
  <c r="FF14" i="4" s="1"/>
  <c r="FG14" i="1"/>
  <c r="FH14" i="1"/>
  <c r="FH14" i="4" s="1"/>
  <c r="FI14" i="1"/>
  <c r="FJ14" i="1"/>
  <c r="FJ14" i="4" s="1"/>
  <c r="FK14" i="1"/>
  <c r="FK14" i="4" s="1"/>
  <c r="FL14" i="1"/>
  <c r="FL14" i="4" s="1"/>
  <c r="FM14" i="1"/>
  <c r="FN14" i="1"/>
  <c r="FN14" i="4" s="1"/>
  <c r="FC15" i="1"/>
  <c r="FD15" i="1"/>
  <c r="FD15" i="4" s="1"/>
  <c r="FE15" i="1"/>
  <c r="FE15" i="4" s="1"/>
  <c r="FF15" i="1"/>
  <c r="FF15" i="4" s="1"/>
  <c r="FG15" i="1"/>
  <c r="FG15" i="4" s="1"/>
  <c r="FH15" i="1"/>
  <c r="FI15" i="1"/>
  <c r="FI15" i="4" s="1"/>
  <c r="FJ15" i="1"/>
  <c r="FK15" i="1"/>
  <c r="FL15" i="1"/>
  <c r="FL15" i="4" s="1"/>
  <c r="FM15" i="1"/>
  <c r="FN15" i="1"/>
  <c r="FN15" i="4" s="1"/>
  <c r="FC16" i="1"/>
  <c r="FC16" i="4" s="1"/>
  <c r="FD16" i="1"/>
  <c r="FD16" i="4" s="1"/>
  <c r="FE16" i="1"/>
  <c r="FF16" i="1"/>
  <c r="FF16" i="4" s="1"/>
  <c r="FG16" i="1"/>
  <c r="FH16" i="1"/>
  <c r="FH16" i="4" s="1"/>
  <c r="FI16" i="1"/>
  <c r="FJ16" i="1"/>
  <c r="FJ16" i="4" s="1"/>
  <c r="FK16" i="1"/>
  <c r="FL16" i="1"/>
  <c r="FL16" i="4" s="1"/>
  <c r="FM16" i="1"/>
  <c r="FN16" i="1"/>
  <c r="FN16" i="4" s="1"/>
  <c r="FD99" i="7"/>
  <c r="FE99" i="7"/>
  <c r="FF99" i="7"/>
  <c r="FG99" i="7"/>
  <c r="FH99" i="7"/>
  <c r="FI99" i="7"/>
  <c r="FJ99" i="7"/>
  <c r="FK99" i="7"/>
  <c r="FL99" i="7"/>
  <c r="FM99" i="7"/>
  <c r="FN99" i="7"/>
  <c r="FO99" i="7"/>
  <c r="FD100" i="7"/>
  <c r="FE100" i="7"/>
  <c r="FF100" i="7"/>
  <c r="FG100" i="7"/>
  <c r="FH100" i="7"/>
  <c r="FI100" i="7"/>
  <c r="FJ100" i="7"/>
  <c r="FK100" i="7"/>
  <c r="FL100" i="7"/>
  <c r="FM100" i="7"/>
  <c r="FN100" i="7"/>
  <c r="FO100" i="7"/>
  <c r="FD101" i="7"/>
  <c r="FE101" i="7"/>
  <c r="FF101" i="7"/>
  <c r="FG101" i="7"/>
  <c r="FH101" i="7"/>
  <c r="FI101" i="7"/>
  <c r="FJ101" i="7"/>
  <c r="FK101" i="7"/>
  <c r="FL101" i="7"/>
  <c r="FM101" i="7"/>
  <c r="FN101" i="7"/>
  <c r="FO101" i="7"/>
  <c r="FD102" i="7"/>
  <c r="FE102" i="7"/>
  <c r="FF102" i="7"/>
  <c r="FG102" i="7"/>
  <c r="FH102" i="7"/>
  <c r="FI102" i="7"/>
  <c r="FJ102" i="7"/>
  <c r="FK102" i="7"/>
  <c r="FL102" i="7"/>
  <c r="FM102" i="7"/>
  <c r="FN102" i="7"/>
  <c r="FO102" i="7"/>
  <c r="FD103" i="7"/>
  <c r="FE103" i="7"/>
  <c r="FF103" i="7"/>
  <c r="FG103" i="7"/>
  <c r="FH103" i="7"/>
  <c r="FI103" i="7"/>
  <c r="FJ103" i="7"/>
  <c r="FK103" i="7"/>
  <c r="FL103" i="7"/>
  <c r="FM103" i="7"/>
  <c r="FN103" i="7"/>
  <c r="FO103" i="7"/>
  <c r="FD104" i="7"/>
  <c r="FE104" i="7"/>
  <c r="FF104" i="7"/>
  <c r="FG104" i="7"/>
  <c r="FH104" i="7"/>
  <c r="FI104" i="7"/>
  <c r="FJ104" i="7"/>
  <c r="FK104" i="7"/>
  <c r="FL104" i="7"/>
  <c r="FM104" i="7"/>
  <c r="FN104" i="7"/>
  <c r="FO104" i="7"/>
  <c r="FD105" i="7"/>
  <c r="FE105" i="7"/>
  <c r="FF105" i="7"/>
  <c r="FG105" i="7"/>
  <c r="FH105" i="7"/>
  <c r="FI105" i="7"/>
  <c r="FJ105" i="7"/>
  <c r="FK105" i="7"/>
  <c r="FL105" i="7"/>
  <c r="FM105" i="7"/>
  <c r="FN105" i="7"/>
  <c r="FO105" i="7"/>
  <c r="FD106" i="7"/>
  <c r="FE106" i="7"/>
  <c r="FF106" i="7"/>
  <c r="FG106" i="7"/>
  <c r="FH106" i="7"/>
  <c r="FI106" i="7"/>
  <c r="FJ106" i="7"/>
  <c r="FK106" i="7"/>
  <c r="FL106" i="7"/>
  <c r="FM106" i="7"/>
  <c r="FN106" i="7"/>
  <c r="FO106" i="7"/>
  <c r="FD107" i="7"/>
  <c r="FE107" i="7"/>
  <c r="FF107" i="7"/>
  <c r="FG107" i="7"/>
  <c r="FH107" i="7"/>
  <c r="FI107" i="7"/>
  <c r="FJ107" i="7"/>
  <c r="FK107" i="7"/>
  <c r="FL107" i="7"/>
  <c r="FM107" i="7"/>
  <c r="FN107" i="7"/>
  <c r="FO107" i="7"/>
  <c r="FD108" i="7"/>
  <c r="FE108" i="7"/>
  <c r="FF108" i="7"/>
  <c r="FG108" i="7"/>
  <c r="FH108" i="7"/>
  <c r="FI108" i="7"/>
  <c r="FJ108" i="7"/>
  <c r="FK108" i="7"/>
  <c r="FL108" i="7"/>
  <c r="FM108" i="7"/>
  <c r="FN108" i="7"/>
  <c r="FO108" i="7"/>
  <c r="FD109" i="7"/>
  <c r="FE109" i="7"/>
  <c r="FF109" i="7"/>
  <c r="FG109" i="7"/>
  <c r="FH109" i="7"/>
  <c r="FI109" i="7"/>
  <c r="FJ109" i="7"/>
  <c r="FK109" i="7"/>
  <c r="FL109" i="7"/>
  <c r="FM109" i="7"/>
  <c r="FN109" i="7"/>
  <c r="FO109" i="7"/>
  <c r="FD110" i="7"/>
  <c r="FE110" i="7"/>
  <c r="FF110" i="7"/>
  <c r="FG110" i="7"/>
  <c r="FH110" i="7"/>
  <c r="FI110" i="7"/>
  <c r="FJ110" i="7"/>
  <c r="FK110" i="7"/>
  <c r="FL110" i="7"/>
  <c r="FM110" i="7"/>
  <c r="FN110" i="7"/>
  <c r="FO110" i="7"/>
  <c r="FE69" i="7"/>
  <c r="FF69" i="7"/>
  <c r="FG69" i="7"/>
  <c r="FH69" i="7"/>
  <c r="FI69" i="7"/>
  <c r="FJ69" i="7"/>
  <c r="FK69" i="7"/>
  <c r="FL69" i="7"/>
  <c r="FM69" i="7"/>
  <c r="FN69" i="7"/>
  <c r="FO69" i="7"/>
  <c r="FE70" i="7"/>
  <c r="FF70" i="7"/>
  <c r="FG70" i="7"/>
  <c r="FH70" i="7"/>
  <c r="FI70" i="7"/>
  <c r="FJ70" i="7"/>
  <c r="FK70" i="7"/>
  <c r="FL70" i="7"/>
  <c r="FM70" i="7"/>
  <c r="FN70" i="7"/>
  <c r="FO70" i="7"/>
  <c r="FE71" i="7"/>
  <c r="FF71" i="7"/>
  <c r="FG71" i="7"/>
  <c r="FH71" i="7"/>
  <c r="FI71" i="7"/>
  <c r="FJ71" i="7"/>
  <c r="FK71" i="7"/>
  <c r="FL71" i="7"/>
  <c r="FM71" i="7"/>
  <c r="FN71" i="7"/>
  <c r="FO71" i="7"/>
  <c r="FE72" i="7"/>
  <c r="FF72" i="7"/>
  <c r="FG72" i="7"/>
  <c r="FH72" i="7"/>
  <c r="FI72" i="7"/>
  <c r="FJ72" i="7"/>
  <c r="FK72" i="7"/>
  <c r="FL72" i="7"/>
  <c r="FM72" i="7"/>
  <c r="FN72" i="7"/>
  <c r="FO72" i="7"/>
  <c r="FE73" i="7"/>
  <c r="FF73" i="7"/>
  <c r="FG73" i="7"/>
  <c r="FH73" i="7"/>
  <c r="FI73" i="7"/>
  <c r="FJ73" i="7"/>
  <c r="FK73" i="7"/>
  <c r="FL73" i="7"/>
  <c r="FM73" i="7"/>
  <c r="FN73" i="7"/>
  <c r="FO73" i="7"/>
  <c r="FE74" i="7"/>
  <c r="FF74" i="7"/>
  <c r="FG74" i="7"/>
  <c r="FH74" i="7"/>
  <c r="FI74" i="7"/>
  <c r="FJ74" i="7"/>
  <c r="FK74" i="7"/>
  <c r="FL74" i="7"/>
  <c r="FM74" i="7"/>
  <c r="FN74" i="7"/>
  <c r="FO74" i="7"/>
  <c r="FE75" i="7"/>
  <c r="FF75" i="7"/>
  <c r="FG75" i="7"/>
  <c r="FH75" i="7"/>
  <c r="FI75" i="7"/>
  <c r="FJ75" i="7"/>
  <c r="FK75" i="7"/>
  <c r="FL75" i="7"/>
  <c r="FM75" i="7"/>
  <c r="FN75" i="7"/>
  <c r="FO75" i="7"/>
  <c r="FE76" i="7"/>
  <c r="FF76" i="7"/>
  <c r="FG76" i="7"/>
  <c r="FH76" i="7"/>
  <c r="FI76" i="7"/>
  <c r="FJ76" i="7"/>
  <c r="FK76" i="7"/>
  <c r="FL76" i="7"/>
  <c r="FM76" i="7"/>
  <c r="FN76" i="7"/>
  <c r="FO76" i="7"/>
  <c r="FE77" i="7"/>
  <c r="FF77" i="7"/>
  <c r="FG77" i="7"/>
  <c r="FH77" i="7"/>
  <c r="FI77" i="7"/>
  <c r="FJ77" i="7"/>
  <c r="FK77" i="7"/>
  <c r="FL77" i="7"/>
  <c r="FM77" i="7"/>
  <c r="FN77" i="7"/>
  <c r="FO77" i="7"/>
  <c r="FE78" i="7"/>
  <c r="FF78" i="7"/>
  <c r="FG78" i="7"/>
  <c r="FH78" i="7"/>
  <c r="FI78" i="7"/>
  <c r="FJ78" i="7"/>
  <c r="FK78" i="7"/>
  <c r="FL78" i="7"/>
  <c r="FM78" i="7"/>
  <c r="FN78" i="7"/>
  <c r="FO78" i="7"/>
  <c r="FE79" i="7"/>
  <c r="FF79" i="7"/>
  <c r="FG79" i="7"/>
  <c r="FH79" i="7"/>
  <c r="FI79" i="7"/>
  <c r="FJ79" i="7"/>
  <c r="FK79" i="7"/>
  <c r="FL79" i="7"/>
  <c r="FM79" i="7"/>
  <c r="FN79" i="7"/>
  <c r="FO79" i="7"/>
  <c r="FE80" i="7"/>
  <c r="FF80" i="7"/>
  <c r="FG80" i="7"/>
  <c r="FH80" i="7"/>
  <c r="FI80" i="7"/>
  <c r="FJ80" i="7"/>
  <c r="FK80" i="7"/>
  <c r="FL80" i="7"/>
  <c r="FM80" i="7"/>
  <c r="FN80" i="7"/>
  <c r="FO80" i="7"/>
  <c r="FD80" i="7"/>
  <c r="FD79" i="7"/>
  <c r="FD78" i="7"/>
  <c r="FD77" i="7"/>
  <c r="FD76" i="7"/>
  <c r="FD75" i="7"/>
  <c r="FD74" i="7"/>
  <c r="FD73" i="7"/>
  <c r="FD72" i="7"/>
  <c r="FD71" i="7"/>
  <c r="FD70" i="7"/>
  <c r="FD69" i="7"/>
  <c r="FN29" i="7"/>
  <c r="FO59" i="7" s="1"/>
  <c r="FK34" i="7"/>
  <c r="FD39" i="7"/>
  <c r="FE39" i="7"/>
  <c r="FF39" i="7"/>
  <c r="FG39" i="7"/>
  <c r="FH39" i="7"/>
  <c r="FI39" i="7"/>
  <c r="FJ39" i="7"/>
  <c r="FK39" i="7"/>
  <c r="FL39" i="7"/>
  <c r="FM39" i="7"/>
  <c r="FN39" i="7"/>
  <c r="FO39" i="7"/>
  <c r="FD40" i="7"/>
  <c r="FE40" i="7"/>
  <c r="FF40" i="7"/>
  <c r="FG40" i="7"/>
  <c r="FH40" i="7"/>
  <c r="FI40" i="7"/>
  <c r="FJ40" i="7"/>
  <c r="FK40" i="7"/>
  <c r="FL40" i="7"/>
  <c r="FM40" i="7"/>
  <c r="FN40" i="7"/>
  <c r="FO40" i="7"/>
  <c r="FD41" i="7"/>
  <c r="FE41" i="7"/>
  <c r="FF41" i="7"/>
  <c r="FG41" i="7"/>
  <c r="FH41" i="7"/>
  <c r="FI41" i="7"/>
  <c r="FJ41" i="7"/>
  <c r="FK41" i="7"/>
  <c r="FL41" i="7"/>
  <c r="FM41" i="7"/>
  <c r="FN41" i="7"/>
  <c r="FO41" i="7"/>
  <c r="FD42" i="7"/>
  <c r="FE42" i="7"/>
  <c r="FF42" i="7"/>
  <c r="FG42" i="7"/>
  <c r="FH42" i="7"/>
  <c r="FI42" i="7"/>
  <c r="FJ42" i="7"/>
  <c r="FK42" i="7"/>
  <c r="FL42" i="7"/>
  <c r="FM42" i="7"/>
  <c r="FN42" i="7"/>
  <c r="FO42" i="7"/>
  <c r="FD43" i="7"/>
  <c r="FE43" i="7"/>
  <c r="FF43" i="7"/>
  <c r="FG43" i="7"/>
  <c r="FH43" i="7"/>
  <c r="FI43" i="7"/>
  <c r="FJ43" i="7"/>
  <c r="FK43" i="7"/>
  <c r="FL43" i="7"/>
  <c r="FM43" i="7"/>
  <c r="FN43" i="7"/>
  <c r="FO43" i="7"/>
  <c r="FD44" i="7"/>
  <c r="FE44" i="7"/>
  <c r="FF44" i="7"/>
  <c r="FG44" i="7"/>
  <c r="FH44" i="7"/>
  <c r="FI44" i="7"/>
  <c r="FJ44" i="7"/>
  <c r="FK44" i="7"/>
  <c r="FL44" i="7"/>
  <c r="FM44" i="7"/>
  <c r="FN44" i="7"/>
  <c r="FO44" i="7"/>
  <c r="FD45" i="7"/>
  <c r="FE45" i="7"/>
  <c r="FF45" i="7"/>
  <c r="FG45" i="7"/>
  <c r="FH45" i="7"/>
  <c r="FI45" i="7"/>
  <c r="FJ45" i="7"/>
  <c r="FK45" i="7"/>
  <c r="FL45" i="7"/>
  <c r="FM45" i="7"/>
  <c r="FN45" i="7"/>
  <c r="FO45" i="7"/>
  <c r="FD46" i="7"/>
  <c r="FE46" i="7"/>
  <c r="FF46" i="7"/>
  <c r="FG46" i="7"/>
  <c r="FH46" i="7"/>
  <c r="FI46" i="7"/>
  <c r="FJ46" i="7"/>
  <c r="FK46" i="7"/>
  <c r="FL46" i="7"/>
  <c r="FM46" i="7"/>
  <c r="FN46" i="7"/>
  <c r="FO46" i="7"/>
  <c r="FD47" i="7"/>
  <c r="FE47" i="7"/>
  <c r="FF47" i="7"/>
  <c r="FG47" i="7"/>
  <c r="FH47" i="7"/>
  <c r="FI47" i="7"/>
  <c r="FJ47" i="7"/>
  <c r="FK47" i="7"/>
  <c r="FL47" i="7"/>
  <c r="FM47" i="7"/>
  <c r="FN47" i="7"/>
  <c r="FO47" i="7"/>
  <c r="FD48" i="7"/>
  <c r="FE48" i="7"/>
  <c r="FF48" i="7"/>
  <c r="FG48" i="7"/>
  <c r="FH48" i="7"/>
  <c r="FI48" i="7"/>
  <c r="FJ48" i="7"/>
  <c r="FK48" i="7"/>
  <c r="FL48" i="7"/>
  <c r="FM48" i="7"/>
  <c r="FN48" i="7"/>
  <c r="FO48" i="7"/>
  <c r="FD49" i="7"/>
  <c r="FE49" i="7"/>
  <c r="FF49" i="7"/>
  <c r="FG49" i="7"/>
  <c r="FH49" i="7"/>
  <c r="FI49" i="7"/>
  <c r="FJ49" i="7"/>
  <c r="FK49" i="7"/>
  <c r="FL49" i="7"/>
  <c r="FM49" i="7"/>
  <c r="FN49" i="7"/>
  <c r="FO49" i="7"/>
  <c r="FD50" i="7"/>
  <c r="FE50" i="7"/>
  <c r="FF50" i="7"/>
  <c r="FG50" i="7"/>
  <c r="FH50" i="7"/>
  <c r="FI50" i="7"/>
  <c r="FJ50" i="7"/>
  <c r="FK50" i="7"/>
  <c r="FL50" i="7"/>
  <c r="FM50" i="7"/>
  <c r="FN50" i="7"/>
  <c r="FO50" i="7"/>
  <c r="FE8" i="7"/>
  <c r="FE31" i="7" s="1"/>
  <c r="FF8" i="7"/>
  <c r="FF24" i="7" s="1"/>
  <c r="FG8" i="7"/>
  <c r="FG30" i="7" s="1"/>
  <c r="FH8" i="7"/>
  <c r="FH35" i="7" s="1"/>
  <c r="FI8" i="7"/>
  <c r="FI4" i="7" s="1"/>
  <c r="FJ8" i="7"/>
  <c r="FK8" i="7"/>
  <c r="FK24" i="7" s="1"/>
  <c r="FL8" i="7"/>
  <c r="FK4" i="1" s="1"/>
  <c r="FK4" i="4" s="1"/>
  <c r="FM8" i="7"/>
  <c r="FM32" i="7" s="1"/>
  <c r="FN8" i="7"/>
  <c r="FN38" i="7" s="1"/>
  <c r="FO8" i="7"/>
  <c r="FD8" i="7"/>
  <c r="FK4" i="7" l="1"/>
  <c r="FI35" i="7"/>
  <c r="FK30" i="7"/>
  <c r="FL33" i="7"/>
  <c r="FM63" i="7" s="1"/>
  <c r="FL29" i="7"/>
  <c r="FK33" i="7"/>
  <c r="FL63" i="7" s="1"/>
  <c r="FH29" i="7"/>
  <c r="FI59" i="7" s="1"/>
  <c r="FL32" i="7"/>
  <c r="FK26" i="7"/>
  <c r="FK32" i="7"/>
  <c r="FL25" i="7"/>
  <c r="FM55" i="7" s="1"/>
  <c r="FJ38" i="7"/>
  <c r="FI32" i="7"/>
  <c r="FK25" i="7"/>
  <c r="FL55" i="7" s="1"/>
  <c r="FJ35" i="7"/>
  <c r="FL31" i="7"/>
  <c r="FM61" i="7" s="1"/>
  <c r="FM24" i="7"/>
  <c r="FM23" i="7" s="1"/>
  <c r="FL64" i="7"/>
  <c r="FN31" i="7"/>
  <c r="FO61" i="7" s="1"/>
  <c r="FI28" i="7"/>
  <c r="FJ58" i="7" s="1"/>
  <c r="FL24" i="7"/>
  <c r="FI34" i="7"/>
  <c r="FJ64" i="7" s="1"/>
  <c r="FM31" i="7"/>
  <c r="FN61" i="7" s="1"/>
  <c r="FN27" i="7"/>
  <c r="FO57" i="7" s="1"/>
  <c r="FI27" i="7"/>
  <c r="FJ57" i="7" s="1"/>
  <c r="FI24" i="7"/>
  <c r="FM59" i="7"/>
  <c r="FL56" i="7"/>
  <c r="FI65" i="7"/>
  <c r="FI26" i="7"/>
  <c r="FJ56" i="7" s="1"/>
  <c r="FH25" i="1"/>
  <c r="FK38" i="4"/>
  <c r="FG32" i="1"/>
  <c r="FK31" i="1"/>
  <c r="FG30" i="1"/>
  <c r="FK29" i="1"/>
  <c r="FG28" i="1"/>
  <c r="FK27" i="1"/>
  <c r="FG26" i="1"/>
  <c r="FK25" i="1"/>
  <c r="FG24" i="1"/>
  <c r="FK23" i="1"/>
  <c r="FG22" i="1"/>
  <c r="FK21" i="1"/>
  <c r="FG31" i="1"/>
  <c r="FK28" i="1"/>
  <c r="FK36" i="4"/>
  <c r="FK22" i="1"/>
  <c r="FO4" i="7"/>
  <c r="FO31" i="7"/>
  <c r="FO24" i="7"/>
  <c r="FO23" i="7" s="1"/>
  <c r="FO32" i="7"/>
  <c r="FO25" i="7"/>
  <c r="FO33" i="7"/>
  <c r="FO27" i="7"/>
  <c r="FO35" i="7"/>
  <c r="FO38" i="7"/>
  <c r="FO34" i="7"/>
  <c r="FN4" i="1"/>
  <c r="FO29" i="7"/>
  <c r="FO26" i="7"/>
  <c r="FO28" i="7"/>
  <c r="FG31" i="7"/>
  <c r="FH61" i="7" s="1"/>
  <c r="FG24" i="7"/>
  <c r="FG32" i="7"/>
  <c r="FH62" i="7" s="1"/>
  <c r="FG25" i="7"/>
  <c r="FH55" i="7" s="1"/>
  <c r="FG33" i="7"/>
  <c r="FH63" i="7" s="1"/>
  <c r="FG27" i="7"/>
  <c r="FH57" i="7" s="1"/>
  <c r="FG35" i="7"/>
  <c r="FH65" i="7" s="1"/>
  <c r="FG26" i="7"/>
  <c r="FG28" i="7"/>
  <c r="FH58" i="7" s="1"/>
  <c r="FG34" i="7"/>
  <c r="FH64" i="7" s="1"/>
  <c r="FF4" i="1"/>
  <c r="FF4" i="4" s="1"/>
  <c r="FF35" i="4" s="1"/>
  <c r="FG29" i="7"/>
  <c r="FH59" i="7" s="1"/>
  <c r="FJ28" i="7"/>
  <c r="FK58" i="7" s="1"/>
  <c r="FI4" i="1"/>
  <c r="FI4" i="4" s="1"/>
  <c r="FJ29" i="7"/>
  <c r="FJ30" i="7"/>
  <c r="FK60" i="7" s="1"/>
  <c r="FJ24" i="7"/>
  <c r="FJ32" i="7"/>
  <c r="FK62" i="7" s="1"/>
  <c r="FJ31" i="7"/>
  <c r="FJ33" i="7"/>
  <c r="FK63" i="7" s="1"/>
  <c r="FJ26" i="7"/>
  <c r="FK56" i="7" s="1"/>
  <c r="FJ25" i="7"/>
  <c r="FK55" i="7" s="1"/>
  <c r="FJ34" i="7"/>
  <c r="FK64" i="7" s="1"/>
  <c r="FO30" i="7"/>
  <c r="FJ27" i="7"/>
  <c r="FN62" i="7"/>
  <c r="FK16" i="4"/>
  <c r="FK42" i="4" s="1"/>
  <c r="FK32" i="1"/>
  <c r="FG11" i="4"/>
  <c r="FG27" i="1"/>
  <c r="FG4" i="1"/>
  <c r="FG4" i="4" s="1"/>
  <c r="FN4" i="7"/>
  <c r="FN24" i="7"/>
  <c r="FN23" i="7" s="1"/>
  <c r="FN32" i="7"/>
  <c r="FO62" i="7" s="1"/>
  <c r="FN25" i="7"/>
  <c r="FO55" i="7" s="1"/>
  <c r="FN33" i="7"/>
  <c r="FO63" i="7" s="1"/>
  <c r="FN26" i="7"/>
  <c r="FO56" i="7" s="1"/>
  <c r="FN34" i="7"/>
  <c r="FN28" i="7"/>
  <c r="FI38" i="7"/>
  <c r="FM62" i="7"/>
  <c r="FN30" i="7"/>
  <c r="FO60" i="7" s="1"/>
  <c r="FG25" i="1"/>
  <c r="FM4" i="7"/>
  <c r="FM25" i="7"/>
  <c r="FN55" i="7" s="1"/>
  <c r="FM33" i="7"/>
  <c r="FN63" i="7" s="1"/>
  <c r="FM26" i="7"/>
  <c r="FN56" i="7" s="1"/>
  <c r="FM34" i="7"/>
  <c r="FN64" i="7" s="1"/>
  <c r="FM27" i="7"/>
  <c r="FN57" i="7" s="1"/>
  <c r="FM35" i="7"/>
  <c r="FN65" i="7" s="1"/>
  <c r="FM38" i="7"/>
  <c r="FL4" i="1"/>
  <c r="FL4" i="4" s="1"/>
  <c r="FM29" i="7"/>
  <c r="FN59" i="7" s="1"/>
  <c r="FH38" i="7"/>
  <c r="FL62" i="7"/>
  <c r="FM30" i="7"/>
  <c r="FN60" i="7" s="1"/>
  <c r="FH27" i="7"/>
  <c r="FI57" i="7" s="1"/>
  <c r="FK24" i="1"/>
  <c r="FL26" i="7"/>
  <c r="FM56" i="7" s="1"/>
  <c r="FL34" i="7"/>
  <c r="FM64" i="7" s="1"/>
  <c r="FL4" i="7"/>
  <c r="FL27" i="7"/>
  <c r="FM57" i="7" s="1"/>
  <c r="FL35" i="7"/>
  <c r="FM65" i="7" s="1"/>
  <c r="FL38" i="7"/>
  <c r="FL28" i="7"/>
  <c r="FM58" i="7" s="1"/>
  <c r="FL30" i="7"/>
  <c r="FM60" i="7" s="1"/>
  <c r="FN35" i="7"/>
  <c r="FO65" i="7" s="1"/>
  <c r="FJ62" i="7"/>
  <c r="FL60" i="7"/>
  <c r="FM28" i="7"/>
  <c r="FN58" i="7" s="1"/>
  <c r="FH25" i="7"/>
  <c r="FI55" i="7" s="1"/>
  <c r="FG23" i="1"/>
  <c r="FJ65" i="7"/>
  <c r="FH28" i="7"/>
  <c r="FI58" i="7" s="1"/>
  <c r="FL30" i="1"/>
  <c r="FJ15" i="4"/>
  <c r="FJ31" i="1"/>
  <c r="FJ29" i="1"/>
  <c r="FJ13" i="4"/>
  <c r="FJ11" i="4"/>
  <c r="FJ27" i="1"/>
  <c r="FJ9" i="4"/>
  <c r="FJ25" i="1"/>
  <c r="FF8" i="4"/>
  <c r="FF24" i="1"/>
  <c r="FK23" i="7"/>
  <c r="FL54" i="7"/>
  <c r="FL53" i="7" s="1"/>
  <c r="FK30" i="1"/>
  <c r="FI13" i="4"/>
  <c r="FI29" i="1"/>
  <c r="FM6" i="4"/>
  <c r="FM22" i="1"/>
  <c r="FI5" i="4"/>
  <c r="FI21" i="1"/>
  <c r="FM4" i="1"/>
  <c r="FM4" i="4" s="1"/>
  <c r="FH30" i="7"/>
  <c r="FI60" i="7" s="1"/>
  <c r="FH31" i="7"/>
  <c r="FI61" i="7" s="1"/>
  <c r="FH24" i="7"/>
  <c r="FH32" i="7"/>
  <c r="FI62" i="7" s="1"/>
  <c r="FH26" i="7"/>
  <c r="FI56" i="7" s="1"/>
  <c r="FH34" i="7"/>
  <c r="FI64" i="7" s="1"/>
  <c r="FH33" i="7"/>
  <c r="FI63" i="7" s="1"/>
  <c r="FJ54" i="7"/>
  <c r="FJ53" i="7" s="1"/>
  <c r="FI33" i="7"/>
  <c r="FJ63" i="7" s="1"/>
  <c r="FK31" i="7"/>
  <c r="FI25" i="7"/>
  <c r="FJ55" i="7" s="1"/>
  <c r="FH31" i="1"/>
  <c r="FL22" i="1"/>
  <c r="FI31" i="7"/>
  <c r="FJ61" i="7" s="1"/>
  <c r="FK29" i="7"/>
  <c r="FL59" i="7" s="1"/>
  <c r="FJ4" i="1"/>
  <c r="FL61" i="7"/>
  <c r="FH60" i="7"/>
  <c r="FH56" i="7"/>
  <c r="FH54" i="7"/>
  <c r="FI30" i="7"/>
  <c r="FJ60" i="7" s="1"/>
  <c r="FK28" i="7"/>
  <c r="FL58" i="7" s="1"/>
  <c r="FK65" i="7"/>
  <c r="FO64" i="7"/>
  <c r="FK61" i="7"/>
  <c r="FK59" i="7"/>
  <c r="FO58" i="7"/>
  <c r="FK57" i="7"/>
  <c r="FO54" i="7"/>
  <c r="FO53" i="7" s="1"/>
  <c r="FK38" i="7"/>
  <c r="FK35" i="7"/>
  <c r="FL65" i="7" s="1"/>
  <c r="FI29" i="7"/>
  <c r="FJ59" i="7" s="1"/>
  <c r="FK27" i="7"/>
  <c r="FL57" i="7" s="1"/>
  <c r="FH4" i="1"/>
  <c r="FL6" i="4"/>
  <c r="FI27" i="1"/>
  <c r="FK6" i="4"/>
  <c r="FK32" i="4" s="1"/>
  <c r="FL32" i="1"/>
  <c r="FH27" i="1"/>
  <c r="FL24" i="1"/>
  <c r="FM32" i="1"/>
  <c r="FF32" i="1"/>
  <c r="FM30" i="1"/>
  <c r="FM28" i="1"/>
  <c r="FM26" i="1"/>
  <c r="FI25" i="1"/>
  <c r="FM24" i="1"/>
  <c r="FJ23" i="1"/>
  <c r="FG16" i="4"/>
  <c r="FK13" i="4"/>
  <c r="FK39" i="4" s="1"/>
  <c r="FH29" i="1"/>
  <c r="FL26" i="1"/>
  <c r="FI31" i="1"/>
  <c r="FG29" i="1"/>
  <c r="FK26" i="1"/>
  <c r="FI23" i="1"/>
  <c r="FG21" i="1"/>
  <c r="FH15" i="4"/>
  <c r="FM12" i="4"/>
  <c r="FG10" i="4"/>
  <c r="FK7" i="4"/>
  <c r="FK33" i="4" s="1"/>
  <c r="FH21" i="1"/>
  <c r="FL28" i="1"/>
  <c r="FF26" i="1"/>
  <c r="FH23" i="1"/>
  <c r="FM21" i="1"/>
  <c r="FI32" i="1"/>
  <c r="FI16" i="4"/>
  <c r="FM31" i="1"/>
  <c r="FM15" i="4"/>
  <c r="FI30" i="1"/>
  <c r="FI14" i="4"/>
  <c r="FM29" i="1"/>
  <c r="FM13" i="4"/>
  <c r="FI28" i="1"/>
  <c r="FI12" i="4"/>
  <c r="FM27" i="1"/>
  <c r="FM11" i="4"/>
  <c r="FI26" i="1"/>
  <c r="FI10" i="4"/>
  <c r="FM25" i="1"/>
  <c r="FM9" i="4"/>
  <c r="FI24" i="1"/>
  <c r="FI8" i="4"/>
  <c r="FM23" i="1"/>
  <c r="FM7" i="4"/>
  <c r="FI22" i="1"/>
  <c r="FI6" i="4"/>
  <c r="FM5" i="4"/>
  <c r="FK40" i="4"/>
  <c r="FK34" i="4"/>
  <c r="FF31" i="4"/>
  <c r="FM16" i="4"/>
  <c r="FE16" i="4"/>
  <c r="FM10" i="4"/>
  <c r="FI7" i="4"/>
  <c r="FK5" i="4"/>
  <c r="FJ21" i="1"/>
  <c r="FG14" i="4"/>
  <c r="FK11" i="4"/>
  <c r="FG8" i="4"/>
  <c r="FN32" i="1"/>
  <c r="FN30" i="1"/>
  <c r="FN28" i="1"/>
  <c r="FN26" i="1"/>
  <c r="FM14" i="4"/>
  <c r="FM8" i="4"/>
  <c r="FG6" i="4"/>
  <c r="FN24" i="1"/>
  <c r="FK15" i="4"/>
  <c r="FG12" i="4"/>
  <c r="FK9" i="4"/>
  <c r="FN22" i="1"/>
  <c r="FJ32" i="1"/>
  <c r="FN31" i="1"/>
  <c r="FJ30" i="1"/>
  <c r="FN29" i="1"/>
  <c r="FJ28" i="1"/>
  <c r="FN27" i="1"/>
  <c r="FJ26" i="1"/>
  <c r="FN25" i="1"/>
  <c r="FJ24" i="1"/>
  <c r="FN23" i="1"/>
  <c r="FJ22" i="1"/>
  <c r="FN21" i="1"/>
  <c r="FN5" i="4"/>
  <c r="FF30" i="1"/>
  <c r="FF22" i="1"/>
  <c r="FF28" i="1"/>
  <c r="FF31" i="1"/>
  <c r="FF29" i="1"/>
  <c r="FF27" i="1"/>
  <c r="FF25" i="1"/>
  <c r="FF23" i="1"/>
  <c r="FE30" i="1"/>
  <c r="FE28" i="1"/>
  <c r="FE22" i="1"/>
  <c r="FF35" i="7"/>
  <c r="FG65" i="7" s="1"/>
  <c r="FF31" i="7"/>
  <c r="FG61" i="7" s="1"/>
  <c r="FF27" i="7"/>
  <c r="FG57" i="7" s="1"/>
  <c r="FF21" i="1"/>
  <c r="FG54" i="7"/>
  <c r="FF34" i="7"/>
  <c r="FG64" i="7" s="1"/>
  <c r="FF30" i="7"/>
  <c r="FG60" i="7" s="1"/>
  <c r="FF26" i="7"/>
  <c r="FG56" i="7" s="1"/>
  <c r="FF29" i="7"/>
  <c r="FG59" i="7" s="1"/>
  <c r="FE4" i="1"/>
  <c r="FF33" i="7"/>
  <c r="FG63" i="7" s="1"/>
  <c r="FF25" i="7"/>
  <c r="FG55" i="7" s="1"/>
  <c r="FG4" i="7"/>
  <c r="FG38" i="7"/>
  <c r="FF32" i="7"/>
  <c r="FG62" i="7" s="1"/>
  <c r="FF28" i="7"/>
  <c r="FG58" i="7" s="1"/>
  <c r="FE33" i="7"/>
  <c r="FF63" i="7" s="1"/>
  <c r="FF4" i="7"/>
  <c r="FF38" i="7"/>
  <c r="FD4" i="1"/>
  <c r="FD4" i="4" s="1"/>
  <c r="FD39" i="4" s="1"/>
  <c r="FD6" i="4"/>
  <c r="FE26" i="1"/>
  <c r="FE31" i="1"/>
  <c r="FE29" i="1"/>
  <c r="FE27" i="1"/>
  <c r="FE25" i="1"/>
  <c r="FE23" i="1"/>
  <c r="FD12" i="4"/>
  <c r="FE30" i="7"/>
  <c r="FF60" i="7" s="1"/>
  <c r="FE32" i="1"/>
  <c r="FE24" i="1"/>
  <c r="FF61" i="7"/>
  <c r="FE25" i="7"/>
  <c r="FF55" i="7" s="1"/>
  <c r="FE28" i="7"/>
  <c r="FF58" i="7" s="1"/>
  <c r="FE32" i="7"/>
  <c r="FF62" i="7" s="1"/>
  <c r="FE24" i="7"/>
  <c r="FE21" i="1"/>
  <c r="FE35" i="7"/>
  <c r="FF65" i="7" s="1"/>
  <c r="FE29" i="7"/>
  <c r="FF59" i="7" s="1"/>
  <c r="FE27" i="7"/>
  <c r="FF57" i="7" s="1"/>
  <c r="FE34" i="7"/>
  <c r="FF64" i="7" s="1"/>
  <c r="FE26" i="7"/>
  <c r="FF56" i="7" s="1"/>
  <c r="FD32" i="1"/>
  <c r="FD28" i="1"/>
  <c r="FD24" i="1"/>
  <c r="FC6" i="4"/>
  <c r="FC10" i="4"/>
  <c r="FD30" i="1"/>
  <c r="FD26" i="1"/>
  <c r="FD22" i="1"/>
  <c r="FE4" i="7"/>
  <c r="FE38" i="7"/>
  <c r="FC15" i="4"/>
  <c r="FC13" i="4"/>
  <c r="FC11" i="4"/>
  <c r="FC9" i="4"/>
  <c r="FC7" i="4"/>
  <c r="FD34" i="7"/>
  <c r="FE64" i="7" s="1"/>
  <c r="FD32" i="7"/>
  <c r="FE62" i="7" s="1"/>
  <c r="FD30" i="7"/>
  <c r="FE60" i="7" s="1"/>
  <c r="FD28" i="7"/>
  <c r="FE58" i="7" s="1"/>
  <c r="FD26" i="7"/>
  <c r="FE56" i="7" s="1"/>
  <c r="FD24" i="7"/>
  <c r="FE54" i="7" s="1"/>
  <c r="FC4" i="1"/>
  <c r="FC5" i="4"/>
  <c r="FD35" i="7"/>
  <c r="FE65" i="7" s="1"/>
  <c r="FD33" i="7"/>
  <c r="FE63" i="7" s="1"/>
  <c r="FD31" i="7"/>
  <c r="FE61" i="7" s="1"/>
  <c r="FD29" i="7"/>
  <c r="FE59" i="7" s="1"/>
  <c r="FD27" i="7"/>
  <c r="FE57" i="7" s="1"/>
  <c r="FD25" i="7"/>
  <c r="FE55" i="7" s="1"/>
  <c r="FH32" i="1"/>
  <c r="FL31" i="1"/>
  <c r="FD31" i="1"/>
  <c r="FH30" i="1"/>
  <c r="FL29" i="1"/>
  <c r="FD29" i="1"/>
  <c r="FH28" i="1"/>
  <c r="FL27" i="1"/>
  <c r="FD27" i="1"/>
  <c r="FH26" i="1"/>
  <c r="FL25" i="1"/>
  <c r="FD25" i="1"/>
  <c r="FH24" i="1"/>
  <c r="FL23" i="1"/>
  <c r="FD23" i="1"/>
  <c r="FH22" i="1"/>
  <c r="FL21" i="1"/>
  <c r="FD21" i="1"/>
  <c r="FI23" i="7"/>
  <c r="FJ4" i="7"/>
  <c r="FH4" i="7"/>
  <c r="EX9" i="1"/>
  <c r="EX13" i="1"/>
  <c r="EZ39" i="7"/>
  <c r="EU8" i="7"/>
  <c r="EV8" i="7"/>
  <c r="AS35" i="11"/>
  <c r="AC38" i="11"/>
  <c r="CW40" i="11"/>
  <c r="AY44" i="11"/>
  <c r="CE44" i="11"/>
  <c r="D43" i="11"/>
  <c r="EQ5" i="1"/>
  <c r="ER5" i="1"/>
  <c r="ER5" i="4" s="1"/>
  <c r="ES5" i="1"/>
  <c r="ET5" i="1"/>
  <c r="ET5" i="4" s="1"/>
  <c r="FF18" i="4" s="1"/>
  <c r="EU5" i="1"/>
  <c r="EV5" i="1"/>
  <c r="EV5" i="4" s="1"/>
  <c r="FH18" i="4" s="1"/>
  <c r="EV3" i="11" s="1"/>
  <c r="EV33" i="11" s="1"/>
  <c r="EW5" i="1"/>
  <c r="EY5" i="1"/>
  <c r="EY5" i="4" s="1"/>
  <c r="EZ5" i="1"/>
  <c r="FA5" i="1"/>
  <c r="FA5" i="4" s="1"/>
  <c r="FB5" i="1"/>
  <c r="FC21" i="1" s="1"/>
  <c r="EQ6" i="1"/>
  <c r="EQ6" i="4" s="1"/>
  <c r="ER6" i="1"/>
  <c r="ES6" i="1"/>
  <c r="ES6" i="4" s="1"/>
  <c r="FE19" i="4" s="1"/>
  <c r="ES4" i="11" s="1"/>
  <c r="ES34" i="11" s="1"/>
  <c r="ET6" i="1"/>
  <c r="EU6" i="1"/>
  <c r="EU6" i="4" s="1"/>
  <c r="EV6" i="1"/>
  <c r="EW6" i="1"/>
  <c r="EX6" i="1"/>
  <c r="EY6" i="1"/>
  <c r="EY6" i="4" s="1"/>
  <c r="EZ6" i="1"/>
  <c r="EZ6" i="4" s="1"/>
  <c r="FA6" i="1"/>
  <c r="FA6" i="4" s="1"/>
  <c r="FB6" i="1"/>
  <c r="FB6" i="4" s="1"/>
  <c r="FN19" i="4" s="1"/>
  <c r="FB4" i="11" s="1"/>
  <c r="FB34" i="11" s="1"/>
  <c r="EQ7" i="1"/>
  <c r="ER7" i="1"/>
  <c r="ER7" i="4" s="1"/>
  <c r="FD20" i="4" s="1"/>
  <c r="ES7" i="1"/>
  <c r="ET7" i="1"/>
  <c r="ET7" i="4" s="1"/>
  <c r="EU7" i="1"/>
  <c r="EV7" i="1"/>
  <c r="EV7" i="4" s="1"/>
  <c r="FH20" i="4" s="1"/>
  <c r="EV5" i="11" s="1"/>
  <c r="EV35" i="11" s="1"/>
  <c r="EW7" i="1"/>
  <c r="EX7" i="1"/>
  <c r="EY7" i="1"/>
  <c r="EY7" i="4" s="1"/>
  <c r="EZ7" i="1"/>
  <c r="EZ7" i="4" s="1"/>
  <c r="FL20" i="4" s="1"/>
  <c r="FA7" i="1"/>
  <c r="FA7" i="4" s="1"/>
  <c r="FB7" i="1"/>
  <c r="FB7" i="4" s="1"/>
  <c r="FN20" i="4" s="1"/>
  <c r="FB5" i="11" s="1"/>
  <c r="FB35" i="11" s="1"/>
  <c r="EQ8" i="1"/>
  <c r="EQ8" i="4" s="1"/>
  <c r="FC21" i="4" s="1"/>
  <c r="ER8" i="1"/>
  <c r="ES8" i="1"/>
  <c r="ET8" i="1"/>
  <c r="EU8" i="1"/>
  <c r="EU8" i="4" s="1"/>
  <c r="EV8" i="1"/>
  <c r="EW8" i="1"/>
  <c r="EW8" i="4" s="1"/>
  <c r="EX8" i="1"/>
  <c r="EX8" i="4" s="1"/>
  <c r="FJ21" i="4" s="1"/>
  <c r="EY8" i="1"/>
  <c r="EY8" i="4" s="1"/>
  <c r="FK21" i="4" s="1"/>
  <c r="EY6" i="11" s="1"/>
  <c r="EY36" i="11" s="1"/>
  <c r="EZ8" i="1"/>
  <c r="FA8" i="1"/>
  <c r="FB8" i="1"/>
  <c r="EQ9" i="1"/>
  <c r="ER9" i="1"/>
  <c r="ER9" i="4" s="1"/>
  <c r="ES9" i="1"/>
  <c r="ET9" i="1"/>
  <c r="EU9" i="1"/>
  <c r="EU9" i="4" s="1"/>
  <c r="FG22" i="4" s="1"/>
  <c r="EU7" i="11" s="1"/>
  <c r="EU37" i="11" s="1"/>
  <c r="EV9" i="1"/>
  <c r="EW9" i="1"/>
  <c r="EW9" i="4" s="1"/>
  <c r="FI22" i="4" s="1"/>
  <c r="EW7" i="11" s="1"/>
  <c r="EW37" i="11" s="1"/>
  <c r="EY9" i="1"/>
  <c r="EY9" i="4" s="1"/>
  <c r="EZ9" i="1"/>
  <c r="EZ9" i="4" s="1"/>
  <c r="FL22" i="4" s="1"/>
  <c r="FA9" i="1"/>
  <c r="FA9" i="4" s="1"/>
  <c r="FB9" i="1"/>
  <c r="FB9" i="4" s="1"/>
  <c r="FN22" i="4" s="1"/>
  <c r="FB7" i="11" s="1"/>
  <c r="FB37" i="11" s="1"/>
  <c r="EQ10" i="1"/>
  <c r="ER10" i="1"/>
  <c r="ER10" i="4" s="1"/>
  <c r="FD23" i="4" s="1"/>
  <c r="ES10" i="1"/>
  <c r="ES10" i="4" s="1"/>
  <c r="ET10" i="1"/>
  <c r="ET10" i="4" s="1"/>
  <c r="FF23" i="4" s="1"/>
  <c r="ET8" i="11" s="1"/>
  <c r="ET38" i="11" s="1"/>
  <c r="EU10" i="1"/>
  <c r="EV10" i="1"/>
  <c r="EV10" i="4" s="1"/>
  <c r="FH23" i="4" s="1"/>
  <c r="EW10" i="1"/>
  <c r="EX10" i="1"/>
  <c r="EX10" i="4" s="1"/>
  <c r="FJ23" i="4" s="1"/>
  <c r="EY10" i="1"/>
  <c r="EY10" i="4" s="1"/>
  <c r="FK23" i="4" s="1"/>
  <c r="EY8" i="11" s="1"/>
  <c r="EY38" i="11" s="1"/>
  <c r="EZ10" i="1"/>
  <c r="EZ10" i="4" s="1"/>
  <c r="FA10" i="1"/>
  <c r="FB10" i="1"/>
  <c r="FB10" i="4" s="1"/>
  <c r="FN23" i="4" s="1"/>
  <c r="EQ11" i="1"/>
  <c r="EQ11" i="4" s="1"/>
  <c r="ER11" i="1"/>
  <c r="ER11" i="4" s="1"/>
  <c r="FD24" i="4" s="1"/>
  <c r="ES11" i="1"/>
  <c r="ES11" i="4" s="1"/>
  <c r="FE24" i="4" s="1"/>
  <c r="ET11" i="1"/>
  <c r="EU11" i="1"/>
  <c r="EV11" i="1"/>
  <c r="EV11" i="4" s="1"/>
  <c r="FH24" i="4" s="1"/>
  <c r="EV9" i="11" s="1"/>
  <c r="EV39" i="11" s="1"/>
  <c r="EW11" i="1"/>
  <c r="EX11" i="1"/>
  <c r="EY11" i="1"/>
  <c r="EZ11" i="1"/>
  <c r="EZ11" i="4" s="1"/>
  <c r="FL24" i="4" s="1"/>
  <c r="FA11" i="1"/>
  <c r="FA11" i="4" s="1"/>
  <c r="FB11" i="1"/>
  <c r="EQ12" i="1"/>
  <c r="ER12" i="1"/>
  <c r="ES12" i="1"/>
  <c r="ET12" i="1"/>
  <c r="EU12" i="1"/>
  <c r="EU12" i="4" s="1"/>
  <c r="EV12" i="1"/>
  <c r="EW12" i="1"/>
  <c r="EX12" i="1"/>
  <c r="EX12" i="4" s="1"/>
  <c r="FJ25" i="4" s="1"/>
  <c r="EY12" i="1"/>
  <c r="EY12" i="4" s="1"/>
  <c r="FK25" i="4" s="1"/>
  <c r="EY10" i="11" s="1"/>
  <c r="EY40" i="11" s="1"/>
  <c r="EZ12" i="1"/>
  <c r="EZ12" i="4" s="1"/>
  <c r="FA12" i="1"/>
  <c r="FB12" i="1"/>
  <c r="EQ13" i="1"/>
  <c r="EQ13" i="4" s="1"/>
  <c r="ER13" i="1"/>
  <c r="ES13" i="1"/>
  <c r="ET13" i="1"/>
  <c r="ET13" i="4" s="1"/>
  <c r="FF26" i="4" s="1"/>
  <c r="ET11" i="11" s="1"/>
  <c r="ET41" i="11" s="1"/>
  <c r="EU13" i="1"/>
  <c r="EV13" i="1"/>
  <c r="EV13" i="4" s="1"/>
  <c r="FH26" i="4" s="1"/>
  <c r="EV11" i="11" s="1"/>
  <c r="EV41" i="11" s="1"/>
  <c r="EW13" i="1"/>
  <c r="EY13" i="1"/>
  <c r="EY13" i="4" s="1"/>
  <c r="EZ13" i="1"/>
  <c r="FA13" i="1"/>
  <c r="FA13" i="4" s="1"/>
  <c r="FB13" i="1"/>
  <c r="FB13" i="4" s="1"/>
  <c r="FN26" i="4" s="1"/>
  <c r="EQ14" i="1"/>
  <c r="EQ14" i="4" s="1"/>
  <c r="FC27" i="4" s="1"/>
  <c r="ER14" i="1"/>
  <c r="ER14" i="4" s="1"/>
  <c r="FD27" i="4" s="1"/>
  <c r="ES14" i="1"/>
  <c r="ET14" i="1"/>
  <c r="ET14" i="4" s="1"/>
  <c r="EU14" i="1"/>
  <c r="EV14" i="1"/>
  <c r="EV14" i="4" s="1"/>
  <c r="FH27" i="4" s="1"/>
  <c r="EW14" i="1"/>
  <c r="EX14" i="1"/>
  <c r="EX14" i="4" s="1"/>
  <c r="FJ27" i="4" s="1"/>
  <c r="EY14" i="1"/>
  <c r="EY14" i="4" s="1"/>
  <c r="FK27" i="4" s="1"/>
  <c r="EY12" i="11" s="1"/>
  <c r="EY42" i="11" s="1"/>
  <c r="EZ14" i="1"/>
  <c r="EZ14" i="4" s="1"/>
  <c r="FL27" i="4" s="1"/>
  <c r="EZ12" i="11" s="1"/>
  <c r="EZ42" i="11" s="1"/>
  <c r="FA14" i="1"/>
  <c r="FA14" i="4" s="1"/>
  <c r="FB14" i="1"/>
  <c r="EQ15" i="1"/>
  <c r="ER15" i="1"/>
  <c r="ER15" i="4" s="1"/>
  <c r="FD28" i="4" s="1"/>
  <c r="ES15" i="1"/>
  <c r="ET15" i="1"/>
  <c r="EU15" i="1"/>
  <c r="EU15" i="4" s="1"/>
  <c r="FG28" i="4" s="1"/>
  <c r="EU13" i="11" s="1"/>
  <c r="EU43" i="11" s="1"/>
  <c r="EV15" i="1"/>
  <c r="EW15" i="1"/>
  <c r="EX15" i="1"/>
  <c r="EX15" i="4" s="1"/>
  <c r="EY15" i="1"/>
  <c r="EY15" i="4" s="1"/>
  <c r="EZ15" i="1"/>
  <c r="FA15" i="1"/>
  <c r="FA15" i="4" s="1"/>
  <c r="FB15" i="1"/>
  <c r="FC31" i="1" s="1"/>
  <c r="EQ16" i="1"/>
  <c r="ER16" i="1"/>
  <c r="ES16" i="1"/>
  <c r="ET16" i="1"/>
  <c r="ET16" i="4" s="1"/>
  <c r="EU16" i="1"/>
  <c r="EV16" i="1"/>
  <c r="EV16" i="4" s="1"/>
  <c r="EW16" i="1"/>
  <c r="EX16" i="1"/>
  <c r="EX16" i="4" s="1"/>
  <c r="FJ29" i="4" s="1"/>
  <c r="EX14" i="11" s="1"/>
  <c r="EX44" i="11" s="1"/>
  <c r="EY16" i="1"/>
  <c r="EY16" i="4" s="1"/>
  <c r="EZ16" i="1"/>
  <c r="EZ16" i="4" s="1"/>
  <c r="FA16" i="1"/>
  <c r="FB16" i="1"/>
  <c r="ES69" i="7"/>
  <c r="ET69" i="7"/>
  <c r="EU69" i="7"/>
  <c r="EV69" i="7"/>
  <c r="EW69" i="7"/>
  <c r="EX69" i="7"/>
  <c r="EZ69" i="7"/>
  <c r="FA69" i="7"/>
  <c r="FB69" i="7"/>
  <c r="FC69" i="7"/>
  <c r="ES70" i="7"/>
  <c r="ET70" i="7"/>
  <c r="EU70" i="7"/>
  <c r="EV70" i="7"/>
  <c r="EW70" i="7"/>
  <c r="EX70" i="7"/>
  <c r="EY70" i="7"/>
  <c r="EZ70" i="7"/>
  <c r="FA70" i="7"/>
  <c r="FB70" i="7"/>
  <c r="FC70" i="7"/>
  <c r="ES71" i="7"/>
  <c r="ET71" i="7"/>
  <c r="EU71" i="7"/>
  <c r="EV71" i="7"/>
  <c r="EW71" i="7"/>
  <c r="EX71" i="7"/>
  <c r="EY71" i="7"/>
  <c r="EZ71" i="7"/>
  <c r="FA71" i="7"/>
  <c r="FB71" i="7"/>
  <c r="FC71" i="7"/>
  <c r="ES72" i="7"/>
  <c r="ET72" i="7"/>
  <c r="EU72" i="7"/>
  <c r="EV72" i="7"/>
  <c r="EW72" i="7"/>
  <c r="EX72" i="7"/>
  <c r="EY72" i="7"/>
  <c r="EZ72" i="7"/>
  <c r="FA72" i="7"/>
  <c r="FB72" i="7"/>
  <c r="FC72" i="7"/>
  <c r="ES73" i="7"/>
  <c r="ET73" i="7"/>
  <c r="EU73" i="7"/>
  <c r="EV73" i="7"/>
  <c r="EW73" i="7"/>
  <c r="EX73" i="7"/>
  <c r="EZ73" i="7"/>
  <c r="FA73" i="7"/>
  <c r="FB73" i="7"/>
  <c r="FC73" i="7"/>
  <c r="ES74" i="7"/>
  <c r="ET74" i="7"/>
  <c r="EU74" i="7"/>
  <c r="EV74" i="7"/>
  <c r="EW74" i="7"/>
  <c r="EX74" i="7"/>
  <c r="EY74" i="7"/>
  <c r="EZ74" i="7"/>
  <c r="FA74" i="7"/>
  <c r="FB74" i="7"/>
  <c r="FC74" i="7"/>
  <c r="ES75" i="7"/>
  <c r="ET75" i="7"/>
  <c r="EU75" i="7"/>
  <c r="EV75" i="7"/>
  <c r="EW75" i="7"/>
  <c r="EX75" i="7"/>
  <c r="EY75" i="7"/>
  <c r="EZ75" i="7"/>
  <c r="FA75" i="7"/>
  <c r="FB75" i="7"/>
  <c r="FC75" i="7"/>
  <c r="ES76" i="7"/>
  <c r="ET76" i="7"/>
  <c r="EU76" i="7"/>
  <c r="EV76" i="7"/>
  <c r="EW76" i="7"/>
  <c r="EX76" i="7"/>
  <c r="EY76" i="7"/>
  <c r="EZ76" i="7"/>
  <c r="FA76" i="7"/>
  <c r="FB76" i="7"/>
  <c r="FC76" i="7"/>
  <c r="ES77" i="7"/>
  <c r="ET77" i="7"/>
  <c r="EU77" i="7"/>
  <c r="EV77" i="7"/>
  <c r="EW77" i="7"/>
  <c r="EX77" i="7"/>
  <c r="EZ77" i="7"/>
  <c r="FA77" i="7"/>
  <c r="FB77" i="7"/>
  <c r="FC77" i="7"/>
  <c r="ES78" i="7"/>
  <c r="ET78" i="7"/>
  <c r="EU78" i="7"/>
  <c r="EV78" i="7"/>
  <c r="EW78" i="7"/>
  <c r="EX78" i="7"/>
  <c r="EY78" i="7"/>
  <c r="EZ78" i="7"/>
  <c r="FA78" i="7"/>
  <c r="FB78" i="7"/>
  <c r="FC78" i="7"/>
  <c r="ES79" i="7"/>
  <c r="ET79" i="7"/>
  <c r="EU79" i="7"/>
  <c r="EV79" i="7"/>
  <c r="EW79" i="7"/>
  <c r="EX79" i="7"/>
  <c r="EY79" i="7"/>
  <c r="EZ79" i="7"/>
  <c r="FA79" i="7"/>
  <c r="FB79" i="7"/>
  <c r="FC79" i="7"/>
  <c r="ES80" i="7"/>
  <c r="ET80" i="7"/>
  <c r="EU80" i="7"/>
  <c r="EV80" i="7"/>
  <c r="EW80" i="7"/>
  <c r="EX80" i="7"/>
  <c r="EY80" i="7"/>
  <c r="EZ80" i="7"/>
  <c r="FA80" i="7"/>
  <c r="FB80" i="7"/>
  <c r="FC80" i="7"/>
  <c r="ER80" i="7"/>
  <c r="ER79" i="7"/>
  <c r="ER78" i="7"/>
  <c r="ER77" i="7"/>
  <c r="ER76" i="7"/>
  <c r="ER75" i="7"/>
  <c r="ER74" i="7"/>
  <c r="ER73" i="7"/>
  <c r="ER72" i="7"/>
  <c r="ER71" i="7"/>
  <c r="ER70" i="7"/>
  <c r="ER69" i="7"/>
  <c r="ER39" i="7"/>
  <c r="ES39" i="7"/>
  <c r="ET39" i="7"/>
  <c r="EU39" i="7"/>
  <c r="EV39" i="7"/>
  <c r="EW39" i="7"/>
  <c r="EX39" i="7"/>
  <c r="FA39" i="7"/>
  <c r="FB39" i="7"/>
  <c r="FC39" i="7"/>
  <c r="ER40" i="7"/>
  <c r="ES40" i="7"/>
  <c r="ET40" i="7"/>
  <c r="EU40" i="7"/>
  <c r="EV40" i="7"/>
  <c r="EW40" i="7"/>
  <c r="EX40" i="7"/>
  <c r="EY40" i="7"/>
  <c r="EZ40" i="7"/>
  <c r="FA40" i="7"/>
  <c r="FB40" i="7"/>
  <c r="FC40" i="7"/>
  <c r="ER41" i="7"/>
  <c r="ES41" i="7"/>
  <c r="ET41" i="7"/>
  <c r="EU41" i="7"/>
  <c r="EV41" i="7"/>
  <c r="EW41" i="7"/>
  <c r="EX41" i="7"/>
  <c r="EY41" i="7"/>
  <c r="EZ41" i="7"/>
  <c r="FA41" i="7"/>
  <c r="FB41" i="7"/>
  <c r="FC41" i="7"/>
  <c r="ER42" i="7"/>
  <c r="ES42" i="7"/>
  <c r="ET42" i="7"/>
  <c r="EU42" i="7"/>
  <c r="EV42" i="7"/>
  <c r="EW42" i="7"/>
  <c r="EX42" i="7"/>
  <c r="EY42" i="7"/>
  <c r="EZ42" i="7"/>
  <c r="FA42" i="7"/>
  <c r="FB42" i="7"/>
  <c r="FC42" i="7"/>
  <c r="ER43" i="7"/>
  <c r="ES43" i="7"/>
  <c r="ET43" i="7"/>
  <c r="EU43" i="7"/>
  <c r="EV43" i="7"/>
  <c r="EW43" i="7"/>
  <c r="EX43" i="7"/>
  <c r="EY43" i="7"/>
  <c r="FA43" i="7"/>
  <c r="FB43" i="7"/>
  <c r="FC43" i="7"/>
  <c r="ER44" i="7"/>
  <c r="ES44" i="7"/>
  <c r="ET44" i="7"/>
  <c r="EU44" i="7"/>
  <c r="EV44" i="7"/>
  <c r="EW44" i="7"/>
  <c r="EX44" i="7"/>
  <c r="EY44" i="7"/>
  <c r="EZ44" i="7"/>
  <c r="FA44" i="7"/>
  <c r="FB44" i="7"/>
  <c r="FC44" i="7"/>
  <c r="ER45" i="7"/>
  <c r="ES45" i="7"/>
  <c r="ET45" i="7"/>
  <c r="EU45" i="7"/>
  <c r="EV45" i="7"/>
  <c r="EW45" i="7"/>
  <c r="EX45" i="7"/>
  <c r="EY45" i="7"/>
  <c r="EZ45" i="7"/>
  <c r="FA45" i="7"/>
  <c r="FB45" i="7"/>
  <c r="FC45" i="7"/>
  <c r="ER46" i="7"/>
  <c r="ES46" i="7"/>
  <c r="ET46" i="7"/>
  <c r="EU46" i="7"/>
  <c r="EV46" i="7"/>
  <c r="EW46" i="7"/>
  <c r="EX46" i="7"/>
  <c r="EY46" i="7"/>
  <c r="EZ46" i="7"/>
  <c r="FA46" i="7"/>
  <c r="FB46" i="7"/>
  <c r="FC46" i="7"/>
  <c r="ER47" i="7"/>
  <c r="ES47" i="7"/>
  <c r="ET47" i="7"/>
  <c r="EU47" i="7"/>
  <c r="EV47" i="7"/>
  <c r="EW47" i="7"/>
  <c r="EX47" i="7"/>
  <c r="FA47" i="7"/>
  <c r="FB47" i="7"/>
  <c r="FC47" i="7"/>
  <c r="ER48" i="7"/>
  <c r="ES48" i="7"/>
  <c r="ET48" i="7"/>
  <c r="EU48" i="7"/>
  <c r="EV48" i="7"/>
  <c r="EW48" i="7"/>
  <c r="EX48" i="7"/>
  <c r="EY48" i="7"/>
  <c r="EZ48" i="7"/>
  <c r="FA48" i="7"/>
  <c r="FB48" i="7"/>
  <c r="FC48" i="7"/>
  <c r="ER49" i="7"/>
  <c r="ES49" i="7"/>
  <c r="ET49" i="7"/>
  <c r="EU49" i="7"/>
  <c r="EV49" i="7"/>
  <c r="EW49" i="7"/>
  <c r="EX49" i="7"/>
  <c r="EY49" i="7"/>
  <c r="EZ49" i="7"/>
  <c r="FA49" i="7"/>
  <c r="FB49" i="7"/>
  <c r="FC49" i="7"/>
  <c r="ER50" i="7"/>
  <c r="ES50" i="7"/>
  <c r="ET50" i="7"/>
  <c r="EU50" i="7"/>
  <c r="EV50" i="7"/>
  <c r="EW50" i="7"/>
  <c r="EX50" i="7"/>
  <c r="EY50" i="7"/>
  <c r="EZ50" i="7"/>
  <c r="FA50" i="7"/>
  <c r="FB50" i="7"/>
  <c r="FC50" i="7"/>
  <c r="ER99" i="7"/>
  <c r="ES99" i="7"/>
  <c r="ET99" i="7"/>
  <c r="EU99" i="7"/>
  <c r="EV99" i="7"/>
  <c r="EW99" i="7"/>
  <c r="EX99" i="7"/>
  <c r="EZ99" i="7"/>
  <c r="FA99" i="7"/>
  <c r="FB99" i="7"/>
  <c r="FC99" i="7"/>
  <c r="ER100" i="7"/>
  <c r="ES100" i="7"/>
  <c r="ET100" i="7"/>
  <c r="EU100" i="7"/>
  <c r="EV100" i="7"/>
  <c r="EW100" i="7"/>
  <c r="EX100" i="7"/>
  <c r="EY100" i="7"/>
  <c r="EZ100" i="7"/>
  <c r="FA100" i="7"/>
  <c r="FB100" i="7"/>
  <c r="FC100" i="7"/>
  <c r="ER101" i="7"/>
  <c r="ES101" i="7"/>
  <c r="ET101" i="7"/>
  <c r="EU101" i="7"/>
  <c r="EV101" i="7"/>
  <c r="EW101" i="7"/>
  <c r="EX101" i="7"/>
  <c r="EY101" i="7"/>
  <c r="EZ101" i="7"/>
  <c r="FA101" i="7"/>
  <c r="FB101" i="7"/>
  <c r="FC101" i="7"/>
  <c r="ER102" i="7"/>
  <c r="ES102" i="7"/>
  <c r="ET102" i="7"/>
  <c r="EU102" i="7"/>
  <c r="EV102" i="7"/>
  <c r="EW102" i="7"/>
  <c r="EX102" i="7"/>
  <c r="EY102" i="7"/>
  <c r="EZ102" i="7"/>
  <c r="FA102" i="7"/>
  <c r="FB102" i="7"/>
  <c r="FC102" i="7"/>
  <c r="ER103" i="7"/>
  <c r="ES103" i="7"/>
  <c r="ET103" i="7"/>
  <c r="EU103" i="7"/>
  <c r="EV103" i="7"/>
  <c r="EW103" i="7"/>
  <c r="EX103" i="7"/>
  <c r="EY103" i="7"/>
  <c r="EZ103" i="7"/>
  <c r="FA103" i="7"/>
  <c r="FB103" i="7"/>
  <c r="FC103" i="7"/>
  <c r="ER104" i="7"/>
  <c r="ES104" i="7"/>
  <c r="ET104" i="7"/>
  <c r="EU104" i="7"/>
  <c r="EV104" i="7"/>
  <c r="EW104" i="7"/>
  <c r="EX104" i="7"/>
  <c r="EY104" i="7"/>
  <c r="EZ104" i="7"/>
  <c r="FA104" i="7"/>
  <c r="FB104" i="7"/>
  <c r="FC104" i="7"/>
  <c r="ER105" i="7"/>
  <c r="ES105" i="7"/>
  <c r="ET105" i="7"/>
  <c r="EU105" i="7"/>
  <c r="EV105" i="7"/>
  <c r="EW105" i="7"/>
  <c r="EX105" i="7"/>
  <c r="EY105" i="7"/>
  <c r="EZ105" i="7"/>
  <c r="FA105" i="7"/>
  <c r="FB105" i="7"/>
  <c r="FC105" i="7"/>
  <c r="ER106" i="7"/>
  <c r="ES106" i="7"/>
  <c r="ET106" i="7"/>
  <c r="EU106" i="7"/>
  <c r="EV106" i="7"/>
  <c r="EW106" i="7"/>
  <c r="EX106" i="7"/>
  <c r="EY106" i="7"/>
  <c r="EY121" i="7" s="1"/>
  <c r="EZ106" i="7"/>
  <c r="FA106" i="7"/>
  <c r="FB106" i="7"/>
  <c r="FC106" i="7"/>
  <c r="ER107" i="7"/>
  <c r="ES107" i="7"/>
  <c r="ET107" i="7"/>
  <c r="EU107" i="7"/>
  <c r="EV107" i="7"/>
  <c r="EW107" i="7"/>
  <c r="EX107" i="7"/>
  <c r="EZ107" i="7"/>
  <c r="FA107" i="7"/>
  <c r="FB107" i="7"/>
  <c r="FC107" i="7"/>
  <c r="ER108" i="7"/>
  <c r="ES108" i="7"/>
  <c r="ET108" i="7"/>
  <c r="EU108" i="7"/>
  <c r="EV108" i="7"/>
  <c r="EW108" i="7"/>
  <c r="EX108" i="7"/>
  <c r="EY108" i="7"/>
  <c r="EZ108" i="7"/>
  <c r="FA108" i="7"/>
  <c r="FB108" i="7"/>
  <c r="FC108" i="7"/>
  <c r="ER109" i="7"/>
  <c r="ES109" i="7"/>
  <c r="ET109" i="7"/>
  <c r="EU109" i="7"/>
  <c r="EV109" i="7"/>
  <c r="EW109" i="7"/>
  <c r="EX109" i="7"/>
  <c r="EY109" i="7"/>
  <c r="EZ109" i="7"/>
  <c r="FA109" i="7"/>
  <c r="FB109" i="7"/>
  <c r="FC109" i="7"/>
  <c r="ER110" i="7"/>
  <c r="ER125" i="7" s="1"/>
  <c r="ES110" i="7"/>
  <c r="ET110" i="7"/>
  <c r="EU110" i="7"/>
  <c r="EV110" i="7"/>
  <c r="EW110" i="7"/>
  <c r="EX110" i="7"/>
  <c r="EY110" i="7"/>
  <c r="EZ110" i="7"/>
  <c r="EZ125" i="7" s="1"/>
  <c r="FA110" i="7"/>
  <c r="FB110" i="7"/>
  <c r="FC110" i="7"/>
  <c r="ES8" i="7"/>
  <c r="ER4" i="1" s="1"/>
  <c r="ET8" i="7"/>
  <c r="ET32" i="7" s="1"/>
  <c r="EW8" i="7"/>
  <c r="EX8" i="7"/>
  <c r="EX26" i="7" s="1"/>
  <c r="FJ116" i="7" s="1"/>
  <c r="EZ8" i="7"/>
  <c r="EY4" i="1" s="1"/>
  <c r="EY4" i="4" s="1"/>
  <c r="FK17" i="4" s="1"/>
  <c r="EY2" i="11" s="1"/>
  <c r="FA8" i="7"/>
  <c r="FA24" i="7" s="1"/>
  <c r="FM114" i="7" s="1"/>
  <c r="FB8" i="7"/>
  <c r="FB4" i="7" s="1"/>
  <c r="FC8" i="7"/>
  <c r="FO68" i="7" s="1"/>
  <c r="ER8" i="7"/>
  <c r="ET98" i="7"/>
  <c r="ET27" i="7"/>
  <c r="FF117" i="7" s="1"/>
  <c r="ET4" i="1"/>
  <c r="EU27" i="7"/>
  <c r="EU35" i="7"/>
  <c r="EU30" i="7"/>
  <c r="FG120" i="7" s="1"/>
  <c r="EU32" i="7"/>
  <c r="EZ4" i="1"/>
  <c r="EZ4" i="4" s="1"/>
  <c r="FA25" i="7"/>
  <c r="FM115" i="7" s="1"/>
  <c r="FA33" i="7"/>
  <c r="FA27" i="7"/>
  <c r="FA28" i="7"/>
  <c r="FM118" i="7" s="1"/>
  <c r="FA32" i="7"/>
  <c r="FM122" i="7" s="1"/>
  <c r="FA35" i="7"/>
  <c r="FM125" i="7" s="1"/>
  <c r="ES35" i="7"/>
  <c r="FE125" i="7" s="1"/>
  <c r="EU98" i="7"/>
  <c r="FB55" i="7"/>
  <c r="EW33" i="7"/>
  <c r="EV30" i="7"/>
  <c r="EX31" i="7"/>
  <c r="FJ121" i="7" s="1"/>
  <c r="EX30" i="7"/>
  <c r="FJ120" i="7" s="1"/>
  <c r="EV32" i="7"/>
  <c r="EU31" i="7"/>
  <c r="FA29" i="7"/>
  <c r="FM119" i="7" s="1"/>
  <c r="FA34" i="7"/>
  <c r="FM124" i="7" s="1"/>
  <c r="ET31" i="7"/>
  <c r="FA26" i="7"/>
  <c r="FA31" i="7"/>
  <c r="FM121" i="7" s="1"/>
  <c r="ER31" i="7"/>
  <c r="ES61" i="7" s="1"/>
  <c r="ER33" i="7"/>
  <c r="ER29" i="7"/>
  <c r="ES59" i="7" s="1"/>
  <c r="EU4" i="7"/>
  <c r="DS4" i="1"/>
  <c r="DS4" i="4" s="1"/>
  <c r="DT4" i="1"/>
  <c r="DT4" i="4" s="1"/>
  <c r="DU4" i="1"/>
  <c r="DV4" i="1"/>
  <c r="DV4" i="4" s="1"/>
  <c r="DW4" i="1"/>
  <c r="DX4" i="1"/>
  <c r="DY4" i="1"/>
  <c r="DY4" i="4" s="1"/>
  <c r="DZ4" i="1"/>
  <c r="EA4" i="1"/>
  <c r="EA4" i="4" s="1"/>
  <c r="EB4" i="1"/>
  <c r="EB4" i="4" s="1"/>
  <c r="EC4" i="1"/>
  <c r="ED4" i="1"/>
  <c r="ED4" i="4" s="1"/>
  <c r="EE4" i="1"/>
  <c r="EE4" i="4" s="1"/>
  <c r="EF4" i="1"/>
  <c r="EF4" i="4" s="1"/>
  <c r="EG4" i="1"/>
  <c r="EG4" i="4" s="1"/>
  <c r="EH4" i="1"/>
  <c r="EI4" i="1"/>
  <c r="EI4" i="4" s="1"/>
  <c r="EJ4" i="1"/>
  <c r="EJ4" i="4" s="1"/>
  <c r="EM4" i="1"/>
  <c r="EM4" i="4" s="1"/>
  <c r="DS5" i="1"/>
  <c r="DT5" i="1"/>
  <c r="DT5" i="4" s="1"/>
  <c r="DU5" i="1"/>
  <c r="DV5" i="1"/>
  <c r="DV5" i="4" s="1"/>
  <c r="DW5" i="1"/>
  <c r="DX5" i="1"/>
  <c r="DX5" i="4" s="1"/>
  <c r="DY5" i="1"/>
  <c r="DY5" i="4" s="1"/>
  <c r="DZ5" i="1"/>
  <c r="DZ5" i="4" s="1"/>
  <c r="EA5" i="1"/>
  <c r="EA5" i="4" s="1"/>
  <c r="EB5" i="1"/>
  <c r="EB5" i="4" s="1"/>
  <c r="EC5" i="1"/>
  <c r="EC5" i="4" s="1"/>
  <c r="ED5" i="1"/>
  <c r="EE5" i="1"/>
  <c r="EE5" i="4" s="1"/>
  <c r="EF5" i="1"/>
  <c r="EG5" i="1"/>
  <c r="EG5" i="4" s="1"/>
  <c r="EH5" i="1"/>
  <c r="EI5" i="1"/>
  <c r="EI5" i="4" s="1"/>
  <c r="EJ5" i="1"/>
  <c r="EK5" i="1"/>
  <c r="EL5" i="1"/>
  <c r="EM5" i="1"/>
  <c r="EN5" i="1"/>
  <c r="EN5" i="4" s="1"/>
  <c r="EO5" i="1"/>
  <c r="EO5" i="4" s="1"/>
  <c r="EP5" i="1"/>
  <c r="DS6" i="1"/>
  <c r="DS6" i="4" s="1"/>
  <c r="DT6" i="1"/>
  <c r="DT6" i="4" s="1"/>
  <c r="DU6" i="1"/>
  <c r="DU6" i="4" s="1"/>
  <c r="DV6" i="1"/>
  <c r="DV6" i="4" s="1"/>
  <c r="DW6" i="1"/>
  <c r="DX6" i="1"/>
  <c r="DX6" i="4" s="1"/>
  <c r="DY6" i="1"/>
  <c r="DY22" i="1" s="1"/>
  <c r="DZ6" i="1"/>
  <c r="DZ6" i="4" s="1"/>
  <c r="EA6" i="1"/>
  <c r="EA6" i="4" s="1"/>
  <c r="EB6" i="1"/>
  <c r="EB6" i="4" s="1"/>
  <c r="EC6" i="1"/>
  <c r="EC6" i="4" s="1"/>
  <c r="ED6" i="1"/>
  <c r="ED6" i="4" s="1"/>
  <c r="EE6" i="1"/>
  <c r="EF6" i="1"/>
  <c r="EG6" i="1"/>
  <c r="EG6" i="4" s="1"/>
  <c r="EH6" i="1"/>
  <c r="EH6" i="4" s="1"/>
  <c r="EI6" i="1"/>
  <c r="EI6" i="4" s="1"/>
  <c r="EJ6" i="1"/>
  <c r="EK6" i="1"/>
  <c r="EL6" i="1"/>
  <c r="EL6" i="4" s="1"/>
  <c r="EM6" i="1"/>
  <c r="EN6" i="1"/>
  <c r="EO6" i="1"/>
  <c r="EO6" i="4" s="1"/>
  <c r="EP6" i="1"/>
  <c r="EP6" i="4" s="1"/>
  <c r="DS7" i="1"/>
  <c r="DS7" i="4" s="1"/>
  <c r="DT7" i="1"/>
  <c r="DT7" i="4" s="1"/>
  <c r="DU7" i="1"/>
  <c r="DV7" i="1"/>
  <c r="DV7" i="4" s="1"/>
  <c r="DW7" i="1"/>
  <c r="DX7" i="1"/>
  <c r="DX7" i="4" s="1"/>
  <c r="DY7" i="1"/>
  <c r="DY7" i="4" s="1"/>
  <c r="DZ7" i="1"/>
  <c r="DZ7" i="4" s="1"/>
  <c r="EA7" i="1"/>
  <c r="EA7" i="4" s="1"/>
  <c r="EB7" i="1"/>
  <c r="EC7" i="1"/>
  <c r="ED7" i="1"/>
  <c r="ED7" i="4" s="1"/>
  <c r="EE7" i="1"/>
  <c r="EF7" i="1"/>
  <c r="EF7" i="4" s="1"/>
  <c r="EG7" i="1"/>
  <c r="EG7" i="4" s="1"/>
  <c r="EH7" i="1"/>
  <c r="EI7" i="1"/>
  <c r="EI7" i="4" s="1"/>
  <c r="EJ7" i="1"/>
  <c r="EK7" i="1"/>
  <c r="EL7" i="1"/>
  <c r="EM7" i="1"/>
  <c r="EM7" i="4" s="1"/>
  <c r="EN7" i="1"/>
  <c r="EN7" i="4" s="1"/>
  <c r="EO7" i="1"/>
  <c r="EO7" i="4" s="1"/>
  <c r="EP7" i="1"/>
  <c r="EP7" i="4" s="1"/>
  <c r="DS8" i="1"/>
  <c r="DT8" i="1"/>
  <c r="DT8" i="4" s="1"/>
  <c r="DU8" i="1"/>
  <c r="DU8" i="4" s="1"/>
  <c r="DV8" i="1"/>
  <c r="DV8" i="4" s="1"/>
  <c r="DW8" i="1"/>
  <c r="DX8" i="1"/>
  <c r="DX8" i="4" s="1"/>
  <c r="DY8" i="1"/>
  <c r="DZ8" i="1"/>
  <c r="DZ8" i="4" s="1"/>
  <c r="EA8" i="1"/>
  <c r="EB8" i="1"/>
  <c r="EB8" i="4" s="1"/>
  <c r="EC8" i="1"/>
  <c r="ED8" i="1"/>
  <c r="ED8" i="4" s="1"/>
  <c r="EE8" i="1"/>
  <c r="EE8" i="4" s="1"/>
  <c r="EF8" i="1"/>
  <c r="EF8" i="4" s="1"/>
  <c r="EG8" i="1"/>
  <c r="EH8" i="1"/>
  <c r="EH8" i="4" s="1"/>
  <c r="EI8" i="1"/>
  <c r="EJ8" i="1"/>
  <c r="EK8" i="1"/>
  <c r="EL8" i="1"/>
  <c r="EL8" i="4" s="1"/>
  <c r="EM8" i="1"/>
  <c r="EN8" i="1"/>
  <c r="EN8" i="4" s="1"/>
  <c r="EO8" i="1"/>
  <c r="EO8" i="4" s="1"/>
  <c r="EP8" i="1"/>
  <c r="EP8" i="4" s="1"/>
  <c r="DS9" i="1"/>
  <c r="DT9" i="1"/>
  <c r="DT9" i="4" s="1"/>
  <c r="DU9" i="1"/>
  <c r="DU9" i="4" s="1"/>
  <c r="DV9" i="1"/>
  <c r="DV9" i="4" s="1"/>
  <c r="DW9" i="1"/>
  <c r="DX9" i="1"/>
  <c r="DX9" i="4" s="1"/>
  <c r="DY9" i="1"/>
  <c r="DZ9" i="1"/>
  <c r="DZ9" i="4" s="1"/>
  <c r="EA9" i="1"/>
  <c r="EB9" i="1"/>
  <c r="EB9" i="4" s="1"/>
  <c r="EC9" i="1"/>
  <c r="EC9" i="4" s="1"/>
  <c r="ED9" i="1"/>
  <c r="EE9" i="1"/>
  <c r="EF9" i="1"/>
  <c r="EF9" i="4" s="1"/>
  <c r="EG9" i="1"/>
  <c r="EG9" i="4" s="1"/>
  <c r="EH9" i="1"/>
  <c r="EH9" i="4" s="1"/>
  <c r="EI9" i="1"/>
  <c r="EJ9" i="1"/>
  <c r="EJ9" i="4" s="1"/>
  <c r="EK9" i="1"/>
  <c r="EL9" i="1"/>
  <c r="EL9" i="4" s="1"/>
  <c r="EM9" i="1"/>
  <c r="EN9" i="1"/>
  <c r="EN9" i="4" s="1"/>
  <c r="EO9" i="1"/>
  <c r="EP9" i="1"/>
  <c r="EP9" i="4" s="1"/>
  <c r="DS10" i="1"/>
  <c r="DT10" i="1"/>
  <c r="DT10" i="4" s="1"/>
  <c r="DU10" i="1"/>
  <c r="DV10" i="1"/>
  <c r="DW10" i="1"/>
  <c r="DX10" i="1"/>
  <c r="DX10" i="4" s="1"/>
  <c r="DY10" i="1"/>
  <c r="DZ10" i="1"/>
  <c r="DZ10" i="4" s="1"/>
  <c r="EA10" i="1"/>
  <c r="EB10" i="1"/>
  <c r="EB10" i="4" s="1"/>
  <c r="EC10" i="1"/>
  <c r="EC10" i="4" s="1"/>
  <c r="ED10" i="1"/>
  <c r="ED10" i="4" s="1"/>
  <c r="EE10" i="1"/>
  <c r="EF10" i="1"/>
  <c r="EF10" i="4" s="1"/>
  <c r="EG10" i="1"/>
  <c r="EH10" i="1"/>
  <c r="EH10" i="4" s="1"/>
  <c r="EI10" i="1"/>
  <c r="EJ10" i="1"/>
  <c r="EJ10" i="4" s="1"/>
  <c r="EK10" i="1"/>
  <c r="EL10" i="1"/>
  <c r="EM10" i="1"/>
  <c r="EN10" i="1"/>
  <c r="EN10" i="4" s="1"/>
  <c r="EO10" i="1"/>
  <c r="EP10" i="1"/>
  <c r="EP10" i="4" s="1"/>
  <c r="DS11" i="1"/>
  <c r="DT11" i="1"/>
  <c r="DT11" i="4" s="1"/>
  <c r="DU11" i="1"/>
  <c r="DU11" i="4" s="1"/>
  <c r="DV11" i="1"/>
  <c r="DV11" i="4" s="1"/>
  <c r="DW11" i="1"/>
  <c r="DX11" i="1"/>
  <c r="DX11" i="4" s="1"/>
  <c r="DY11" i="1"/>
  <c r="DY11" i="4" s="1"/>
  <c r="DZ11" i="1"/>
  <c r="EA11" i="1"/>
  <c r="EA11" i="4" s="1"/>
  <c r="EB11" i="1"/>
  <c r="EB11" i="4" s="1"/>
  <c r="EC11" i="1"/>
  <c r="EC11" i="4" s="1"/>
  <c r="ED11" i="1"/>
  <c r="ED11" i="4" s="1"/>
  <c r="EE11" i="1"/>
  <c r="EF11" i="1"/>
  <c r="EF11" i="4" s="1"/>
  <c r="EG11" i="1"/>
  <c r="EH11" i="1"/>
  <c r="EH11" i="4" s="1"/>
  <c r="EI11" i="1"/>
  <c r="EJ11" i="1"/>
  <c r="EJ11" i="4" s="1"/>
  <c r="EK11" i="1"/>
  <c r="EL11" i="1"/>
  <c r="EM11" i="1"/>
  <c r="EM11" i="4" s="1"/>
  <c r="EN11" i="1"/>
  <c r="EN11" i="4" s="1"/>
  <c r="EO11" i="1"/>
  <c r="EP11" i="1"/>
  <c r="EP11" i="4" s="1"/>
  <c r="DS12" i="1"/>
  <c r="DT12" i="1"/>
  <c r="DT12" i="4" s="1"/>
  <c r="DU12" i="1"/>
  <c r="DU12" i="4" s="1"/>
  <c r="DV12" i="1"/>
  <c r="DV12" i="4" s="1"/>
  <c r="DW12" i="1"/>
  <c r="DX12" i="1"/>
  <c r="DX12" i="4" s="1"/>
  <c r="DY12" i="1"/>
  <c r="DY12" i="4" s="1"/>
  <c r="DZ12" i="1"/>
  <c r="DZ12" i="4" s="1"/>
  <c r="EA12" i="1"/>
  <c r="EB12" i="1"/>
  <c r="EB12" i="4" s="1"/>
  <c r="EC12" i="1"/>
  <c r="ED12" i="1"/>
  <c r="ED12" i="4" s="1"/>
  <c r="EE12" i="1"/>
  <c r="EF12" i="1"/>
  <c r="EF12" i="4" s="1"/>
  <c r="EG12" i="1"/>
  <c r="EG12" i="4" s="1"/>
  <c r="EH12" i="1"/>
  <c r="EI12" i="1"/>
  <c r="EJ12" i="1"/>
  <c r="EK12" i="1"/>
  <c r="EL12" i="1"/>
  <c r="EL12" i="4" s="1"/>
  <c r="EM12" i="1"/>
  <c r="EN12" i="1"/>
  <c r="EN12" i="4" s="1"/>
  <c r="EO12" i="1"/>
  <c r="EO12" i="4" s="1"/>
  <c r="EP12" i="1"/>
  <c r="EP12" i="4" s="1"/>
  <c r="DS13" i="1"/>
  <c r="DT13" i="1"/>
  <c r="DT13" i="4" s="1"/>
  <c r="DU13" i="1"/>
  <c r="DU13" i="4" s="1"/>
  <c r="DV13" i="1"/>
  <c r="DV13" i="4" s="1"/>
  <c r="DW13" i="1"/>
  <c r="DX13" i="1"/>
  <c r="DX13" i="4" s="1"/>
  <c r="DY13" i="1"/>
  <c r="DY13" i="4" s="1"/>
  <c r="DZ13" i="1"/>
  <c r="DZ13" i="4" s="1"/>
  <c r="EA13" i="1"/>
  <c r="EB13" i="1"/>
  <c r="EB13" i="4" s="1"/>
  <c r="EC13" i="1"/>
  <c r="EC13" i="4" s="1"/>
  <c r="ED13" i="1"/>
  <c r="ED13" i="4" s="1"/>
  <c r="EE13" i="1"/>
  <c r="EE13" i="4" s="1"/>
  <c r="EF13" i="1"/>
  <c r="EF13" i="4" s="1"/>
  <c r="EG13" i="1"/>
  <c r="EH13" i="1"/>
  <c r="EH13" i="4" s="1"/>
  <c r="EI13" i="1"/>
  <c r="EJ13" i="1"/>
  <c r="EJ13" i="4" s="1"/>
  <c r="EK13" i="1"/>
  <c r="EL13" i="1"/>
  <c r="EL13" i="4" s="1"/>
  <c r="EM13" i="1"/>
  <c r="EN13" i="1"/>
  <c r="EN13" i="4" s="1"/>
  <c r="EO13" i="1"/>
  <c r="EP13" i="1"/>
  <c r="EP13" i="4" s="1"/>
  <c r="DS14" i="1"/>
  <c r="DT14" i="1"/>
  <c r="DT14" i="4" s="1"/>
  <c r="DU14" i="1"/>
  <c r="DV14" i="1"/>
  <c r="DV14" i="4" s="1"/>
  <c r="DW14" i="1"/>
  <c r="DW14" i="4" s="1"/>
  <c r="DX14" i="1"/>
  <c r="DY14" i="1"/>
  <c r="DZ14" i="1"/>
  <c r="DZ14" i="4" s="1"/>
  <c r="EA14" i="1"/>
  <c r="EB14" i="1"/>
  <c r="EB14" i="4" s="1"/>
  <c r="EC14" i="1"/>
  <c r="EC14" i="4" s="1"/>
  <c r="ED14" i="1"/>
  <c r="ED14" i="4" s="1"/>
  <c r="EE14" i="1"/>
  <c r="EF14" i="1"/>
  <c r="EG14" i="1"/>
  <c r="EG14" i="4" s="1"/>
  <c r="EH14" i="1"/>
  <c r="EI14" i="1"/>
  <c r="EJ14" i="1"/>
  <c r="EJ14" i="4" s="1"/>
  <c r="EK14" i="1"/>
  <c r="EK14" i="4" s="1"/>
  <c r="EL14" i="1"/>
  <c r="EM14" i="1"/>
  <c r="EN14" i="1"/>
  <c r="EN14" i="4" s="1"/>
  <c r="EO14" i="1"/>
  <c r="EP14" i="1"/>
  <c r="EP14" i="4" s="1"/>
  <c r="DS15" i="1"/>
  <c r="DT15" i="1"/>
  <c r="DT15" i="4" s="1"/>
  <c r="DU15" i="1"/>
  <c r="DV15" i="1"/>
  <c r="DV15" i="4" s="1"/>
  <c r="DW15" i="1"/>
  <c r="DW15" i="4" s="1"/>
  <c r="DX15" i="1"/>
  <c r="DY15" i="1"/>
  <c r="DY15" i="4" s="1"/>
  <c r="DZ15" i="1"/>
  <c r="DZ15" i="4" s="1"/>
  <c r="EA15" i="1"/>
  <c r="EB15" i="1"/>
  <c r="EB15" i="4" s="1"/>
  <c r="EC15" i="1"/>
  <c r="ED15" i="1"/>
  <c r="ED15" i="4" s="1"/>
  <c r="EE15" i="1"/>
  <c r="EF15" i="1"/>
  <c r="EF15" i="4" s="1"/>
  <c r="EG15" i="1"/>
  <c r="EG15" i="4" s="1"/>
  <c r="EH15" i="1"/>
  <c r="EH15" i="4" s="1"/>
  <c r="EI15" i="1"/>
  <c r="EJ15" i="1"/>
  <c r="EK15" i="1"/>
  <c r="EL15" i="1"/>
  <c r="EL15" i="4" s="1"/>
  <c r="EM15" i="1"/>
  <c r="EN15" i="1"/>
  <c r="EN15" i="4" s="1"/>
  <c r="EO15" i="1"/>
  <c r="EO15" i="4" s="1"/>
  <c r="EP15" i="1"/>
  <c r="DS16" i="1"/>
  <c r="DS16" i="4" s="1"/>
  <c r="DT16" i="1"/>
  <c r="DT16" i="4" s="1"/>
  <c r="DU16" i="1"/>
  <c r="DU16" i="4" s="1"/>
  <c r="DV16" i="1"/>
  <c r="DV16" i="4" s="1"/>
  <c r="DW16" i="1"/>
  <c r="DW16" i="4" s="1"/>
  <c r="DX16" i="1"/>
  <c r="DX16" i="4" s="1"/>
  <c r="DY16" i="1"/>
  <c r="DY16" i="4" s="1"/>
  <c r="DZ16" i="1"/>
  <c r="DZ16" i="4" s="1"/>
  <c r="EA16" i="1"/>
  <c r="EB16" i="1"/>
  <c r="EB16" i="4" s="1"/>
  <c r="EC16" i="1"/>
  <c r="EC16" i="4" s="1"/>
  <c r="ED16" i="1"/>
  <c r="ED16" i="4" s="1"/>
  <c r="EE16" i="1"/>
  <c r="EF16" i="1"/>
  <c r="EF16" i="4" s="1"/>
  <c r="EG16" i="1"/>
  <c r="EG16" i="4" s="1"/>
  <c r="EH16" i="1"/>
  <c r="EH16" i="4" s="1"/>
  <c r="EI16" i="1"/>
  <c r="EJ16" i="1"/>
  <c r="EJ16" i="4" s="1"/>
  <c r="EK16" i="1"/>
  <c r="EL16" i="1"/>
  <c r="EL16" i="4" s="1"/>
  <c r="EM16" i="1"/>
  <c r="EN16" i="1"/>
  <c r="EN16" i="4" s="1"/>
  <c r="EO16" i="1"/>
  <c r="EP16" i="1"/>
  <c r="EP16" i="4" s="1"/>
  <c r="DR6" i="1"/>
  <c r="DR7" i="1"/>
  <c r="DR8" i="1"/>
  <c r="DR8" i="4" s="1"/>
  <c r="DR9" i="1"/>
  <c r="DR9" i="4" s="1"/>
  <c r="DR10" i="1"/>
  <c r="DQ10" i="1" s="1"/>
  <c r="DR14" i="7" s="1"/>
  <c r="DR11" i="1"/>
  <c r="DR11" i="4" s="1"/>
  <c r="DR12" i="1"/>
  <c r="DQ12" i="1" s="1"/>
  <c r="DR13" i="1"/>
  <c r="DQ13" i="1" s="1"/>
  <c r="DR17" i="7" s="1"/>
  <c r="DR14" i="1"/>
  <c r="DR15" i="1"/>
  <c r="DQ15" i="1" s="1"/>
  <c r="DR19" i="7" s="1"/>
  <c r="DR16" i="1"/>
  <c r="DR5" i="1"/>
  <c r="DQ5" i="1" s="1"/>
  <c r="DR4" i="1"/>
  <c r="DQ4" i="1" s="1"/>
  <c r="DR8" i="7" s="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X2" i="11"/>
  <c r="CY2" i="11"/>
  <c r="CZ2" i="11"/>
  <c r="DA2" i="11"/>
  <c r="DB2" i="11"/>
  <c r="DC2" i="11"/>
  <c r="DD2" i="11"/>
  <c r="DE2" i="11"/>
  <c r="DF2" i="11"/>
  <c r="FC2" i="11"/>
  <c r="E3" i="11"/>
  <c r="E33" i="11" s="1"/>
  <c r="F3" i="11"/>
  <c r="F33" i="11" s="1"/>
  <c r="G3" i="11"/>
  <c r="G33" i="11" s="1"/>
  <c r="H3" i="11"/>
  <c r="H33" i="11" s="1"/>
  <c r="I3" i="11"/>
  <c r="I33" i="11" s="1"/>
  <c r="J3" i="11"/>
  <c r="J33" i="11" s="1"/>
  <c r="K3" i="11"/>
  <c r="K33" i="11" s="1"/>
  <c r="L3" i="11"/>
  <c r="L33" i="11" s="1"/>
  <c r="M3" i="11"/>
  <c r="M33" i="11" s="1"/>
  <c r="N3" i="11"/>
  <c r="N33" i="11" s="1"/>
  <c r="O3" i="11"/>
  <c r="O33" i="11" s="1"/>
  <c r="P3" i="11"/>
  <c r="P33" i="11" s="1"/>
  <c r="Q3" i="11"/>
  <c r="Q33" i="11" s="1"/>
  <c r="R3" i="11"/>
  <c r="R33" i="11" s="1"/>
  <c r="S3" i="11"/>
  <c r="S33" i="11" s="1"/>
  <c r="T3" i="11"/>
  <c r="T33" i="11" s="1"/>
  <c r="U3" i="11"/>
  <c r="U33" i="11" s="1"/>
  <c r="V3" i="11"/>
  <c r="V33" i="11" s="1"/>
  <c r="W3" i="11"/>
  <c r="W33" i="11" s="1"/>
  <c r="X3" i="11"/>
  <c r="X33" i="11" s="1"/>
  <c r="Y3" i="11"/>
  <c r="Y33" i="11" s="1"/>
  <c r="Z3" i="11"/>
  <c r="Z33" i="11" s="1"/>
  <c r="AA3" i="11"/>
  <c r="AA33" i="11" s="1"/>
  <c r="AB3" i="11"/>
  <c r="AB33" i="11" s="1"/>
  <c r="AC3" i="11"/>
  <c r="AC33" i="11" s="1"/>
  <c r="AD3" i="11"/>
  <c r="AD33" i="11" s="1"/>
  <c r="AE3" i="11"/>
  <c r="AE33" i="11" s="1"/>
  <c r="AF3" i="11"/>
  <c r="AF33" i="11" s="1"/>
  <c r="AG3" i="11"/>
  <c r="AG33" i="11" s="1"/>
  <c r="AH3" i="11"/>
  <c r="AH33" i="11" s="1"/>
  <c r="AI3" i="11"/>
  <c r="AI33" i="11" s="1"/>
  <c r="AJ3" i="11"/>
  <c r="AJ33" i="11" s="1"/>
  <c r="AK3" i="11"/>
  <c r="AK33" i="11" s="1"/>
  <c r="AL3" i="11"/>
  <c r="AL33" i="11" s="1"/>
  <c r="AM3" i="11"/>
  <c r="AM33" i="11" s="1"/>
  <c r="AN3" i="11"/>
  <c r="AN33" i="11" s="1"/>
  <c r="AO3" i="11"/>
  <c r="AO33" i="11" s="1"/>
  <c r="AP3" i="11"/>
  <c r="AP33" i="11" s="1"/>
  <c r="AQ3" i="11"/>
  <c r="AQ33" i="11" s="1"/>
  <c r="AR3" i="11"/>
  <c r="AR33" i="11" s="1"/>
  <c r="AS3" i="11"/>
  <c r="AS33" i="11" s="1"/>
  <c r="AT3" i="11"/>
  <c r="AT33" i="11" s="1"/>
  <c r="AU3" i="11"/>
  <c r="AU33" i="11" s="1"/>
  <c r="AV3" i="11"/>
  <c r="AV33" i="11" s="1"/>
  <c r="AW3" i="11"/>
  <c r="AW33" i="11" s="1"/>
  <c r="AX3" i="11"/>
  <c r="AX33" i="11" s="1"/>
  <c r="AY3" i="11"/>
  <c r="AY33" i="11" s="1"/>
  <c r="AZ3" i="11"/>
  <c r="AZ33" i="11" s="1"/>
  <c r="BA3" i="11"/>
  <c r="BA33" i="11" s="1"/>
  <c r="BB3" i="11"/>
  <c r="BB33" i="11" s="1"/>
  <c r="BC3" i="11"/>
  <c r="BC33" i="11" s="1"/>
  <c r="BD3" i="11"/>
  <c r="BD33" i="11" s="1"/>
  <c r="BE3" i="11"/>
  <c r="BE33" i="11" s="1"/>
  <c r="BF3" i="11"/>
  <c r="BF33" i="11" s="1"/>
  <c r="BG3" i="11"/>
  <c r="BG33" i="11" s="1"/>
  <c r="BH3" i="11"/>
  <c r="BH33" i="11" s="1"/>
  <c r="BI3" i="11"/>
  <c r="BI33" i="11" s="1"/>
  <c r="BJ3" i="11"/>
  <c r="BJ33" i="11" s="1"/>
  <c r="BK3" i="11"/>
  <c r="BK33" i="11" s="1"/>
  <c r="BL3" i="11"/>
  <c r="BL33" i="11" s="1"/>
  <c r="BM3" i="11"/>
  <c r="BM33" i="11" s="1"/>
  <c r="BN3" i="11"/>
  <c r="BN33" i="11" s="1"/>
  <c r="BO3" i="11"/>
  <c r="BO33" i="11" s="1"/>
  <c r="BP3" i="11"/>
  <c r="BP33" i="11" s="1"/>
  <c r="BQ3" i="11"/>
  <c r="BQ33" i="11" s="1"/>
  <c r="BR3" i="11"/>
  <c r="BR33" i="11" s="1"/>
  <c r="BS3" i="11"/>
  <c r="BS33" i="11" s="1"/>
  <c r="BT3" i="11"/>
  <c r="BT33" i="11" s="1"/>
  <c r="BU3" i="11"/>
  <c r="BU33" i="11" s="1"/>
  <c r="BV3" i="11"/>
  <c r="BV33" i="11" s="1"/>
  <c r="BW3" i="11"/>
  <c r="BW33" i="11" s="1"/>
  <c r="BX3" i="11"/>
  <c r="BX33" i="11" s="1"/>
  <c r="BY3" i="11"/>
  <c r="BY33" i="11" s="1"/>
  <c r="BZ3" i="11"/>
  <c r="BZ33" i="11" s="1"/>
  <c r="CA3" i="11"/>
  <c r="CA33" i="11" s="1"/>
  <c r="CB3" i="11"/>
  <c r="CB33" i="11" s="1"/>
  <c r="CC3" i="11"/>
  <c r="CC33" i="11" s="1"/>
  <c r="CD3" i="11"/>
  <c r="CD33" i="11" s="1"/>
  <c r="CE3" i="11"/>
  <c r="CE33" i="11" s="1"/>
  <c r="CF3" i="11"/>
  <c r="CF33" i="11" s="1"/>
  <c r="CG3" i="11"/>
  <c r="CG33" i="11" s="1"/>
  <c r="CH3" i="11"/>
  <c r="CH33" i="11" s="1"/>
  <c r="CI3" i="11"/>
  <c r="CI33" i="11" s="1"/>
  <c r="CJ3" i="11"/>
  <c r="CJ33" i="11" s="1"/>
  <c r="CK3" i="11"/>
  <c r="CK33" i="11" s="1"/>
  <c r="CL3" i="11"/>
  <c r="CL33" i="11" s="1"/>
  <c r="CM3" i="11"/>
  <c r="CM33" i="11" s="1"/>
  <c r="CN3" i="11"/>
  <c r="CN33" i="11" s="1"/>
  <c r="CO3" i="11"/>
  <c r="CO33" i="11" s="1"/>
  <c r="CP3" i="11"/>
  <c r="CP33" i="11" s="1"/>
  <c r="CQ3" i="11"/>
  <c r="CQ33" i="11" s="1"/>
  <c r="CR3" i="11"/>
  <c r="CR33" i="11" s="1"/>
  <c r="CS3" i="11"/>
  <c r="CS33" i="11" s="1"/>
  <c r="CT3" i="11"/>
  <c r="CT33" i="11" s="1"/>
  <c r="CU3" i="11"/>
  <c r="CU33" i="11" s="1"/>
  <c r="CV3" i="11"/>
  <c r="CV33" i="11" s="1"/>
  <c r="CW3" i="11"/>
  <c r="CW33" i="11" s="1"/>
  <c r="CX3" i="11"/>
  <c r="CX33" i="11" s="1"/>
  <c r="CY3" i="11"/>
  <c r="CY33" i="11" s="1"/>
  <c r="CZ3" i="11"/>
  <c r="CZ33" i="11" s="1"/>
  <c r="DA3" i="11"/>
  <c r="DA33" i="11" s="1"/>
  <c r="DB3" i="11"/>
  <c r="DB33" i="11" s="1"/>
  <c r="DC3" i="11"/>
  <c r="DC33" i="11" s="1"/>
  <c r="DD3" i="11"/>
  <c r="DD33" i="11" s="1"/>
  <c r="DE3" i="11"/>
  <c r="DE33" i="11" s="1"/>
  <c r="DF3" i="11"/>
  <c r="DF33" i="11" s="1"/>
  <c r="FC3" i="11"/>
  <c r="FC33" i="11" s="1"/>
  <c r="E4" i="11"/>
  <c r="E34" i="11" s="1"/>
  <c r="F4" i="11"/>
  <c r="F34" i="11" s="1"/>
  <c r="G4" i="11"/>
  <c r="G34" i="11" s="1"/>
  <c r="H4" i="11"/>
  <c r="H34" i="11" s="1"/>
  <c r="I4" i="11"/>
  <c r="I34" i="11" s="1"/>
  <c r="J4" i="11"/>
  <c r="J34" i="11" s="1"/>
  <c r="K4" i="11"/>
  <c r="K34" i="11" s="1"/>
  <c r="L4" i="11"/>
  <c r="L34" i="11" s="1"/>
  <c r="M4" i="11"/>
  <c r="M34" i="11" s="1"/>
  <c r="N4" i="11"/>
  <c r="N34" i="11" s="1"/>
  <c r="O4" i="11"/>
  <c r="O34" i="11" s="1"/>
  <c r="P4" i="11"/>
  <c r="P34" i="11" s="1"/>
  <c r="Q4" i="11"/>
  <c r="Q34" i="11" s="1"/>
  <c r="R4" i="11"/>
  <c r="R34" i="11" s="1"/>
  <c r="S4" i="11"/>
  <c r="S34" i="11" s="1"/>
  <c r="T4" i="11"/>
  <c r="T34" i="11" s="1"/>
  <c r="U4" i="11"/>
  <c r="U34" i="11" s="1"/>
  <c r="V4" i="11"/>
  <c r="V34" i="11" s="1"/>
  <c r="W4" i="11"/>
  <c r="W34" i="11" s="1"/>
  <c r="X4" i="11"/>
  <c r="X34" i="11" s="1"/>
  <c r="Y4" i="11"/>
  <c r="Y34" i="11" s="1"/>
  <c r="Z4" i="11"/>
  <c r="Z34" i="11" s="1"/>
  <c r="AA4" i="11"/>
  <c r="AA34" i="11" s="1"/>
  <c r="AB4" i="11"/>
  <c r="AB34" i="11" s="1"/>
  <c r="AC4" i="11"/>
  <c r="AC34" i="11" s="1"/>
  <c r="AD4" i="11"/>
  <c r="AD34" i="11" s="1"/>
  <c r="AE4" i="11"/>
  <c r="AE34" i="11" s="1"/>
  <c r="AF4" i="11"/>
  <c r="AF34" i="11" s="1"/>
  <c r="AG4" i="11"/>
  <c r="AG34" i="11" s="1"/>
  <c r="AH4" i="11"/>
  <c r="AH34" i="11" s="1"/>
  <c r="AI4" i="11"/>
  <c r="AI34" i="11" s="1"/>
  <c r="AJ4" i="11"/>
  <c r="AJ34" i="11" s="1"/>
  <c r="AK4" i="11"/>
  <c r="AK34" i="11" s="1"/>
  <c r="AL4" i="11"/>
  <c r="AL34" i="11" s="1"/>
  <c r="AM4" i="11"/>
  <c r="AM34" i="11" s="1"/>
  <c r="AN4" i="11"/>
  <c r="AN34" i="11" s="1"/>
  <c r="AO4" i="11"/>
  <c r="AO34" i="11" s="1"/>
  <c r="AP4" i="11"/>
  <c r="AP34" i="11" s="1"/>
  <c r="AQ4" i="11"/>
  <c r="AQ34" i="11" s="1"/>
  <c r="AR4" i="11"/>
  <c r="AR34" i="11" s="1"/>
  <c r="AS4" i="11"/>
  <c r="AS34" i="11" s="1"/>
  <c r="AT4" i="11"/>
  <c r="AT34" i="11" s="1"/>
  <c r="AU4" i="11"/>
  <c r="AU34" i="11" s="1"/>
  <c r="AV4" i="11"/>
  <c r="AV34" i="11" s="1"/>
  <c r="AW4" i="11"/>
  <c r="AW34" i="11" s="1"/>
  <c r="AX4" i="11"/>
  <c r="AX34" i="11" s="1"/>
  <c r="AY4" i="11"/>
  <c r="AY34" i="11" s="1"/>
  <c r="AZ4" i="11"/>
  <c r="AZ34" i="11" s="1"/>
  <c r="BA4" i="11"/>
  <c r="BA34" i="11" s="1"/>
  <c r="BB4" i="11"/>
  <c r="BB34" i="11" s="1"/>
  <c r="BC4" i="11"/>
  <c r="BC34" i="11" s="1"/>
  <c r="BD4" i="11"/>
  <c r="BD34" i="11" s="1"/>
  <c r="BE4" i="11"/>
  <c r="BE34" i="11" s="1"/>
  <c r="BF4" i="11"/>
  <c r="BF34" i="11" s="1"/>
  <c r="BG4" i="11"/>
  <c r="BG34" i="11" s="1"/>
  <c r="BH4" i="11"/>
  <c r="BH34" i="11" s="1"/>
  <c r="BI4" i="11"/>
  <c r="BI34" i="11" s="1"/>
  <c r="BJ4" i="11"/>
  <c r="BJ34" i="11" s="1"/>
  <c r="BK4" i="11"/>
  <c r="BK34" i="11" s="1"/>
  <c r="BL4" i="11"/>
  <c r="BL34" i="11" s="1"/>
  <c r="BM4" i="11"/>
  <c r="BM34" i="11" s="1"/>
  <c r="BN4" i="11"/>
  <c r="BN34" i="11" s="1"/>
  <c r="BO4" i="11"/>
  <c r="BO34" i="11" s="1"/>
  <c r="BP4" i="11"/>
  <c r="BP34" i="11" s="1"/>
  <c r="BQ4" i="11"/>
  <c r="BQ34" i="11" s="1"/>
  <c r="BR4" i="11"/>
  <c r="BR34" i="11" s="1"/>
  <c r="BS4" i="11"/>
  <c r="BS34" i="11" s="1"/>
  <c r="BT4" i="11"/>
  <c r="BT34" i="11" s="1"/>
  <c r="BU4" i="11"/>
  <c r="BU34" i="11" s="1"/>
  <c r="BV4" i="11"/>
  <c r="BV34" i="11" s="1"/>
  <c r="BW4" i="11"/>
  <c r="BW34" i="11" s="1"/>
  <c r="BX4" i="11"/>
  <c r="BX34" i="11" s="1"/>
  <c r="BY4" i="11"/>
  <c r="BY34" i="11" s="1"/>
  <c r="BZ4" i="11"/>
  <c r="BZ34" i="11" s="1"/>
  <c r="CA4" i="11"/>
  <c r="CA34" i="11" s="1"/>
  <c r="CB4" i="11"/>
  <c r="CB34" i="11" s="1"/>
  <c r="CC4" i="11"/>
  <c r="CC34" i="11" s="1"/>
  <c r="CD4" i="11"/>
  <c r="CD34" i="11" s="1"/>
  <c r="CE4" i="11"/>
  <c r="CE34" i="11" s="1"/>
  <c r="CF4" i="11"/>
  <c r="CF34" i="11" s="1"/>
  <c r="CG4" i="11"/>
  <c r="CG34" i="11" s="1"/>
  <c r="CH4" i="11"/>
  <c r="CH34" i="11" s="1"/>
  <c r="CI4" i="11"/>
  <c r="CI34" i="11" s="1"/>
  <c r="CJ4" i="11"/>
  <c r="CJ34" i="11" s="1"/>
  <c r="CK4" i="11"/>
  <c r="CK34" i="11" s="1"/>
  <c r="CL4" i="11"/>
  <c r="CL34" i="11" s="1"/>
  <c r="CM4" i="11"/>
  <c r="CM34" i="11" s="1"/>
  <c r="CN4" i="11"/>
  <c r="CN34" i="11" s="1"/>
  <c r="CO4" i="11"/>
  <c r="CO34" i="11" s="1"/>
  <c r="CP4" i="11"/>
  <c r="CP34" i="11" s="1"/>
  <c r="CQ4" i="11"/>
  <c r="CQ34" i="11" s="1"/>
  <c r="CR4" i="11"/>
  <c r="CR34" i="11" s="1"/>
  <c r="CS4" i="11"/>
  <c r="CS34" i="11" s="1"/>
  <c r="CT4" i="11"/>
  <c r="CT34" i="11" s="1"/>
  <c r="CU4" i="11"/>
  <c r="CU34" i="11" s="1"/>
  <c r="CV4" i="11"/>
  <c r="CV34" i="11" s="1"/>
  <c r="CW4" i="11"/>
  <c r="CW34" i="11" s="1"/>
  <c r="CX4" i="11"/>
  <c r="CX34" i="11" s="1"/>
  <c r="CY4" i="11"/>
  <c r="CY34" i="11" s="1"/>
  <c r="CZ4" i="11"/>
  <c r="CZ34" i="11" s="1"/>
  <c r="DA4" i="11"/>
  <c r="DA34" i="11" s="1"/>
  <c r="DB4" i="11"/>
  <c r="DB34" i="11" s="1"/>
  <c r="DC4" i="11"/>
  <c r="DC34" i="11" s="1"/>
  <c r="DD4" i="11"/>
  <c r="DD34" i="11" s="1"/>
  <c r="DE4" i="11"/>
  <c r="DE34" i="11" s="1"/>
  <c r="DF4" i="11"/>
  <c r="DF34" i="11" s="1"/>
  <c r="FC4" i="11"/>
  <c r="FC34" i="11" s="1"/>
  <c r="E5" i="11"/>
  <c r="E35" i="11" s="1"/>
  <c r="F5" i="11"/>
  <c r="F35" i="11" s="1"/>
  <c r="G5" i="11"/>
  <c r="G35" i="11" s="1"/>
  <c r="H5" i="11"/>
  <c r="H35" i="11" s="1"/>
  <c r="I5" i="11"/>
  <c r="I35" i="11" s="1"/>
  <c r="J5" i="11"/>
  <c r="J35" i="11" s="1"/>
  <c r="K5" i="11"/>
  <c r="K35" i="11" s="1"/>
  <c r="L5" i="11"/>
  <c r="L35" i="11" s="1"/>
  <c r="M5" i="11"/>
  <c r="M35" i="11" s="1"/>
  <c r="N5" i="11"/>
  <c r="N35" i="11" s="1"/>
  <c r="O5" i="11"/>
  <c r="O35" i="11" s="1"/>
  <c r="P5" i="11"/>
  <c r="P35" i="11" s="1"/>
  <c r="Q5" i="11"/>
  <c r="Q35" i="11" s="1"/>
  <c r="R5" i="11"/>
  <c r="R35" i="11" s="1"/>
  <c r="S5" i="11"/>
  <c r="S35" i="11" s="1"/>
  <c r="T5" i="11"/>
  <c r="T35" i="11" s="1"/>
  <c r="U5" i="11"/>
  <c r="U35" i="11" s="1"/>
  <c r="V5" i="11"/>
  <c r="V35" i="11" s="1"/>
  <c r="W5" i="11"/>
  <c r="W35" i="11" s="1"/>
  <c r="X5" i="11"/>
  <c r="X35" i="11" s="1"/>
  <c r="Y5" i="11"/>
  <c r="Y35" i="11" s="1"/>
  <c r="Z5" i="11"/>
  <c r="Z35" i="11" s="1"/>
  <c r="AA5" i="11"/>
  <c r="AA35" i="11" s="1"/>
  <c r="AB5" i="11"/>
  <c r="AB35" i="11" s="1"/>
  <c r="AC5" i="11"/>
  <c r="AC35" i="11" s="1"/>
  <c r="AD5" i="11"/>
  <c r="AD35" i="11" s="1"/>
  <c r="AE5" i="11"/>
  <c r="AE35" i="11" s="1"/>
  <c r="AF5" i="11"/>
  <c r="AF35" i="11" s="1"/>
  <c r="AG5" i="11"/>
  <c r="AG35" i="11" s="1"/>
  <c r="AH5" i="11"/>
  <c r="AH35" i="11" s="1"/>
  <c r="AI5" i="11"/>
  <c r="AI35" i="11" s="1"/>
  <c r="AJ5" i="11"/>
  <c r="AJ35" i="11" s="1"/>
  <c r="AK5" i="11"/>
  <c r="AK35" i="11" s="1"/>
  <c r="AL5" i="11"/>
  <c r="AL35" i="11" s="1"/>
  <c r="AM5" i="11"/>
  <c r="AM35" i="11" s="1"/>
  <c r="AN5" i="11"/>
  <c r="AN35" i="11" s="1"/>
  <c r="AO5" i="11"/>
  <c r="AO35" i="11" s="1"/>
  <c r="AP5" i="11"/>
  <c r="AP35" i="11" s="1"/>
  <c r="AQ5" i="11"/>
  <c r="AQ35" i="11" s="1"/>
  <c r="AR5" i="11"/>
  <c r="AR35" i="11" s="1"/>
  <c r="AS5" i="11"/>
  <c r="AT5" i="11"/>
  <c r="AT35" i="11" s="1"/>
  <c r="AU5" i="11"/>
  <c r="AU35" i="11" s="1"/>
  <c r="AV5" i="11"/>
  <c r="AV35" i="11" s="1"/>
  <c r="AW5" i="11"/>
  <c r="AW35" i="11" s="1"/>
  <c r="AX5" i="11"/>
  <c r="AX35" i="11" s="1"/>
  <c r="AY5" i="11"/>
  <c r="AY35" i="11" s="1"/>
  <c r="AZ5" i="11"/>
  <c r="AZ35" i="11" s="1"/>
  <c r="BA5" i="11"/>
  <c r="BA35" i="11" s="1"/>
  <c r="BB5" i="11"/>
  <c r="BB35" i="11" s="1"/>
  <c r="BC5" i="11"/>
  <c r="BC35" i="11" s="1"/>
  <c r="BD5" i="11"/>
  <c r="BD35" i="11" s="1"/>
  <c r="BE5" i="11"/>
  <c r="BE35" i="11" s="1"/>
  <c r="BF5" i="11"/>
  <c r="BF35" i="11" s="1"/>
  <c r="BG5" i="11"/>
  <c r="BG35" i="11" s="1"/>
  <c r="BH5" i="11"/>
  <c r="BH35" i="11" s="1"/>
  <c r="BI5" i="11"/>
  <c r="BI35" i="11" s="1"/>
  <c r="BJ5" i="11"/>
  <c r="BJ35" i="11" s="1"/>
  <c r="BK5" i="11"/>
  <c r="BK35" i="11" s="1"/>
  <c r="BL5" i="11"/>
  <c r="BL35" i="11" s="1"/>
  <c r="BM5" i="11"/>
  <c r="BM35" i="11" s="1"/>
  <c r="BN5" i="11"/>
  <c r="BN35" i="11" s="1"/>
  <c r="BO5" i="11"/>
  <c r="BO35" i="11" s="1"/>
  <c r="BP5" i="11"/>
  <c r="BP35" i="11" s="1"/>
  <c r="BQ5" i="11"/>
  <c r="BQ35" i="11" s="1"/>
  <c r="BR5" i="11"/>
  <c r="BR35" i="11" s="1"/>
  <c r="BS5" i="11"/>
  <c r="BS35" i="11" s="1"/>
  <c r="BT5" i="11"/>
  <c r="BT35" i="11" s="1"/>
  <c r="BU5" i="11"/>
  <c r="BU35" i="11" s="1"/>
  <c r="BV5" i="11"/>
  <c r="BV35" i="11" s="1"/>
  <c r="BW5" i="11"/>
  <c r="BW35" i="11" s="1"/>
  <c r="BX5" i="11"/>
  <c r="BX35" i="11" s="1"/>
  <c r="BY5" i="11"/>
  <c r="BY35" i="11" s="1"/>
  <c r="BZ5" i="11"/>
  <c r="BZ35" i="11" s="1"/>
  <c r="CA5" i="11"/>
  <c r="CA35" i="11" s="1"/>
  <c r="CB5" i="11"/>
  <c r="CB35" i="11" s="1"/>
  <c r="CC5" i="11"/>
  <c r="CC35" i="11" s="1"/>
  <c r="CD5" i="11"/>
  <c r="CD35" i="11" s="1"/>
  <c r="CE5" i="11"/>
  <c r="CE35" i="11" s="1"/>
  <c r="CF5" i="11"/>
  <c r="CF35" i="11" s="1"/>
  <c r="CG5" i="11"/>
  <c r="CG35" i="11" s="1"/>
  <c r="CH5" i="11"/>
  <c r="CH35" i="11" s="1"/>
  <c r="CI5" i="11"/>
  <c r="CI35" i="11" s="1"/>
  <c r="CJ5" i="11"/>
  <c r="CJ35" i="11" s="1"/>
  <c r="CK5" i="11"/>
  <c r="CK35" i="11" s="1"/>
  <c r="CL5" i="11"/>
  <c r="CL35" i="11" s="1"/>
  <c r="CM5" i="11"/>
  <c r="CM35" i="11" s="1"/>
  <c r="CN5" i="11"/>
  <c r="CN35" i="11" s="1"/>
  <c r="CO5" i="11"/>
  <c r="CO35" i="11" s="1"/>
  <c r="CP5" i="11"/>
  <c r="CP35" i="11" s="1"/>
  <c r="CQ5" i="11"/>
  <c r="CQ35" i="11" s="1"/>
  <c r="CR5" i="11"/>
  <c r="CR35" i="11" s="1"/>
  <c r="CS5" i="11"/>
  <c r="CS35" i="11" s="1"/>
  <c r="CT5" i="11"/>
  <c r="CT35" i="11" s="1"/>
  <c r="CU5" i="11"/>
  <c r="CU35" i="11" s="1"/>
  <c r="CV5" i="11"/>
  <c r="CV35" i="11" s="1"/>
  <c r="CW5" i="11"/>
  <c r="CW35" i="11" s="1"/>
  <c r="CX5" i="11"/>
  <c r="CX35" i="11" s="1"/>
  <c r="CY5" i="11"/>
  <c r="CY35" i="11" s="1"/>
  <c r="CZ5" i="11"/>
  <c r="CZ35" i="11" s="1"/>
  <c r="DA5" i="11"/>
  <c r="DA35" i="11" s="1"/>
  <c r="DB5" i="11"/>
  <c r="DB35" i="11" s="1"/>
  <c r="DC5" i="11"/>
  <c r="DC35" i="11" s="1"/>
  <c r="DD5" i="11"/>
  <c r="DD35" i="11" s="1"/>
  <c r="DE5" i="11"/>
  <c r="DE35" i="11" s="1"/>
  <c r="DF5" i="11"/>
  <c r="DF35" i="11" s="1"/>
  <c r="FC5" i="11"/>
  <c r="FC35" i="11" s="1"/>
  <c r="E6" i="11"/>
  <c r="E36" i="11" s="1"/>
  <c r="F6" i="11"/>
  <c r="F36" i="11" s="1"/>
  <c r="G6" i="11"/>
  <c r="G36" i="11" s="1"/>
  <c r="H6" i="11"/>
  <c r="H36" i="11" s="1"/>
  <c r="I6" i="11"/>
  <c r="I36" i="11" s="1"/>
  <c r="J6" i="11"/>
  <c r="J36" i="11" s="1"/>
  <c r="K6" i="11"/>
  <c r="K36" i="11" s="1"/>
  <c r="L6" i="11"/>
  <c r="L36" i="11" s="1"/>
  <c r="M6" i="11"/>
  <c r="M36" i="11" s="1"/>
  <c r="N6" i="11"/>
  <c r="N36" i="11" s="1"/>
  <c r="O6" i="11"/>
  <c r="O36" i="11" s="1"/>
  <c r="P6" i="11"/>
  <c r="P36" i="11" s="1"/>
  <c r="Q6" i="11"/>
  <c r="Q36" i="11" s="1"/>
  <c r="R6" i="11"/>
  <c r="R36" i="11" s="1"/>
  <c r="S6" i="11"/>
  <c r="S36" i="11" s="1"/>
  <c r="T6" i="11"/>
  <c r="T36" i="11" s="1"/>
  <c r="U6" i="11"/>
  <c r="U36" i="11" s="1"/>
  <c r="V6" i="11"/>
  <c r="V36" i="11" s="1"/>
  <c r="W6" i="11"/>
  <c r="W36" i="11" s="1"/>
  <c r="X6" i="11"/>
  <c r="X36" i="11" s="1"/>
  <c r="Y6" i="11"/>
  <c r="Y36" i="11" s="1"/>
  <c r="Z6" i="11"/>
  <c r="Z36" i="11" s="1"/>
  <c r="AA6" i="11"/>
  <c r="AA36" i="11" s="1"/>
  <c r="AB6" i="11"/>
  <c r="AB36" i="11" s="1"/>
  <c r="AC6" i="11"/>
  <c r="AC36" i="11" s="1"/>
  <c r="AD6" i="11"/>
  <c r="AD36" i="11" s="1"/>
  <c r="AE6" i="11"/>
  <c r="AE36" i="11" s="1"/>
  <c r="AF6" i="11"/>
  <c r="AF36" i="11" s="1"/>
  <c r="AG6" i="11"/>
  <c r="AG36" i="11" s="1"/>
  <c r="AH6" i="11"/>
  <c r="AH36" i="11" s="1"/>
  <c r="AI6" i="11"/>
  <c r="AI36" i="11" s="1"/>
  <c r="AJ6" i="11"/>
  <c r="AJ36" i="11" s="1"/>
  <c r="AK6" i="11"/>
  <c r="AK36" i="11" s="1"/>
  <c r="AL6" i="11"/>
  <c r="AL36" i="11" s="1"/>
  <c r="AM6" i="11"/>
  <c r="AM36" i="11" s="1"/>
  <c r="AN6" i="11"/>
  <c r="AN36" i="11" s="1"/>
  <c r="AO6" i="11"/>
  <c r="AO36" i="11" s="1"/>
  <c r="AP6" i="11"/>
  <c r="AP36" i="11" s="1"/>
  <c r="AQ6" i="11"/>
  <c r="AQ36" i="11" s="1"/>
  <c r="AR6" i="11"/>
  <c r="AR36" i="11" s="1"/>
  <c r="AS6" i="11"/>
  <c r="AS36" i="11" s="1"/>
  <c r="AT6" i="11"/>
  <c r="AT36" i="11" s="1"/>
  <c r="AU6" i="11"/>
  <c r="AU36" i="11" s="1"/>
  <c r="AV6" i="11"/>
  <c r="AV36" i="11" s="1"/>
  <c r="AW6" i="11"/>
  <c r="AW36" i="11" s="1"/>
  <c r="AX6" i="11"/>
  <c r="AX36" i="11" s="1"/>
  <c r="AY6" i="11"/>
  <c r="AY36" i="11" s="1"/>
  <c r="AZ6" i="11"/>
  <c r="AZ36" i="11" s="1"/>
  <c r="BA6" i="11"/>
  <c r="BA36" i="11" s="1"/>
  <c r="BB6" i="11"/>
  <c r="BB36" i="11" s="1"/>
  <c r="BC6" i="11"/>
  <c r="BC36" i="11" s="1"/>
  <c r="BD6" i="11"/>
  <c r="BD36" i="11" s="1"/>
  <c r="BE6" i="11"/>
  <c r="BE36" i="11" s="1"/>
  <c r="BF6" i="11"/>
  <c r="BF36" i="11" s="1"/>
  <c r="BG6" i="11"/>
  <c r="BG36" i="11" s="1"/>
  <c r="BH6" i="11"/>
  <c r="BH36" i="11" s="1"/>
  <c r="BI6" i="11"/>
  <c r="BI36" i="11" s="1"/>
  <c r="BJ6" i="11"/>
  <c r="BJ36" i="11" s="1"/>
  <c r="BK6" i="11"/>
  <c r="BK36" i="11" s="1"/>
  <c r="BL6" i="11"/>
  <c r="BL36" i="11" s="1"/>
  <c r="BM6" i="11"/>
  <c r="BM36" i="11" s="1"/>
  <c r="BN6" i="11"/>
  <c r="BN36" i="11" s="1"/>
  <c r="BO6" i="11"/>
  <c r="BO36" i="11" s="1"/>
  <c r="BP6" i="11"/>
  <c r="BP36" i="11" s="1"/>
  <c r="BQ6" i="11"/>
  <c r="BQ36" i="11" s="1"/>
  <c r="BR6" i="11"/>
  <c r="BR36" i="11" s="1"/>
  <c r="BS6" i="11"/>
  <c r="BS36" i="11" s="1"/>
  <c r="BT6" i="11"/>
  <c r="BT36" i="11" s="1"/>
  <c r="BU6" i="11"/>
  <c r="BU36" i="11" s="1"/>
  <c r="BV6" i="11"/>
  <c r="BV36" i="11" s="1"/>
  <c r="BW6" i="11"/>
  <c r="BW36" i="11" s="1"/>
  <c r="BX6" i="11"/>
  <c r="BX36" i="11" s="1"/>
  <c r="BY6" i="11"/>
  <c r="BY36" i="11" s="1"/>
  <c r="BZ6" i="11"/>
  <c r="BZ36" i="11" s="1"/>
  <c r="CA6" i="11"/>
  <c r="CA36" i="11" s="1"/>
  <c r="CB6" i="11"/>
  <c r="CB36" i="11" s="1"/>
  <c r="CC6" i="11"/>
  <c r="CC36" i="11" s="1"/>
  <c r="CD6" i="11"/>
  <c r="CD36" i="11" s="1"/>
  <c r="CE6" i="11"/>
  <c r="CE36" i="11" s="1"/>
  <c r="CF6" i="11"/>
  <c r="CF36" i="11" s="1"/>
  <c r="CG6" i="11"/>
  <c r="CG36" i="11" s="1"/>
  <c r="CH6" i="11"/>
  <c r="CH36" i="11" s="1"/>
  <c r="CI6" i="11"/>
  <c r="CI36" i="11" s="1"/>
  <c r="CJ6" i="11"/>
  <c r="CJ36" i="11" s="1"/>
  <c r="CK6" i="11"/>
  <c r="CK36" i="11" s="1"/>
  <c r="CL6" i="11"/>
  <c r="CL36" i="11" s="1"/>
  <c r="CM6" i="11"/>
  <c r="CM36" i="11" s="1"/>
  <c r="CN6" i="11"/>
  <c r="CN36" i="11" s="1"/>
  <c r="CO6" i="11"/>
  <c r="CO36" i="11" s="1"/>
  <c r="CP6" i="11"/>
  <c r="CP36" i="11" s="1"/>
  <c r="CQ6" i="11"/>
  <c r="CQ36" i="11" s="1"/>
  <c r="CR6" i="11"/>
  <c r="CR36" i="11" s="1"/>
  <c r="CS6" i="11"/>
  <c r="CS36" i="11" s="1"/>
  <c r="CT6" i="11"/>
  <c r="CT36" i="11" s="1"/>
  <c r="CU6" i="11"/>
  <c r="CU36" i="11" s="1"/>
  <c r="CV6" i="11"/>
  <c r="CV36" i="11" s="1"/>
  <c r="CW6" i="11"/>
  <c r="CW36" i="11" s="1"/>
  <c r="CX6" i="11"/>
  <c r="CX36" i="11" s="1"/>
  <c r="CY6" i="11"/>
  <c r="CY36" i="11" s="1"/>
  <c r="CZ6" i="11"/>
  <c r="CZ36" i="11" s="1"/>
  <c r="DA6" i="11"/>
  <c r="DA36" i="11" s="1"/>
  <c r="DB6" i="11"/>
  <c r="DB36" i="11" s="1"/>
  <c r="DC6" i="11"/>
  <c r="DC36" i="11" s="1"/>
  <c r="DD6" i="11"/>
  <c r="DD36" i="11" s="1"/>
  <c r="DE6" i="11"/>
  <c r="DE36" i="11" s="1"/>
  <c r="DF6" i="11"/>
  <c r="DF36" i="11" s="1"/>
  <c r="FC6" i="11"/>
  <c r="FC36" i="11" s="1"/>
  <c r="E7" i="11"/>
  <c r="E37" i="11" s="1"/>
  <c r="F7" i="11"/>
  <c r="F37" i="11" s="1"/>
  <c r="G7" i="11"/>
  <c r="G37" i="11" s="1"/>
  <c r="H7" i="11"/>
  <c r="H37" i="11" s="1"/>
  <c r="I7" i="11"/>
  <c r="I37" i="11" s="1"/>
  <c r="J7" i="11"/>
  <c r="J37" i="11" s="1"/>
  <c r="K7" i="11"/>
  <c r="K37" i="11" s="1"/>
  <c r="L7" i="11"/>
  <c r="L37" i="11" s="1"/>
  <c r="M7" i="11"/>
  <c r="M37" i="11" s="1"/>
  <c r="N7" i="11"/>
  <c r="N37" i="11" s="1"/>
  <c r="O7" i="11"/>
  <c r="O37" i="11" s="1"/>
  <c r="P7" i="11"/>
  <c r="P37" i="11" s="1"/>
  <c r="Q7" i="11"/>
  <c r="Q37" i="11" s="1"/>
  <c r="R7" i="11"/>
  <c r="R37" i="11" s="1"/>
  <c r="S7" i="11"/>
  <c r="S37" i="11" s="1"/>
  <c r="T7" i="11"/>
  <c r="T37" i="11" s="1"/>
  <c r="U7" i="11"/>
  <c r="U37" i="11" s="1"/>
  <c r="V7" i="11"/>
  <c r="V37" i="11" s="1"/>
  <c r="W7" i="11"/>
  <c r="W37" i="11" s="1"/>
  <c r="X7" i="11"/>
  <c r="X37" i="11" s="1"/>
  <c r="Y7" i="11"/>
  <c r="Y37" i="11" s="1"/>
  <c r="Z7" i="11"/>
  <c r="Z37" i="11" s="1"/>
  <c r="AA7" i="11"/>
  <c r="AA37" i="11" s="1"/>
  <c r="AB7" i="11"/>
  <c r="AB37" i="11" s="1"/>
  <c r="AC7" i="11"/>
  <c r="AC37" i="11" s="1"/>
  <c r="AD7" i="11"/>
  <c r="AD37" i="11" s="1"/>
  <c r="AE7" i="11"/>
  <c r="AE37" i="11" s="1"/>
  <c r="AF7" i="11"/>
  <c r="AF37" i="11" s="1"/>
  <c r="AG7" i="11"/>
  <c r="AG37" i="11" s="1"/>
  <c r="AH7" i="11"/>
  <c r="AH37" i="11" s="1"/>
  <c r="AI7" i="11"/>
  <c r="AI37" i="11" s="1"/>
  <c r="AJ7" i="11"/>
  <c r="AJ37" i="11" s="1"/>
  <c r="AK7" i="11"/>
  <c r="AK37" i="11" s="1"/>
  <c r="AL7" i="11"/>
  <c r="AL37" i="11" s="1"/>
  <c r="AM7" i="11"/>
  <c r="AM37" i="11" s="1"/>
  <c r="AN7" i="11"/>
  <c r="AN37" i="11" s="1"/>
  <c r="AO7" i="11"/>
  <c r="AO37" i="11" s="1"/>
  <c r="AP7" i="11"/>
  <c r="AP37" i="11" s="1"/>
  <c r="AQ7" i="11"/>
  <c r="AQ37" i="11" s="1"/>
  <c r="AR7" i="11"/>
  <c r="AR37" i="11" s="1"/>
  <c r="AS7" i="11"/>
  <c r="AS37" i="11" s="1"/>
  <c r="AT7" i="11"/>
  <c r="AT37" i="11" s="1"/>
  <c r="AU7" i="11"/>
  <c r="AU37" i="11" s="1"/>
  <c r="AV7" i="11"/>
  <c r="AV37" i="11" s="1"/>
  <c r="AW7" i="11"/>
  <c r="AW37" i="11" s="1"/>
  <c r="AX7" i="11"/>
  <c r="AX37" i="11" s="1"/>
  <c r="AY7" i="11"/>
  <c r="AY37" i="11" s="1"/>
  <c r="AZ7" i="11"/>
  <c r="AZ37" i="11" s="1"/>
  <c r="BA7" i="11"/>
  <c r="BA37" i="11" s="1"/>
  <c r="BB7" i="11"/>
  <c r="BB37" i="11" s="1"/>
  <c r="BC7" i="11"/>
  <c r="BC37" i="11" s="1"/>
  <c r="BD7" i="11"/>
  <c r="BD37" i="11" s="1"/>
  <c r="BE7" i="11"/>
  <c r="BE37" i="11" s="1"/>
  <c r="BF7" i="11"/>
  <c r="BF37" i="11" s="1"/>
  <c r="BG7" i="11"/>
  <c r="BG37" i="11" s="1"/>
  <c r="BH7" i="11"/>
  <c r="BH37" i="11" s="1"/>
  <c r="BI7" i="11"/>
  <c r="BI37" i="11" s="1"/>
  <c r="BJ7" i="11"/>
  <c r="BJ37" i="11" s="1"/>
  <c r="BK7" i="11"/>
  <c r="BK37" i="11" s="1"/>
  <c r="BL7" i="11"/>
  <c r="BL37" i="11" s="1"/>
  <c r="BM7" i="11"/>
  <c r="BM37" i="11" s="1"/>
  <c r="BN7" i="11"/>
  <c r="BN37" i="11" s="1"/>
  <c r="BO7" i="11"/>
  <c r="BO37" i="11" s="1"/>
  <c r="BP7" i="11"/>
  <c r="BP37" i="11" s="1"/>
  <c r="BQ7" i="11"/>
  <c r="BQ37" i="11" s="1"/>
  <c r="BR7" i="11"/>
  <c r="BR37" i="11" s="1"/>
  <c r="BS7" i="11"/>
  <c r="BS37" i="11" s="1"/>
  <c r="BT7" i="11"/>
  <c r="BT37" i="11" s="1"/>
  <c r="BU7" i="11"/>
  <c r="BU37" i="11" s="1"/>
  <c r="BV7" i="11"/>
  <c r="BV37" i="11" s="1"/>
  <c r="BW7" i="11"/>
  <c r="BW37" i="11" s="1"/>
  <c r="BX7" i="11"/>
  <c r="BX37" i="11" s="1"/>
  <c r="BY7" i="11"/>
  <c r="BY37" i="11" s="1"/>
  <c r="BZ7" i="11"/>
  <c r="BZ37" i="11" s="1"/>
  <c r="CA7" i="11"/>
  <c r="CA37" i="11" s="1"/>
  <c r="CB7" i="11"/>
  <c r="CB37" i="11" s="1"/>
  <c r="CC7" i="11"/>
  <c r="CC37" i="11" s="1"/>
  <c r="CD7" i="11"/>
  <c r="CD37" i="11" s="1"/>
  <c r="CE7" i="11"/>
  <c r="CE37" i="11" s="1"/>
  <c r="CF7" i="11"/>
  <c r="CF37" i="11" s="1"/>
  <c r="CG7" i="11"/>
  <c r="CG37" i="11" s="1"/>
  <c r="CH7" i="11"/>
  <c r="CH37" i="11" s="1"/>
  <c r="CI7" i="11"/>
  <c r="CI37" i="11" s="1"/>
  <c r="CJ7" i="11"/>
  <c r="CJ37" i="11" s="1"/>
  <c r="CK7" i="11"/>
  <c r="CK37" i="11" s="1"/>
  <c r="CL7" i="11"/>
  <c r="CL37" i="11" s="1"/>
  <c r="CM7" i="11"/>
  <c r="CM37" i="11" s="1"/>
  <c r="CN7" i="11"/>
  <c r="CN37" i="11" s="1"/>
  <c r="CO7" i="11"/>
  <c r="CO37" i="11" s="1"/>
  <c r="CP7" i="11"/>
  <c r="CP37" i="11" s="1"/>
  <c r="CQ7" i="11"/>
  <c r="CQ37" i="11" s="1"/>
  <c r="CR7" i="11"/>
  <c r="CR37" i="11" s="1"/>
  <c r="CS7" i="11"/>
  <c r="CS37" i="11" s="1"/>
  <c r="CT7" i="11"/>
  <c r="CT37" i="11" s="1"/>
  <c r="CU7" i="11"/>
  <c r="CU37" i="11" s="1"/>
  <c r="CV7" i="11"/>
  <c r="CV37" i="11" s="1"/>
  <c r="CW7" i="11"/>
  <c r="CW37" i="11" s="1"/>
  <c r="CX7" i="11"/>
  <c r="CX37" i="11" s="1"/>
  <c r="CY7" i="11"/>
  <c r="CY37" i="11" s="1"/>
  <c r="CZ7" i="11"/>
  <c r="CZ37" i="11" s="1"/>
  <c r="DA7" i="11"/>
  <c r="DA37" i="11" s="1"/>
  <c r="DB7" i="11"/>
  <c r="DB37" i="11" s="1"/>
  <c r="DC7" i="11"/>
  <c r="DC37" i="11" s="1"/>
  <c r="DD7" i="11"/>
  <c r="DD37" i="11" s="1"/>
  <c r="DE7" i="11"/>
  <c r="DE37" i="11" s="1"/>
  <c r="DF7" i="11"/>
  <c r="DF37" i="11" s="1"/>
  <c r="FC7" i="11"/>
  <c r="FC37" i="11" s="1"/>
  <c r="E8" i="11"/>
  <c r="E38" i="11" s="1"/>
  <c r="F8" i="11"/>
  <c r="F38" i="11" s="1"/>
  <c r="G8" i="11"/>
  <c r="G38" i="11" s="1"/>
  <c r="H8" i="11"/>
  <c r="H38" i="11" s="1"/>
  <c r="I8" i="11"/>
  <c r="I38" i="11" s="1"/>
  <c r="J8" i="11"/>
  <c r="J38" i="11" s="1"/>
  <c r="K8" i="11"/>
  <c r="K38" i="11" s="1"/>
  <c r="L8" i="11"/>
  <c r="L38" i="11" s="1"/>
  <c r="M8" i="11"/>
  <c r="M38" i="11" s="1"/>
  <c r="N8" i="11"/>
  <c r="N38" i="11" s="1"/>
  <c r="O8" i="11"/>
  <c r="O38" i="11" s="1"/>
  <c r="P8" i="11"/>
  <c r="P38" i="11" s="1"/>
  <c r="Q8" i="11"/>
  <c r="Q38" i="11" s="1"/>
  <c r="R8" i="11"/>
  <c r="R38" i="11" s="1"/>
  <c r="S8" i="11"/>
  <c r="S38" i="11" s="1"/>
  <c r="T8" i="11"/>
  <c r="T38" i="11" s="1"/>
  <c r="U8" i="11"/>
  <c r="U38" i="11" s="1"/>
  <c r="V8" i="11"/>
  <c r="V38" i="11" s="1"/>
  <c r="W8" i="11"/>
  <c r="W38" i="11" s="1"/>
  <c r="X8" i="11"/>
  <c r="X38" i="11" s="1"/>
  <c r="Y8" i="11"/>
  <c r="Y38" i="11" s="1"/>
  <c r="Z8" i="11"/>
  <c r="Z38" i="11" s="1"/>
  <c r="AA8" i="11"/>
  <c r="AA38" i="11" s="1"/>
  <c r="AB8" i="11"/>
  <c r="AB38" i="11" s="1"/>
  <c r="AC8" i="11"/>
  <c r="AD8" i="11"/>
  <c r="AD38" i="11" s="1"/>
  <c r="AE8" i="11"/>
  <c r="AE38" i="11" s="1"/>
  <c r="AF8" i="11"/>
  <c r="AF38" i="11" s="1"/>
  <c r="AG8" i="11"/>
  <c r="AG38" i="11" s="1"/>
  <c r="AH8" i="11"/>
  <c r="AH38" i="11" s="1"/>
  <c r="AI8" i="11"/>
  <c r="AI38" i="11" s="1"/>
  <c r="AJ8" i="11"/>
  <c r="AJ38" i="11" s="1"/>
  <c r="AK8" i="11"/>
  <c r="AK38" i="11" s="1"/>
  <c r="AL8" i="11"/>
  <c r="AL38" i="11" s="1"/>
  <c r="AM8" i="11"/>
  <c r="AM38" i="11" s="1"/>
  <c r="AN8" i="11"/>
  <c r="AN38" i="11" s="1"/>
  <c r="AO8" i="11"/>
  <c r="AO38" i="11" s="1"/>
  <c r="AP8" i="11"/>
  <c r="AP38" i="11" s="1"/>
  <c r="AQ8" i="11"/>
  <c r="AQ38" i="11" s="1"/>
  <c r="AR8" i="11"/>
  <c r="AR38" i="11" s="1"/>
  <c r="AS8" i="11"/>
  <c r="AS38" i="11" s="1"/>
  <c r="AT8" i="11"/>
  <c r="AT38" i="11" s="1"/>
  <c r="AU8" i="11"/>
  <c r="AU38" i="11" s="1"/>
  <c r="AV8" i="11"/>
  <c r="AV38" i="11" s="1"/>
  <c r="AW8" i="11"/>
  <c r="AW38" i="11" s="1"/>
  <c r="AX8" i="11"/>
  <c r="AX38" i="11" s="1"/>
  <c r="AY8" i="11"/>
  <c r="AY38" i="11" s="1"/>
  <c r="AZ8" i="11"/>
  <c r="AZ38" i="11" s="1"/>
  <c r="BA8" i="11"/>
  <c r="BA38" i="11" s="1"/>
  <c r="BB8" i="11"/>
  <c r="BB38" i="11" s="1"/>
  <c r="BC8" i="11"/>
  <c r="BC38" i="11" s="1"/>
  <c r="BD8" i="11"/>
  <c r="BD38" i="11" s="1"/>
  <c r="BE8" i="11"/>
  <c r="BE38" i="11" s="1"/>
  <c r="BF8" i="11"/>
  <c r="BF38" i="11" s="1"/>
  <c r="BG8" i="11"/>
  <c r="BG38" i="11" s="1"/>
  <c r="BH8" i="11"/>
  <c r="BH38" i="11" s="1"/>
  <c r="BI8" i="11"/>
  <c r="BI38" i="11" s="1"/>
  <c r="BJ8" i="11"/>
  <c r="BJ38" i="11" s="1"/>
  <c r="BK8" i="11"/>
  <c r="BK38" i="11" s="1"/>
  <c r="BL8" i="11"/>
  <c r="BL38" i="11" s="1"/>
  <c r="BM8" i="11"/>
  <c r="BM38" i="11" s="1"/>
  <c r="BN8" i="11"/>
  <c r="BN38" i="11" s="1"/>
  <c r="BO8" i="11"/>
  <c r="BO38" i="11" s="1"/>
  <c r="BP8" i="11"/>
  <c r="BP38" i="11" s="1"/>
  <c r="BQ8" i="11"/>
  <c r="BQ38" i="11" s="1"/>
  <c r="BR8" i="11"/>
  <c r="BR38" i="11" s="1"/>
  <c r="BS8" i="11"/>
  <c r="BS38" i="11" s="1"/>
  <c r="BT8" i="11"/>
  <c r="BT38" i="11" s="1"/>
  <c r="BU8" i="11"/>
  <c r="BU38" i="11" s="1"/>
  <c r="BV8" i="11"/>
  <c r="BV38" i="11" s="1"/>
  <c r="BW8" i="11"/>
  <c r="BW38" i="11" s="1"/>
  <c r="BX8" i="11"/>
  <c r="BX38" i="11" s="1"/>
  <c r="BY8" i="11"/>
  <c r="BY38" i="11" s="1"/>
  <c r="BZ8" i="11"/>
  <c r="BZ38" i="11" s="1"/>
  <c r="CA8" i="11"/>
  <c r="CA38" i="11" s="1"/>
  <c r="CB8" i="11"/>
  <c r="CB38" i="11" s="1"/>
  <c r="CC8" i="11"/>
  <c r="CC38" i="11" s="1"/>
  <c r="CD8" i="11"/>
  <c r="CD38" i="11" s="1"/>
  <c r="CE8" i="11"/>
  <c r="CE38" i="11" s="1"/>
  <c r="CF8" i="11"/>
  <c r="CF38" i="11" s="1"/>
  <c r="CG8" i="11"/>
  <c r="CG38" i="11" s="1"/>
  <c r="CH8" i="11"/>
  <c r="CH38" i="11" s="1"/>
  <c r="CI8" i="11"/>
  <c r="CI38" i="11" s="1"/>
  <c r="CJ8" i="11"/>
  <c r="CJ38" i="11" s="1"/>
  <c r="CK8" i="11"/>
  <c r="CK38" i="11" s="1"/>
  <c r="CL8" i="11"/>
  <c r="CL38" i="11" s="1"/>
  <c r="CM8" i="11"/>
  <c r="CM38" i="11" s="1"/>
  <c r="CN8" i="11"/>
  <c r="CN38" i="11" s="1"/>
  <c r="CO8" i="11"/>
  <c r="CO38" i="11" s="1"/>
  <c r="CP8" i="11"/>
  <c r="CP38" i="11" s="1"/>
  <c r="CQ8" i="11"/>
  <c r="CQ38" i="11" s="1"/>
  <c r="CR8" i="11"/>
  <c r="CR38" i="11" s="1"/>
  <c r="CS8" i="11"/>
  <c r="CS38" i="11" s="1"/>
  <c r="CT8" i="11"/>
  <c r="CT38" i="11" s="1"/>
  <c r="CU8" i="11"/>
  <c r="CU38" i="11" s="1"/>
  <c r="CV8" i="11"/>
  <c r="CV38" i="11" s="1"/>
  <c r="CW8" i="11"/>
  <c r="CW38" i="11" s="1"/>
  <c r="CX8" i="11"/>
  <c r="CX38" i="11" s="1"/>
  <c r="CY8" i="11"/>
  <c r="CY38" i="11" s="1"/>
  <c r="CZ8" i="11"/>
  <c r="CZ38" i="11" s="1"/>
  <c r="DA8" i="11"/>
  <c r="DA38" i="11" s="1"/>
  <c r="DB8" i="11"/>
  <c r="DB38" i="11" s="1"/>
  <c r="DC8" i="11"/>
  <c r="DC38" i="11" s="1"/>
  <c r="DD8" i="11"/>
  <c r="DD38" i="11" s="1"/>
  <c r="DE8" i="11"/>
  <c r="DE38" i="11" s="1"/>
  <c r="DF8" i="11"/>
  <c r="DF38" i="11" s="1"/>
  <c r="FB8" i="11"/>
  <c r="FB38" i="11" s="1"/>
  <c r="FC8" i="11"/>
  <c r="FC38" i="11" s="1"/>
  <c r="E9" i="11"/>
  <c r="E39" i="11" s="1"/>
  <c r="F9" i="11"/>
  <c r="F39" i="11" s="1"/>
  <c r="G9" i="11"/>
  <c r="G39" i="11" s="1"/>
  <c r="H9" i="11"/>
  <c r="H39" i="11" s="1"/>
  <c r="I9" i="11"/>
  <c r="I39" i="11" s="1"/>
  <c r="J9" i="11"/>
  <c r="J39" i="11" s="1"/>
  <c r="K9" i="11"/>
  <c r="K39" i="11" s="1"/>
  <c r="L9" i="11"/>
  <c r="L39" i="11" s="1"/>
  <c r="M9" i="11"/>
  <c r="M39" i="11" s="1"/>
  <c r="N9" i="11"/>
  <c r="N39" i="11" s="1"/>
  <c r="O9" i="11"/>
  <c r="O39" i="11" s="1"/>
  <c r="P9" i="11"/>
  <c r="P39" i="11" s="1"/>
  <c r="Q9" i="11"/>
  <c r="Q39" i="11" s="1"/>
  <c r="R9" i="11"/>
  <c r="R39" i="11" s="1"/>
  <c r="S9" i="11"/>
  <c r="S39" i="11" s="1"/>
  <c r="T9" i="11"/>
  <c r="T39" i="11" s="1"/>
  <c r="U9" i="11"/>
  <c r="U39" i="11" s="1"/>
  <c r="V9" i="11"/>
  <c r="V39" i="11" s="1"/>
  <c r="W9" i="11"/>
  <c r="W39" i="11" s="1"/>
  <c r="X9" i="11"/>
  <c r="X39" i="11" s="1"/>
  <c r="Y9" i="11"/>
  <c r="Y39" i="11" s="1"/>
  <c r="Z9" i="11"/>
  <c r="Z39" i="11" s="1"/>
  <c r="AA9" i="11"/>
  <c r="AA39" i="11" s="1"/>
  <c r="AB9" i="11"/>
  <c r="AB39" i="11" s="1"/>
  <c r="AC9" i="11"/>
  <c r="AC39" i="11" s="1"/>
  <c r="AD9" i="11"/>
  <c r="AD39" i="11" s="1"/>
  <c r="AE9" i="11"/>
  <c r="AE39" i="11" s="1"/>
  <c r="AF9" i="11"/>
  <c r="AF39" i="11" s="1"/>
  <c r="AG9" i="11"/>
  <c r="AG39" i="11" s="1"/>
  <c r="AH9" i="11"/>
  <c r="AH39" i="11" s="1"/>
  <c r="AI9" i="11"/>
  <c r="AI39" i="11" s="1"/>
  <c r="AJ9" i="11"/>
  <c r="AJ39" i="11" s="1"/>
  <c r="AK9" i="11"/>
  <c r="AK39" i="11" s="1"/>
  <c r="AL9" i="11"/>
  <c r="AL39" i="11" s="1"/>
  <c r="AM9" i="11"/>
  <c r="AM39" i="11" s="1"/>
  <c r="AN9" i="11"/>
  <c r="AN39" i="11" s="1"/>
  <c r="AO9" i="11"/>
  <c r="AO39" i="11" s="1"/>
  <c r="AP9" i="11"/>
  <c r="AP39" i="11" s="1"/>
  <c r="AQ9" i="11"/>
  <c r="AQ39" i="11" s="1"/>
  <c r="AR9" i="11"/>
  <c r="AR39" i="11" s="1"/>
  <c r="AS9" i="11"/>
  <c r="AS39" i="11" s="1"/>
  <c r="AT9" i="11"/>
  <c r="AT39" i="11" s="1"/>
  <c r="AU9" i="11"/>
  <c r="AU39" i="11" s="1"/>
  <c r="AV9" i="11"/>
  <c r="AV39" i="11" s="1"/>
  <c r="AW9" i="11"/>
  <c r="AW39" i="11" s="1"/>
  <c r="AX9" i="11"/>
  <c r="AX39" i="11" s="1"/>
  <c r="AY9" i="11"/>
  <c r="AY39" i="11" s="1"/>
  <c r="AZ9" i="11"/>
  <c r="AZ39" i="11" s="1"/>
  <c r="BA9" i="11"/>
  <c r="BA39" i="11" s="1"/>
  <c r="BB9" i="11"/>
  <c r="BB39" i="11" s="1"/>
  <c r="BC9" i="11"/>
  <c r="BC39" i="11" s="1"/>
  <c r="BD9" i="11"/>
  <c r="BD39" i="11" s="1"/>
  <c r="BE9" i="11"/>
  <c r="BE39" i="11" s="1"/>
  <c r="BF9" i="11"/>
  <c r="BF39" i="11" s="1"/>
  <c r="BG9" i="11"/>
  <c r="BG39" i="11" s="1"/>
  <c r="BH9" i="11"/>
  <c r="BH39" i="11" s="1"/>
  <c r="BI9" i="11"/>
  <c r="BI39" i="11" s="1"/>
  <c r="BJ9" i="11"/>
  <c r="BJ39" i="11" s="1"/>
  <c r="BK9" i="11"/>
  <c r="BK39" i="11" s="1"/>
  <c r="BL9" i="11"/>
  <c r="BL39" i="11" s="1"/>
  <c r="BM9" i="11"/>
  <c r="BM39" i="11" s="1"/>
  <c r="BN9" i="11"/>
  <c r="BN39" i="11" s="1"/>
  <c r="BO9" i="11"/>
  <c r="BO39" i="11" s="1"/>
  <c r="BP9" i="11"/>
  <c r="BP39" i="11" s="1"/>
  <c r="BQ9" i="11"/>
  <c r="BQ39" i="11" s="1"/>
  <c r="BR9" i="11"/>
  <c r="BR39" i="11" s="1"/>
  <c r="BS9" i="11"/>
  <c r="BS39" i="11" s="1"/>
  <c r="BT9" i="11"/>
  <c r="BT39" i="11" s="1"/>
  <c r="BU9" i="11"/>
  <c r="BU39" i="11" s="1"/>
  <c r="BV9" i="11"/>
  <c r="BV39" i="11" s="1"/>
  <c r="BW9" i="11"/>
  <c r="BW39" i="11" s="1"/>
  <c r="BX9" i="11"/>
  <c r="BX39" i="11" s="1"/>
  <c r="BY9" i="11"/>
  <c r="BY39" i="11" s="1"/>
  <c r="BZ9" i="11"/>
  <c r="BZ39" i="11" s="1"/>
  <c r="CA9" i="11"/>
  <c r="CA39" i="11" s="1"/>
  <c r="CB9" i="11"/>
  <c r="CB39" i="11" s="1"/>
  <c r="CC9" i="11"/>
  <c r="CC39" i="11" s="1"/>
  <c r="CD9" i="11"/>
  <c r="CD39" i="11" s="1"/>
  <c r="CE9" i="11"/>
  <c r="CE39" i="11" s="1"/>
  <c r="CF9" i="11"/>
  <c r="CF39" i="11" s="1"/>
  <c r="CG9" i="11"/>
  <c r="CG39" i="11" s="1"/>
  <c r="CH9" i="11"/>
  <c r="CH39" i="11" s="1"/>
  <c r="CI9" i="11"/>
  <c r="CI39" i="11" s="1"/>
  <c r="CJ9" i="11"/>
  <c r="CJ39" i="11" s="1"/>
  <c r="CK9" i="11"/>
  <c r="CK39" i="11" s="1"/>
  <c r="CL9" i="11"/>
  <c r="CL39" i="11" s="1"/>
  <c r="CM9" i="11"/>
  <c r="CM39" i="11" s="1"/>
  <c r="CN9" i="11"/>
  <c r="CN39" i="11" s="1"/>
  <c r="CO9" i="11"/>
  <c r="CO39" i="11" s="1"/>
  <c r="CP9" i="11"/>
  <c r="CP39" i="11" s="1"/>
  <c r="CQ9" i="11"/>
  <c r="CQ39" i="11" s="1"/>
  <c r="CR9" i="11"/>
  <c r="CR39" i="11" s="1"/>
  <c r="CS9" i="11"/>
  <c r="CS39" i="11" s="1"/>
  <c r="CT9" i="11"/>
  <c r="CT39" i="11" s="1"/>
  <c r="CU9" i="11"/>
  <c r="CU39" i="11" s="1"/>
  <c r="CV9" i="11"/>
  <c r="CV39" i="11" s="1"/>
  <c r="CW9" i="11"/>
  <c r="CW39" i="11" s="1"/>
  <c r="CX9" i="11"/>
  <c r="CX39" i="11" s="1"/>
  <c r="CY9" i="11"/>
  <c r="CY39" i="11" s="1"/>
  <c r="CZ9" i="11"/>
  <c r="CZ39" i="11" s="1"/>
  <c r="DA9" i="11"/>
  <c r="DA39" i="11" s="1"/>
  <c r="DB9" i="11"/>
  <c r="DB39" i="11" s="1"/>
  <c r="DC9" i="11"/>
  <c r="DC39" i="11" s="1"/>
  <c r="DD9" i="11"/>
  <c r="DD39" i="11" s="1"/>
  <c r="DE9" i="11"/>
  <c r="DE39" i="11" s="1"/>
  <c r="DF9" i="11"/>
  <c r="DF39" i="11" s="1"/>
  <c r="FC9" i="11"/>
  <c r="FC39" i="11" s="1"/>
  <c r="E10" i="11"/>
  <c r="E40" i="11" s="1"/>
  <c r="F10" i="11"/>
  <c r="F40" i="11" s="1"/>
  <c r="G10" i="11"/>
  <c r="G40" i="11" s="1"/>
  <c r="H10" i="11"/>
  <c r="H40" i="11" s="1"/>
  <c r="I10" i="11"/>
  <c r="I40" i="11" s="1"/>
  <c r="J10" i="11"/>
  <c r="J40" i="11" s="1"/>
  <c r="K10" i="11"/>
  <c r="K40" i="11" s="1"/>
  <c r="L10" i="11"/>
  <c r="L40" i="11" s="1"/>
  <c r="M10" i="11"/>
  <c r="M40" i="11" s="1"/>
  <c r="N10" i="11"/>
  <c r="N40" i="11" s="1"/>
  <c r="O10" i="11"/>
  <c r="O40" i="11" s="1"/>
  <c r="P10" i="11"/>
  <c r="P40" i="11" s="1"/>
  <c r="Q10" i="11"/>
  <c r="Q40" i="11" s="1"/>
  <c r="R10" i="11"/>
  <c r="R40" i="11" s="1"/>
  <c r="S10" i="11"/>
  <c r="S40" i="11" s="1"/>
  <c r="T10" i="11"/>
  <c r="T40" i="11" s="1"/>
  <c r="U10" i="11"/>
  <c r="U40" i="11" s="1"/>
  <c r="V10" i="11"/>
  <c r="V40" i="11" s="1"/>
  <c r="W10" i="11"/>
  <c r="W40" i="11" s="1"/>
  <c r="X10" i="11"/>
  <c r="X40" i="11" s="1"/>
  <c r="Y10" i="11"/>
  <c r="Y40" i="11" s="1"/>
  <c r="Z10" i="11"/>
  <c r="Z40" i="11" s="1"/>
  <c r="AA10" i="11"/>
  <c r="AA40" i="11" s="1"/>
  <c r="AB10" i="11"/>
  <c r="AB40" i="11" s="1"/>
  <c r="AC10" i="11"/>
  <c r="AC40" i="11" s="1"/>
  <c r="AD10" i="11"/>
  <c r="AD40" i="11" s="1"/>
  <c r="AE10" i="11"/>
  <c r="AE40" i="11" s="1"/>
  <c r="AF10" i="11"/>
  <c r="AF40" i="11" s="1"/>
  <c r="AG10" i="11"/>
  <c r="AG40" i="11" s="1"/>
  <c r="AH10" i="11"/>
  <c r="AH40" i="11" s="1"/>
  <c r="AI10" i="11"/>
  <c r="AI40" i="11" s="1"/>
  <c r="AJ10" i="11"/>
  <c r="AJ40" i="11" s="1"/>
  <c r="AK10" i="11"/>
  <c r="AK40" i="11" s="1"/>
  <c r="AL10" i="11"/>
  <c r="AL40" i="11" s="1"/>
  <c r="AM10" i="11"/>
  <c r="AM40" i="11" s="1"/>
  <c r="AN10" i="11"/>
  <c r="AN40" i="11" s="1"/>
  <c r="AO10" i="11"/>
  <c r="AO40" i="11" s="1"/>
  <c r="AP10" i="11"/>
  <c r="AP40" i="11" s="1"/>
  <c r="AQ10" i="11"/>
  <c r="AQ40" i="11" s="1"/>
  <c r="AR10" i="11"/>
  <c r="AR40" i="11" s="1"/>
  <c r="AS10" i="11"/>
  <c r="AS40" i="11" s="1"/>
  <c r="AT10" i="11"/>
  <c r="AT40" i="11" s="1"/>
  <c r="AU10" i="11"/>
  <c r="AU40" i="11" s="1"/>
  <c r="AV10" i="11"/>
  <c r="AV40" i="11" s="1"/>
  <c r="AW10" i="11"/>
  <c r="AW40" i="11" s="1"/>
  <c r="AX10" i="11"/>
  <c r="AX40" i="11" s="1"/>
  <c r="AY10" i="11"/>
  <c r="AY40" i="11" s="1"/>
  <c r="AZ10" i="11"/>
  <c r="AZ40" i="11" s="1"/>
  <c r="BA10" i="11"/>
  <c r="BA40" i="11" s="1"/>
  <c r="BB10" i="11"/>
  <c r="BB40" i="11" s="1"/>
  <c r="BC10" i="11"/>
  <c r="BC40" i="11" s="1"/>
  <c r="BD10" i="11"/>
  <c r="BD40" i="11" s="1"/>
  <c r="BE10" i="11"/>
  <c r="BE40" i="11" s="1"/>
  <c r="BF10" i="11"/>
  <c r="BF40" i="11" s="1"/>
  <c r="BG10" i="11"/>
  <c r="BG40" i="11" s="1"/>
  <c r="BH10" i="11"/>
  <c r="BH40" i="11" s="1"/>
  <c r="BI10" i="11"/>
  <c r="BI40" i="11" s="1"/>
  <c r="BJ10" i="11"/>
  <c r="BJ40" i="11" s="1"/>
  <c r="BK10" i="11"/>
  <c r="BK40" i="11" s="1"/>
  <c r="BL10" i="11"/>
  <c r="BL40" i="11" s="1"/>
  <c r="BM10" i="11"/>
  <c r="BM40" i="11" s="1"/>
  <c r="BN10" i="11"/>
  <c r="BN40" i="11" s="1"/>
  <c r="BO10" i="11"/>
  <c r="BO40" i="11" s="1"/>
  <c r="BP10" i="11"/>
  <c r="BP40" i="11" s="1"/>
  <c r="BQ10" i="11"/>
  <c r="BQ40" i="11" s="1"/>
  <c r="BR10" i="11"/>
  <c r="BR40" i="11" s="1"/>
  <c r="BS10" i="11"/>
  <c r="BS40" i="11" s="1"/>
  <c r="BT10" i="11"/>
  <c r="BT40" i="11" s="1"/>
  <c r="BU10" i="11"/>
  <c r="BU40" i="11" s="1"/>
  <c r="BV10" i="11"/>
  <c r="BV40" i="11" s="1"/>
  <c r="BW10" i="11"/>
  <c r="BW40" i="11" s="1"/>
  <c r="BX10" i="11"/>
  <c r="BX40" i="11" s="1"/>
  <c r="BY10" i="11"/>
  <c r="BY40" i="11" s="1"/>
  <c r="BZ10" i="11"/>
  <c r="BZ40" i="11" s="1"/>
  <c r="CA10" i="11"/>
  <c r="CA40" i="11" s="1"/>
  <c r="CB10" i="11"/>
  <c r="CB40" i="11" s="1"/>
  <c r="CC10" i="11"/>
  <c r="CC40" i="11" s="1"/>
  <c r="CD10" i="11"/>
  <c r="CD40" i="11" s="1"/>
  <c r="CE10" i="11"/>
  <c r="CE40" i="11" s="1"/>
  <c r="CF10" i="11"/>
  <c r="CF40" i="11" s="1"/>
  <c r="CG10" i="11"/>
  <c r="CG40" i="11" s="1"/>
  <c r="CH10" i="11"/>
  <c r="CH40" i="11" s="1"/>
  <c r="CI10" i="11"/>
  <c r="CI40" i="11" s="1"/>
  <c r="CJ10" i="11"/>
  <c r="CJ40" i="11" s="1"/>
  <c r="CK10" i="11"/>
  <c r="CK40" i="11" s="1"/>
  <c r="CL10" i="11"/>
  <c r="CL40" i="11" s="1"/>
  <c r="CM10" i="11"/>
  <c r="CM40" i="11" s="1"/>
  <c r="CN10" i="11"/>
  <c r="CN40" i="11" s="1"/>
  <c r="CO10" i="11"/>
  <c r="CO40" i="11" s="1"/>
  <c r="CP10" i="11"/>
  <c r="CP40" i="11" s="1"/>
  <c r="CQ10" i="11"/>
  <c r="CQ40" i="11" s="1"/>
  <c r="CR10" i="11"/>
  <c r="CR40" i="11" s="1"/>
  <c r="CS10" i="11"/>
  <c r="CS40" i="11" s="1"/>
  <c r="CT10" i="11"/>
  <c r="CT40" i="11" s="1"/>
  <c r="CU10" i="11"/>
  <c r="CU40" i="11" s="1"/>
  <c r="CV10" i="11"/>
  <c r="CV40" i="11" s="1"/>
  <c r="CW10" i="11"/>
  <c r="CX10" i="11"/>
  <c r="CX40" i="11" s="1"/>
  <c r="CY10" i="11"/>
  <c r="CY40" i="11" s="1"/>
  <c r="CZ10" i="11"/>
  <c r="CZ40" i="11" s="1"/>
  <c r="DA10" i="11"/>
  <c r="DA40" i="11" s="1"/>
  <c r="DB10" i="11"/>
  <c r="DB40" i="11" s="1"/>
  <c r="DC10" i="11"/>
  <c r="DC40" i="11" s="1"/>
  <c r="DD10" i="11"/>
  <c r="DD40" i="11" s="1"/>
  <c r="DE10" i="11"/>
  <c r="DE40" i="11" s="1"/>
  <c r="DF10" i="11"/>
  <c r="DF40" i="11" s="1"/>
  <c r="FC10" i="11"/>
  <c r="FC40" i="11" s="1"/>
  <c r="E11" i="11"/>
  <c r="E41" i="11" s="1"/>
  <c r="F11" i="11"/>
  <c r="F41" i="11" s="1"/>
  <c r="G11" i="11"/>
  <c r="G41" i="11" s="1"/>
  <c r="H11" i="11"/>
  <c r="H41" i="11" s="1"/>
  <c r="I11" i="11"/>
  <c r="I41" i="11" s="1"/>
  <c r="J11" i="11"/>
  <c r="J41" i="11" s="1"/>
  <c r="K11" i="11"/>
  <c r="K41" i="11" s="1"/>
  <c r="L11" i="11"/>
  <c r="L41" i="11" s="1"/>
  <c r="M11" i="11"/>
  <c r="M41" i="11" s="1"/>
  <c r="N11" i="11"/>
  <c r="N41" i="11" s="1"/>
  <c r="O11" i="11"/>
  <c r="O41" i="11" s="1"/>
  <c r="P11" i="11"/>
  <c r="P41" i="11" s="1"/>
  <c r="Q11" i="11"/>
  <c r="Q41" i="11" s="1"/>
  <c r="R11" i="11"/>
  <c r="R41" i="11" s="1"/>
  <c r="S11" i="11"/>
  <c r="S41" i="11" s="1"/>
  <c r="T11" i="11"/>
  <c r="T41" i="11" s="1"/>
  <c r="U11" i="11"/>
  <c r="U41" i="11" s="1"/>
  <c r="V11" i="11"/>
  <c r="V41" i="11" s="1"/>
  <c r="W11" i="11"/>
  <c r="W41" i="11" s="1"/>
  <c r="X11" i="11"/>
  <c r="X41" i="11" s="1"/>
  <c r="Y11" i="11"/>
  <c r="Y41" i="11" s="1"/>
  <c r="Z11" i="11"/>
  <c r="Z41" i="11" s="1"/>
  <c r="AA11" i="11"/>
  <c r="AA41" i="11" s="1"/>
  <c r="AB11" i="11"/>
  <c r="AB41" i="11" s="1"/>
  <c r="AC11" i="11"/>
  <c r="AC41" i="11" s="1"/>
  <c r="AD11" i="11"/>
  <c r="AD41" i="11" s="1"/>
  <c r="AE11" i="11"/>
  <c r="AE41" i="11" s="1"/>
  <c r="AF11" i="11"/>
  <c r="AF41" i="11" s="1"/>
  <c r="AG11" i="11"/>
  <c r="AG41" i="11" s="1"/>
  <c r="AH11" i="11"/>
  <c r="AH41" i="11" s="1"/>
  <c r="AI11" i="11"/>
  <c r="AI41" i="11" s="1"/>
  <c r="AJ11" i="11"/>
  <c r="AJ41" i="11" s="1"/>
  <c r="AK11" i="11"/>
  <c r="AK41" i="11" s="1"/>
  <c r="AL11" i="11"/>
  <c r="AL41" i="11" s="1"/>
  <c r="AM11" i="11"/>
  <c r="AM41" i="11" s="1"/>
  <c r="AN11" i="11"/>
  <c r="AN41" i="11" s="1"/>
  <c r="AO11" i="11"/>
  <c r="AO41" i="11" s="1"/>
  <c r="AP11" i="11"/>
  <c r="AP41" i="11" s="1"/>
  <c r="AQ11" i="11"/>
  <c r="AQ41" i="11" s="1"/>
  <c r="AR11" i="11"/>
  <c r="AR41" i="11" s="1"/>
  <c r="AS11" i="11"/>
  <c r="AS41" i="11" s="1"/>
  <c r="AT11" i="11"/>
  <c r="AT41" i="11" s="1"/>
  <c r="AU11" i="11"/>
  <c r="AU41" i="11" s="1"/>
  <c r="AV11" i="11"/>
  <c r="AV41" i="11" s="1"/>
  <c r="AW11" i="11"/>
  <c r="AW41" i="11" s="1"/>
  <c r="AX11" i="11"/>
  <c r="AX41" i="11" s="1"/>
  <c r="AY11" i="11"/>
  <c r="AY41" i="11" s="1"/>
  <c r="AZ11" i="11"/>
  <c r="AZ41" i="11" s="1"/>
  <c r="BA11" i="11"/>
  <c r="BA41" i="11" s="1"/>
  <c r="BB11" i="11"/>
  <c r="BB41" i="11" s="1"/>
  <c r="BC11" i="11"/>
  <c r="BC41" i="11" s="1"/>
  <c r="BD11" i="11"/>
  <c r="BD41" i="11" s="1"/>
  <c r="BE11" i="11"/>
  <c r="BE41" i="11" s="1"/>
  <c r="BF11" i="11"/>
  <c r="BF41" i="11" s="1"/>
  <c r="BG11" i="11"/>
  <c r="BG41" i="11" s="1"/>
  <c r="BH11" i="11"/>
  <c r="BH41" i="11" s="1"/>
  <c r="BI11" i="11"/>
  <c r="BI41" i="11" s="1"/>
  <c r="BJ11" i="11"/>
  <c r="BJ41" i="11" s="1"/>
  <c r="BK11" i="11"/>
  <c r="BK41" i="11" s="1"/>
  <c r="BL11" i="11"/>
  <c r="BL41" i="11" s="1"/>
  <c r="BM11" i="11"/>
  <c r="BM41" i="11" s="1"/>
  <c r="BN11" i="11"/>
  <c r="BN41" i="11" s="1"/>
  <c r="BO11" i="11"/>
  <c r="BO41" i="11" s="1"/>
  <c r="BP11" i="11"/>
  <c r="BP41" i="11" s="1"/>
  <c r="BQ11" i="11"/>
  <c r="BQ41" i="11" s="1"/>
  <c r="BR11" i="11"/>
  <c r="BR41" i="11" s="1"/>
  <c r="BS11" i="11"/>
  <c r="BS41" i="11" s="1"/>
  <c r="BT11" i="11"/>
  <c r="BT41" i="11" s="1"/>
  <c r="BU11" i="11"/>
  <c r="BU41" i="11" s="1"/>
  <c r="BV11" i="11"/>
  <c r="BV41" i="11" s="1"/>
  <c r="BW11" i="11"/>
  <c r="BW41" i="11" s="1"/>
  <c r="BX11" i="11"/>
  <c r="BX41" i="11" s="1"/>
  <c r="BY11" i="11"/>
  <c r="BY41" i="11" s="1"/>
  <c r="BZ11" i="11"/>
  <c r="BZ41" i="11" s="1"/>
  <c r="CA11" i="11"/>
  <c r="CA41" i="11" s="1"/>
  <c r="CB11" i="11"/>
  <c r="CB41" i="11" s="1"/>
  <c r="CC11" i="11"/>
  <c r="CC41" i="11" s="1"/>
  <c r="CD11" i="11"/>
  <c r="CD41" i="11" s="1"/>
  <c r="CE11" i="11"/>
  <c r="CE41" i="11" s="1"/>
  <c r="CF11" i="11"/>
  <c r="CF41" i="11" s="1"/>
  <c r="CG11" i="11"/>
  <c r="CG41" i="11" s="1"/>
  <c r="CH11" i="11"/>
  <c r="CH41" i="11" s="1"/>
  <c r="CI11" i="11"/>
  <c r="CI41" i="11" s="1"/>
  <c r="CJ11" i="11"/>
  <c r="CJ41" i="11" s="1"/>
  <c r="CK11" i="11"/>
  <c r="CK41" i="11" s="1"/>
  <c r="CL11" i="11"/>
  <c r="CL41" i="11" s="1"/>
  <c r="CM11" i="11"/>
  <c r="CM41" i="11" s="1"/>
  <c r="CN11" i="11"/>
  <c r="CN41" i="11" s="1"/>
  <c r="CO11" i="11"/>
  <c r="CO41" i="11" s="1"/>
  <c r="CP11" i="11"/>
  <c r="CP41" i="11" s="1"/>
  <c r="CQ11" i="11"/>
  <c r="CQ41" i="11" s="1"/>
  <c r="CR11" i="11"/>
  <c r="CR41" i="11" s="1"/>
  <c r="CS11" i="11"/>
  <c r="CS41" i="11" s="1"/>
  <c r="CT11" i="11"/>
  <c r="CT41" i="11" s="1"/>
  <c r="CU11" i="11"/>
  <c r="CU41" i="11" s="1"/>
  <c r="CV11" i="11"/>
  <c r="CV41" i="11" s="1"/>
  <c r="CW11" i="11"/>
  <c r="CW41" i="11" s="1"/>
  <c r="CX11" i="11"/>
  <c r="CX41" i="11" s="1"/>
  <c r="CY11" i="11"/>
  <c r="CY41" i="11" s="1"/>
  <c r="CZ11" i="11"/>
  <c r="CZ41" i="11" s="1"/>
  <c r="DA11" i="11"/>
  <c r="DA41" i="11" s="1"/>
  <c r="DB11" i="11"/>
  <c r="DB41" i="11" s="1"/>
  <c r="DC11" i="11"/>
  <c r="DC41" i="11" s="1"/>
  <c r="DD11" i="11"/>
  <c r="DD41" i="11" s="1"/>
  <c r="DE11" i="11"/>
  <c r="DE41" i="11" s="1"/>
  <c r="DF11" i="11"/>
  <c r="DF41" i="11" s="1"/>
  <c r="FC11" i="11"/>
  <c r="FC41" i="11" s="1"/>
  <c r="E12" i="11"/>
  <c r="E42" i="11" s="1"/>
  <c r="F12" i="11"/>
  <c r="F42" i="11" s="1"/>
  <c r="G12" i="11"/>
  <c r="G42" i="11" s="1"/>
  <c r="H12" i="11"/>
  <c r="H42" i="11" s="1"/>
  <c r="I12" i="11"/>
  <c r="I42" i="11" s="1"/>
  <c r="J12" i="11"/>
  <c r="J42" i="11" s="1"/>
  <c r="K12" i="11"/>
  <c r="K42" i="11" s="1"/>
  <c r="L12" i="11"/>
  <c r="L42" i="11" s="1"/>
  <c r="M12" i="11"/>
  <c r="M42" i="11" s="1"/>
  <c r="N12" i="11"/>
  <c r="N42" i="11" s="1"/>
  <c r="O12" i="11"/>
  <c r="O42" i="11" s="1"/>
  <c r="P12" i="11"/>
  <c r="P42" i="11" s="1"/>
  <c r="Q12" i="11"/>
  <c r="Q42" i="11" s="1"/>
  <c r="R12" i="11"/>
  <c r="R42" i="11" s="1"/>
  <c r="S12" i="11"/>
  <c r="S42" i="11" s="1"/>
  <c r="T12" i="11"/>
  <c r="T42" i="11" s="1"/>
  <c r="U12" i="11"/>
  <c r="U42" i="11" s="1"/>
  <c r="V12" i="11"/>
  <c r="V42" i="11" s="1"/>
  <c r="W12" i="11"/>
  <c r="W42" i="11" s="1"/>
  <c r="X12" i="11"/>
  <c r="X42" i="11" s="1"/>
  <c r="Y12" i="11"/>
  <c r="Y42" i="11" s="1"/>
  <c r="Z12" i="11"/>
  <c r="Z42" i="11" s="1"/>
  <c r="AA12" i="11"/>
  <c r="AA42" i="11" s="1"/>
  <c r="AB12" i="11"/>
  <c r="AB42" i="11" s="1"/>
  <c r="AC12" i="11"/>
  <c r="AC42" i="11" s="1"/>
  <c r="AD12" i="11"/>
  <c r="AD42" i="11" s="1"/>
  <c r="AE12" i="11"/>
  <c r="AE42" i="11" s="1"/>
  <c r="AF12" i="11"/>
  <c r="AF42" i="11" s="1"/>
  <c r="AG12" i="11"/>
  <c r="AG42" i="11" s="1"/>
  <c r="AH12" i="11"/>
  <c r="AH42" i="11" s="1"/>
  <c r="AI12" i="11"/>
  <c r="AI42" i="11" s="1"/>
  <c r="AJ12" i="11"/>
  <c r="AJ42" i="11" s="1"/>
  <c r="AK12" i="11"/>
  <c r="AK42" i="11" s="1"/>
  <c r="AL12" i="11"/>
  <c r="AL42" i="11" s="1"/>
  <c r="AM12" i="11"/>
  <c r="AM42" i="11" s="1"/>
  <c r="AN12" i="11"/>
  <c r="AN42" i="11" s="1"/>
  <c r="AO12" i="11"/>
  <c r="AO42" i="11" s="1"/>
  <c r="AP12" i="11"/>
  <c r="AP42" i="11" s="1"/>
  <c r="AQ12" i="11"/>
  <c r="AQ42" i="11" s="1"/>
  <c r="AR12" i="11"/>
  <c r="AR42" i="11" s="1"/>
  <c r="AS12" i="11"/>
  <c r="AS42" i="11" s="1"/>
  <c r="AT12" i="11"/>
  <c r="AT42" i="11" s="1"/>
  <c r="AU12" i="11"/>
  <c r="AU42" i="11" s="1"/>
  <c r="AV12" i="11"/>
  <c r="AV42" i="11" s="1"/>
  <c r="AW12" i="11"/>
  <c r="AW42" i="11" s="1"/>
  <c r="AX12" i="11"/>
  <c r="AX42" i="11" s="1"/>
  <c r="AY12" i="11"/>
  <c r="AY42" i="11" s="1"/>
  <c r="AZ12" i="11"/>
  <c r="AZ42" i="11" s="1"/>
  <c r="BA12" i="11"/>
  <c r="BA42" i="11" s="1"/>
  <c r="BB12" i="11"/>
  <c r="BB42" i="11" s="1"/>
  <c r="BC12" i="11"/>
  <c r="BC42" i="11" s="1"/>
  <c r="BD12" i="11"/>
  <c r="BD42" i="11" s="1"/>
  <c r="BE12" i="11"/>
  <c r="BE42" i="11" s="1"/>
  <c r="BF12" i="11"/>
  <c r="BF42" i="11" s="1"/>
  <c r="BG12" i="11"/>
  <c r="BG42" i="11" s="1"/>
  <c r="BH12" i="11"/>
  <c r="BH42" i="11" s="1"/>
  <c r="BI12" i="11"/>
  <c r="BI42" i="11" s="1"/>
  <c r="BJ12" i="11"/>
  <c r="BJ42" i="11" s="1"/>
  <c r="BK12" i="11"/>
  <c r="BK42" i="11" s="1"/>
  <c r="BL12" i="11"/>
  <c r="BL42" i="11" s="1"/>
  <c r="BM12" i="11"/>
  <c r="BM42" i="11" s="1"/>
  <c r="BN12" i="11"/>
  <c r="BN42" i="11" s="1"/>
  <c r="BO12" i="11"/>
  <c r="BO42" i="11" s="1"/>
  <c r="BP12" i="11"/>
  <c r="BP42" i="11" s="1"/>
  <c r="BQ12" i="11"/>
  <c r="BQ42" i="11" s="1"/>
  <c r="BR12" i="11"/>
  <c r="BR42" i="11" s="1"/>
  <c r="BS12" i="11"/>
  <c r="BS42" i="11" s="1"/>
  <c r="BT12" i="11"/>
  <c r="BT42" i="11" s="1"/>
  <c r="BU12" i="11"/>
  <c r="BU42" i="11" s="1"/>
  <c r="BV12" i="11"/>
  <c r="BV42" i="11" s="1"/>
  <c r="BW12" i="11"/>
  <c r="BW42" i="11" s="1"/>
  <c r="BX12" i="11"/>
  <c r="BX42" i="11" s="1"/>
  <c r="BY12" i="11"/>
  <c r="BY42" i="11" s="1"/>
  <c r="BZ12" i="11"/>
  <c r="BZ42" i="11" s="1"/>
  <c r="CA12" i="11"/>
  <c r="CA42" i="11" s="1"/>
  <c r="CB12" i="11"/>
  <c r="CB42" i="11" s="1"/>
  <c r="CC12" i="11"/>
  <c r="CC42" i="11" s="1"/>
  <c r="CD12" i="11"/>
  <c r="CD42" i="11" s="1"/>
  <c r="CE12" i="11"/>
  <c r="CE42" i="11" s="1"/>
  <c r="CF12" i="11"/>
  <c r="CF42" i="11" s="1"/>
  <c r="CG12" i="11"/>
  <c r="CG42" i="11" s="1"/>
  <c r="CH12" i="11"/>
  <c r="CH42" i="11" s="1"/>
  <c r="CI12" i="11"/>
  <c r="CI42" i="11" s="1"/>
  <c r="CJ12" i="11"/>
  <c r="CJ42" i="11" s="1"/>
  <c r="CK12" i="11"/>
  <c r="CK42" i="11" s="1"/>
  <c r="CL12" i="11"/>
  <c r="CL42" i="11" s="1"/>
  <c r="CM12" i="11"/>
  <c r="CM42" i="11" s="1"/>
  <c r="CN12" i="11"/>
  <c r="CN42" i="11" s="1"/>
  <c r="CO12" i="11"/>
  <c r="CO42" i="11" s="1"/>
  <c r="CP12" i="11"/>
  <c r="CP42" i="11" s="1"/>
  <c r="CQ12" i="11"/>
  <c r="CQ42" i="11" s="1"/>
  <c r="CR12" i="11"/>
  <c r="CR42" i="11" s="1"/>
  <c r="CS12" i="11"/>
  <c r="CS42" i="11" s="1"/>
  <c r="CT12" i="11"/>
  <c r="CT42" i="11" s="1"/>
  <c r="CU12" i="11"/>
  <c r="CU42" i="11" s="1"/>
  <c r="CV12" i="11"/>
  <c r="CV42" i="11" s="1"/>
  <c r="CW12" i="11"/>
  <c r="CW42" i="11" s="1"/>
  <c r="CX12" i="11"/>
  <c r="CX42" i="11" s="1"/>
  <c r="CY12" i="11"/>
  <c r="CY42" i="11" s="1"/>
  <c r="CZ12" i="11"/>
  <c r="CZ42" i="11" s="1"/>
  <c r="DA12" i="11"/>
  <c r="DA42" i="11" s="1"/>
  <c r="DB12" i="11"/>
  <c r="DB42" i="11" s="1"/>
  <c r="DC12" i="11"/>
  <c r="DC42" i="11" s="1"/>
  <c r="DD12" i="11"/>
  <c r="DD42" i="11" s="1"/>
  <c r="DE12" i="11"/>
  <c r="DE42" i="11" s="1"/>
  <c r="DF12" i="11"/>
  <c r="DF42" i="11" s="1"/>
  <c r="FC12" i="11"/>
  <c r="FC42" i="11" s="1"/>
  <c r="E13" i="11"/>
  <c r="E43" i="11" s="1"/>
  <c r="F13" i="11"/>
  <c r="F43" i="11" s="1"/>
  <c r="G13" i="11"/>
  <c r="G43" i="11" s="1"/>
  <c r="H13" i="11"/>
  <c r="H43" i="11" s="1"/>
  <c r="I13" i="11"/>
  <c r="I43" i="11" s="1"/>
  <c r="J13" i="11"/>
  <c r="J43" i="11" s="1"/>
  <c r="K13" i="11"/>
  <c r="K43" i="11" s="1"/>
  <c r="L13" i="11"/>
  <c r="L43" i="11" s="1"/>
  <c r="M13" i="11"/>
  <c r="M43" i="11" s="1"/>
  <c r="N13" i="11"/>
  <c r="N43" i="11" s="1"/>
  <c r="O13" i="11"/>
  <c r="O43" i="11" s="1"/>
  <c r="P13" i="11"/>
  <c r="P43" i="11" s="1"/>
  <c r="Q13" i="11"/>
  <c r="Q43" i="11" s="1"/>
  <c r="R13" i="11"/>
  <c r="R43" i="11" s="1"/>
  <c r="S13" i="11"/>
  <c r="S43" i="11" s="1"/>
  <c r="T13" i="11"/>
  <c r="T43" i="11" s="1"/>
  <c r="U13" i="11"/>
  <c r="U43" i="11" s="1"/>
  <c r="V13" i="11"/>
  <c r="V43" i="11" s="1"/>
  <c r="W13" i="11"/>
  <c r="W43" i="11" s="1"/>
  <c r="X13" i="11"/>
  <c r="X43" i="11" s="1"/>
  <c r="Y13" i="11"/>
  <c r="Y43" i="11" s="1"/>
  <c r="Z13" i="11"/>
  <c r="Z43" i="11" s="1"/>
  <c r="AA13" i="11"/>
  <c r="AA43" i="11" s="1"/>
  <c r="AB13" i="11"/>
  <c r="AB43" i="11" s="1"/>
  <c r="AC13" i="11"/>
  <c r="AC43" i="11" s="1"/>
  <c r="AD13" i="11"/>
  <c r="AD43" i="11" s="1"/>
  <c r="AE13" i="11"/>
  <c r="AE43" i="11" s="1"/>
  <c r="AF13" i="11"/>
  <c r="AF43" i="11" s="1"/>
  <c r="AG13" i="11"/>
  <c r="AG43" i="11" s="1"/>
  <c r="AH13" i="11"/>
  <c r="AH43" i="11" s="1"/>
  <c r="AI13" i="11"/>
  <c r="AI43" i="11" s="1"/>
  <c r="AJ13" i="11"/>
  <c r="AJ43" i="11" s="1"/>
  <c r="AK13" i="11"/>
  <c r="AK43" i="11" s="1"/>
  <c r="AL13" i="11"/>
  <c r="AL43" i="11" s="1"/>
  <c r="AM13" i="11"/>
  <c r="AM43" i="11" s="1"/>
  <c r="AN13" i="11"/>
  <c r="AN43" i="11" s="1"/>
  <c r="AO13" i="11"/>
  <c r="AO43" i="11" s="1"/>
  <c r="AP13" i="11"/>
  <c r="AP43" i="11" s="1"/>
  <c r="AQ13" i="11"/>
  <c r="AQ43" i="11" s="1"/>
  <c r="AR13" i="11"/>
  <c r="AR43" i="11" s="1"/>
  <c r="AS13" i="11"/>
  <c r="AS43" i="11" s="1"/>
  <c r="AT13" i="11"/>
  <c r="AT43" i="11" s="1"/>
  <c r="AU13" i="11"/>
  <c r="AU43" i="11" s="1"/>
  <c r="AV13" i="11"/>
  <c r="AV43" i="11" s="1"/>
  <c r="AW13" i="11"/>
  <c r="AW43" i="11" s="1"/>
  <c r="AX13" i="11"/>
  <c r="AX43" i="11" s="1"/>
  <c r="AY13" i="11"/>
  <c r="AY43" i="11" s="1"/>
  <c r="AZ13" i="11"/>
  <c r="AZ43" i="11" s="1"/>
  <c r="BA13" i="11"/>
  <c r="BA43" i="11" s="1"/>
  <c r="BB13" i="11"/>
  <c r="BB43" i="11" s="1"/>
  <c r="BC13" i="11"/>
  <c r="BC43" i="11" s="1"/>
  <c r="BD13" i="11"/>
  <c r="BD43" i="11" s="1"/>
  <c r="BE13" i="11"/>
  <c r="BE43" i="11" s="1"/>
  <c r="BF13" i="11"/>
  <c r="BF43" i="11" s="1"/>
  <c r="BG13" i="11"/>
  <c r="BG43" i="11" s="1"/>
  <c r="BH13" i="11"/>
  <c r="BH43" i="11" s="1"/>
  <c r="BI13" i="11"/>
  <c r="BI43" i="11" s="1"/>
  <c r="BJ13" i="11"/>
  <c r="BJ43" i="11" s="1"/>
  <c r="BK13" i="11"/>
  <c r="BK43" i="11" s="1"/>
  <c r="BL13" i="11"/>
  <c r="BL43" i="11" s="1"/>
  <c r="BM13" i="11"/>
  <c r="BM43" i="11" s="1"/>
  <c r="BN13" i="11"/>
  <c r="BN43" i="11" s="1"/>
  <c r="BO13" i="11"/>
  <c r="BO43" i="11" s="1"/>
  <c r="BP13" i="11"/>
  <c r="BP43" i="11" s="1"/>
  <c r="BQ13" i="11"/>
  <c r="BQ43" i="11" s="1"/>
  <c r="BR13" i="11"/>
  <c r="BR43" i="11" s="1"/>
  <c r="BS13" i="11"/>
  <c r="BS43" i="11" s="1"/>
  <c r="BT13" i="11"/>
  <c r="BT43" i="11" s="1"/>
  <c r="BU13" i="11"/>
  <c r="BU43" i="11" s="1"/>
  <c r="BV13" i="11"/>
  <c r="BV43" i="11" s="1"/>
  <c r="BW13" i="11"/>
  <c r="BW43" i="11" s="1"/>
  <c r="BX13" i="11"/>
  <c r="BX43" i="11" s="1"/>
  <c r="BY13" i="11"/>
  <c r="BY43" i="11" s="1"/>
  <c r="BZ13" i="11"/>
  <c r="BZ43" i="11" s="1"/>
  <c r="CA13" i="11"/>
  <c r="CA43" i="11" s="1"/>
  <c r="CB13" i="11"/>
  <c r="CB43" i="11" s="1"/>
  <c r="CC13" i="11"/>
  <c r="CC43" i="11" s="1"/>
  <c r="CD13" i="11"/>
  <c r="CD43" i="11" s="1"/>
  <c r="CE13" i="11"/>
  <c r="CE43" i="11" s="1"/>
  <c r="CF13" i="11"/>
  <c r="CF43" i="11" s="1"/>
  <c r="CG13" i="11"/>
  <c r="CG43" i="11" s="1"/>
  <c r="CH13" i="11"/>
  <c r="CH43" i="11" s="1"/>
  <c r="CI13" i="11"/>
  <c r="CI43" i="11" s="1"/>
  <c r="CJ13" i="11"/>
  <c r="CJ43" i="11" s="1"/>
  <c r="CK13" i="11"/>
  <c r="CK43" i="11" s="1"/>
  <c r="CL13" i="11"/>
  <c r="CL43" i="11" s="1"/>
  <c r="CM13" i="11"/>
  <c r="CM43" i="11" s="1"/>
  <c r="CN13" i="11"/>
  <c r="CN43" i="11" s="1"/>
  <c r="CO13" i="11"/>
  <c r="CO43" i="11" s="1"/>
  <c r="CP13" i="11"/>
  <c r="CP43" i="11" s="1"/>
  <c r="CQ13" i="11"/>
  <c r="CQ43" i="11" s="1"/>
  <c r="CR13" i="11"/>
  <c r="CR43" i="11" s="1"/>
  <c r="CS13" i="11"/>
  <c r="CS43" i="11" s="1"/>
  <c r="CT13" i="11"/>
  <c r="CT43" i="11" s="1"/>
  <c r="CU13" i="11"/>
  <c r="CU43" i="11" s="1"/>
  <c r="CV13" i="11"/>
  <c r="CV43" i="11" s="1"/>
  <c r="CW13" i="11"/>
  <c r="CW43" i="11" s="1"/>
  <c r="CX13" i="11"/>
  <c r="CX43" i="11" s="1"/>
  <c r="CY13" i="11"/>
  <c r="CY43" i="11" s="1"/>
  <c r="CZ13" i="11"/>
  <c r="CZ43" i="11" s="1"/>
  <c r="DA13" i="11"/>
  <c r="DA43" i="11" s="1"/>
  <c r="DB13" i="11"/>
  <c r="DB43" i="11" s="1"/>
  <c r="DC13" i="11"/>
  <c r="DC43" i="11" s="1"/>
  <c r="DD13" i="11"/>
  <c r="DD43" i="11" s="1"/>
  <c r="DE13" i="11"/>
  <c r="DE43" i="11" s="1"/>
  <c r="DF13" i="11"/>
  <c r="DF43" i="11" s="1"/>
  <c r="FC13" i="11"/>
  <c r="FC43" i="11" s="1"/>
  <c r="E14" i="11"/>
  <c r="E44" i="11" s="1"/>
  <c r="F14" i="11"/>
  <c r="F44" i="11" s="1"/>
  <c r="G14" i="11"/>
  <c r="G44" i="11" s="1"/>
  <c r="H14" i="11"/>
  <c r="H44" i="11" s="1"/>
  <c r="I14" i="11"/>
  <c r="I44" i="11" s="1"/>
  <c r="J14" i="11"/>
  <c r="J44" i="11" s="1"/>
  <c r="K14" i="11"/>
  <c r="K44" i="11" s="1"/>
  <c r="L14" i="11"/>
  <c r="L44" i="11" s="1"/>
  <c r="M14" i="11"/>
  <c r="M44" i="11" s="1"/>
  <c r="N14" i="11"/>
  <c r="N44" i="11" s="1"/>
  <c r="O14" i="11"/>
  <c r="O44" i="11" s="1"/>
  <c r="P14" i="11"/>
  <c r="P44" i="11" s="1"/>
  <c r="Q14" i="11"/>
  <c r="Q44" i="11" s="1"/>
  <c r="R14" i="11"/>
  <c r="R44" i="11" s="1"/>
  <c r="S14" i="11"/>
  <c r="S44" i="11" s="1"/>
  <c r="T14" i="11"/>
  <c r="T44" i="11" s="1"/>
  <c r="U14" i="11"/>
  <c r="U44" i="11" s="1"/>
  <c r="V14" i="11"/>
  <c r="V44" i="11" s="1"/>
  <c r="W14" i="11"/>
  <c r="W44" i="11" s="1"/>
  <c r="X14" i="11"/>
  <c r="X44" i="11" s="1"/>
  <c r="Y14" i="11"/>
  <c r="Y44" i="11" s="1"/>
  <c r="Z14" i="11"/>
  <c r="Z44" i="11" s="1"/>
  <c r="AA14" i="11"/>
  <c r="AA44" i="11" s="1"/>
  <c r="AB14" i="11"/>
  <c r="AB44" i="11" s="1"/>
  <c r="AC14" i="11"/>
  <c r="AC44" i="11" s="1"/>
  <c r="AD14" i="11"/>
  <c r="AD44" i="11" s="1"/>
  <c r="AE14" i="11"/>
  <c r="AE44" i="11" s="1"/>
  <c r="AF14" i="11"/>
  <c r="AF44" i="11" s="1"/>
  <c r="AG14" i="11"/>
  <c r="AG44" i="11" s="1"/>
  <c r="AH14" i="11"/>
  <c r="AH44" i="11" s="1"/>
  <c r="AI14" i="11"/>
  <c r="AI44" i="11" s="1"/>
  <c r="AJ14" i="11"/>
  <c r="AJ44" i="11" s="1"/>
  <c r="AK14" i="11"/>
  <c r="AK44" i="11" s="1"/>
  <c r="AL14" i="11"/>
  <c r="AL44" i="11" s="1"/>
  <c r="AM14" i="11"/>
  <c r="AM44" i="11" s="1"/>
  <c r="AN14" i="11"/>
  <c r="AN44" i="11" s="1"/>
  <c r="AO14" i="11"/>
  <c r="AO44" i="11" s="1"/>
  <c r="AP14" i="11"/>
  <c r="AP44" i="11" s="1"/>
  <c r="AQ14" i="11"/>
  <c r="AQ44" i="11" s="1"/>
  <c r="AR14" i="11"/>
  <c r="AR44" i="11" s="1"/>
  <c r="AS14" i="11"/>
  <c r="AS44" i="11" s="1"/>
  <c r="AT14" i="11"/>
  <c r="AT44" i="11" s="1"/>
  <c r="AU14" i="11"/>
  <c r="AU44" i="11" s="1"/>
  <c r="AV14" i="11"/>
  <c r="AV44" i="11" s="1"/>
  <c r="AW14" i="11"/>
  <c r="AW44" i="11" s="1"/>
  <c r="AX14" i="11"/>
  <c r="AX44" i="11" s="1"/>
  <c r="AY14" i="11"/>
  <c r="AZ14" i="11"/>
  <c r="AZ44" i="11" s="1"/>
  <c r="BA14" i="11"/>
  <c r="BA44" i="11" s="1"/>
  <c r="BB14" i="11"/>
  <c r="BB44" i="11" s="1"/>
  <c r="BC14" i="11"/>
  <c r="BC44" i="11" s="1"/>
  <c r="BD14" i="11"/>
  <c r="BD44" i="11" s="1"/>
  <c r="BE14" i="11"/>
  <c r="BE44" i="11" s="1"/>
  <c r="BF14" i="11"/>
  <c r="BF44" i="11" s="1"/>
  <c r="BG14" i="11"/>
  <c r="BG44" i="11" s="1"/>
  <c r="BH14" i="11"/>
  <c r="BH44" i="11" s="1"/>
  <c r="BI14" i="11"/>
  <c r="BI44" i="11" s="1"/>
  <c r="BJ14" i="11"/>
  <c r="BJ44" i="11" s="1"/>
  <c r="BK14" i="11"/>
  <c r="BK44" i="11" s="1"/>
  <c r="BL14" i="11"/>
  <c r="BL44" i="11" s="1"/>
  <c r="BM14" i="11"/>
  <c r="BM44" i="11" s="1"/>
  <c r="BN14" i="11"/>
  <c r="BN44" i="11" s="1"/>
  <c r="BO14" i="11"/>
  <c r="BO44" i="11" s="1"/>
  <c r="BP14" i="11"/>
  <c r="BP44" i="11" s="1"/>
  <c r="BQ14" i="11"/>
  <c r="BQ44" i="11" s="1"/>
  <c r="BR14" i="11"/>
  <c r="BR44" i="11" s="1"/>
  <c r="BS14" i="11"/>
  <c r="BS44" i="11" s="1"/>
  <c r="BT14" i="11"/>
  <c r="BT44" i="11" s="1"/>
  <c r="BU14" i="11"/>
  <c r="BU44" i="11" s="1"/>
  <c r="BV14" i="11"/>
  <c r="BV44" i="11" s="1"/>
  <c r="BW14" i="11"/>
  <c r="BW44" i="11" s="1"/>
  <c r="BX14" i="11"/>
  <c r="BX44" i="11" s="1"/>
  <c r="BY14" i="11"/>
  <c r="BY44" i="11" s="1"/>
  <c r="BZ14" i="11"/>
  <c r="BZ44" i="11" s="1"/>
  <c r="CA14" i="11"/>
  <c r="CA44" i="11" s="1"/>
  <c r="CB14" i="11"/>
  <c r="CB44" i="11" s="1"/>
  <c r="CC14" i="11"/>
  <c r="CC44" i="11" s="1"/>
  <c r="CD14" i="11"/>
  <c r="CD44" i="11" s="1"/>
  <c r="CE14" i="11"/>
  <c r="CF14" i="11"/>
  <c r="CF44" i="11" s="1"/>
  <c r="CG14" i="11"/>
  <c r="CG44" i="11" s="1"/>
  <c r="CH14" i="11"/>
  <c r="CH44" i="11" s="1"/>
  <c r="CI14" i="11"/>
  <c r="CI44" i="11" s="1"/>
  <c r="CJ14" i="11"/>
  <c r="CJ44" i="11" s="1"/>
  <c r="CK14" i="11"/>
  <c r="CK44" i="11" s="1"/>
  <c r="CL14" i="11"/>
  <c r="CL44" i="11" s="1"/>
  <c r="CM14" i="11"/>
  <c r="CM44" i="11" s="1"/>
  <c r="CN14" i="11"/>
  <c r="CN44" i="11" s="1"/>
  <c r="CO14" i="11"/>
  <c r="CO44" i="11" s="1"/>
  <c r="CP14" i="11"/>
  <c r="CP44" i="11" s="1"/>
  <c r="CQ14" i="11"/>
  <c r="CQ44" i="11" s="1"/>
  <c r="CR14" i="11"/>
  <c r="CR44" i="11" s="1"/>
  <c r="CS14" i="11"/>
  <c r="CS44" i="11" s="1"/>
  <c r="CT14" i="11"/>
  <c r="CT44" i="11" s="1"/>
  <c r="CU14" i="11"/>
  <c r="CU44" i="11" s="1"/>
  <c r="CV14" i="11"/>
  <c r="CV44" i="11" s="1"/>
  <c r="CW14" i="11"/>
  <c r="CW44" i="11" s="1"/>
  <c r="CX14" i="11"/>
  <c r="CX44" i="11" s="1"/>
  <c r="CY14" i="11"/>
  <c r="CY44" i="11" s="1"/>
  <c r="CZ14" i="11"/>
  <c r="CZ44" i="11" s="1"/>
  <c r="DA14" i="11"/>
  <c r="DA44" i="11" s="1"/>
  <c r="DB14" i="11"/>
  <c r="DB44" i="11" s="1"/>
  <c r="DC14" i="11"/>
  <c r="DC44" i="11" s="1"/>
  <c r="DD14" i="11"/>
  <c r="DD44" i="11" s="1"/>
  <c r="DE14" i="11"/>
  <c r="DE44" i="11" s="1"/>
  <c r="DF14" i="11"/>
  <c r="DF44" i="11" s="1"/>
  <c r="FC14" i="11"/>
  <c r="FC44" i="11" s="1"/>
  <c r="D3" i="11"/>
  <c r="D33" i="11" s="1"/>
  <c r="D4" i="11"/>
  <c r="D34" i="11" s="1"/>
  <c r="D5" i="11"/>
  <c r="D35" i="11" s="1"/>
  <c r="D6" i="11"/>
  <c r="D36" i="11" s="1"/>
  <c r="D7" i="11"/>
  <c r="D37" i="11" s="1"/>
  <c r="D8" i="11"/>
  <c r="D38" i="11" s="1"/>
  <c r="D9" i="11"/>
  <c r="D39" i="11" s="1"/>
  <c r="D10" i="11"/>
  <c r="D40" i="11" s="1"/>
  <c r="D11" i="11"/>
  <c r="D41" i="11" s="1"/>
  <c r="D12" i="11"/>
  <c r="D42" i="11" s="1"/>
  <c r="D13" i="11"/>
  <c r="D14" i="11"/>
  <c r="D44" i="11" s="1"/>
  <c r="D2" i="11"/>
  <c r="EL14" i="4"/>
  <c r="EL69" i="7"/>
  <c r="EI110" i="7"/>
  <c r="EK107" i="7"/>
  <c r="EM105" i="7"/>
  <c r="EI101" i="7"/>
  <c r="EE80" i="7"/>
  <c r="EH79" i="7"/>
  <c r="DT78" i="7"/>
  <c r="EK76" i="7"/>
  <c r="EJ73" i="7"/>
  <c r="EB71" i="7"/>
  <c r="EF50" i="7"/>
  <c r="EE50" i="7"/>
  <c r="DW49" i="7"/>
  <c r="EC48" i="7"/>
  <c r="EH47" i="7"/>
  <c r="ED47" i="7"/>
  <c r="DU47" i="7"/>
  <c r="ED46" i="7"/>
  <c r="DW46" i="7"/>
  <c r="EB45" i="7"/>
  <c r="DX45" i="7"/>
  <c r="ED44" i="7"/>
  <c r="ED43" i="7"/>
  <c r="DZ43" i="7"/>
  <c r="DU43" i="7"/>
  <c r="EH42" i="7"/>
  <c r="EJ41" i="7"/>
  <c r="EA41" i="7"/>
  <c r="DT40" i="7"/>
  <c r="ED39" i="7"/>
  <c r="EC39" i="7"/>
  <c r="EQ50" i="7"/>
  <c r="EE110" i="7"/>
  <c r="EB80" i="7"/>
  <c r="EE109" i="7"/>
  <c r="DU49" i="7"/>
  <c r="EN78" i="7"/>
  <c r="EK78" i="7"/>
  <c r="DX48" i="7"/>
  <c r="DT48" i="7"/>
  <c r="EM77" i="7"/>
  <c r="EL47" i="7"/>
  <c r="EC77" i="7"/>
  <c r="DZ46" i="7"/>
  <c r="EP45" i="7"/>
  <c r="EN75" i="7"/>
  <c r="EH75" i="7"/>
  <c r="EB75" i="7"/>
  <c r="EM74" i="7"/>
  <c r="EB74" i="7"/>
  <c r="EK43" i="7"/>
  <c r="EB28" i="7"/>
  <c r="EP72" i="7"/>
  <c r="ED42" i="7"/>
  <c r="EC72" i="7"/>
  <c r="EC87" i="7" s="1"/>
  <c r="DW42" i="7"/>
  <c r="EO101" i="7"/>
  <c r="EM8" i="7"/>
  <c r="EM34" i="7" s="1"/>
  <c r="EB41" i="7"/>
  <c r="EQ70" i="7"/>
  <c r="EN40" i="7"/>
  <c r="ED70" i="7"/>
  <c r="DV40" i="7"/>
  <c r="DV55" i="7" s="1"/>
  <c r="EP69" i="7"/>
  <c r="EL39" i="7"/>
  <c r="DX69" i="7"/>
  <c r="DW69" i="7"/>
  <c r="EB32" i="7"/>
  <c r="EM71" i="7"/>
  <c r="EK73" i="7"/>
  <c r="EQ8" i="7"/>
  <c r="EU68" i="7" s="1"/>
  <c r="EO8" i="7"/>
  <c r="EQ41" i="7"/>
  <c r="EM104" i="7"/>
  <c r="DT5" i="7"/>
  <c r="DT29" i="7"/>
  <c r="DT35" i="7"/>
  <c r="DT31" i="7"/>
  <c r="EJ38" i="7"/>
  <c r="EJ98" i="7"/>
  <c r="EJ32" i="7"/>
  <c r="EV122" i="7" s="1"/>
  <c r="EJ24" i="7"/>
  <c r="EJ26" i="7"/>
  <c r="DV26" i="7"/>
  <c r="DW56" i="7" s="1"/>
  <c r="EK4" i="7"/>
  <c r="EG98" i="7"/>
  <c r="EG4" i="7"/>
  <c r="EG29" i="7"/>
  <c r="EG27" i="7"/>
  <c r="EG30" i="7"/>
  <c r="ES120" i="7" s="1"/>
  <c r="ED28" i="7"/>
  <c r="EG33" i="7"/>
  <c r="ES123" i="7" s="1"/>
  <c r="EA4" i="7"/>
  <c r="DW31" i="7"/>
  <c r="DT34" i="7"/>
  <c r="EK101" i="7"/>
  <c r="EK71" i="7"/>
  <c r="EK26" i="7"/>
  <c r="EW116" i="7" s="1"/>
  <c r="DZ74" i="7"/>
  <c r="DZ44" i="7"/>
  <c r="DZ29" i="7"/>
  <c r="EG75" i="7"/>
  <c r="EG45" i="7"/>
  <c r="EG105" i="7"/>
  <c r="EN76" i="7"/>
  <c r="EN106" i="7"/>
  <c r="EN46" i="7"/>
  <c r="DV48" i="7"/>
  <c r="DV78" i="7"/>
  <c r="DV33" i="7"/>
  <c r="EC49" i="7"/>
  <c r="EC79" i="7"/>
  <c r="EJ80" i="7"/>
  <c r="EJ110" i="7"/>
  <c r="EJ50" i="7"/>
  <c r="EJ35" i="7"/>
  <c r="EA35" i="7"/>
  <c r="DW40" i="7"/>
  <c r="DW70" i="7"/>
  <c r="EM100" i="7"/>
  <c r="EM70" i="7"/>
  <c r="ED71" i="7"/>
  <c r="ED41" i="7"/>
  <c r="EG39" i="7"/>
  <c r="DX40" i="7"/>
  <c r="DW41" i="7"/>
  <c r="DZ69" i="7"/>
  <c r="DZ39" i="7"/>
  <c r="DZ25" i="7"/>
  <c r="DZ24" i="7"/>
  <c r="DY70" i="7"/>
  <c r="DY40" i="7"/>
  <c r="EO100" i="7"/>
  <c r="EO70" i="7"/>
  <c r="EO40" i="7"/>
  <c r="EF71" i="7"/>
  <c r="EF101" i="7"/>
  <c r="EN101" i="7"/>
  <c r="EN71" i="7"/>
  <c r="EN41" i="7"/>
  <c r="EN26" i="7"/>
  <c r="EE42" i="7"/>
  <c r="EE102" i="7"/>
  <c r="EE27" i="7"/>
  <c r="EE72" i="7"/>
  <c r="DV73" i="7"/>
  <c r="DV43" i="7"/>
  <c r="EL103" i="7"/>
  <c r="EL118" i="7" s="1"/>
  <c r="EL73" i="7"/>
  <c r="EL43" i="7"/>
  <c r="EC74" i="7"/>
  <c r="DT75" i="7"/>
  <c r="DT45" i="7"/>
  <c r="EQ76" i="7"/>
  <c r="EQ46" i="7"/>
  <c r="EP107" i="7"/>
  <c r="EP77" i="7"/>
  <c r="EP47" i="7"/>
  <c r="EO108" i="7"/>
  <c r="EO78" i="7"/>
  <c r="EO48" i="7"/>
  <c r="EN109" i="7"/>
  <c r="EN79" i="7"/>
  <c r="EN49" i="7"/>
  <c r="EE43" i="7"/>
  <c r="EE58" i="7" s="1"/>
  <c r="EC45" i="7"/>
  <c r="DW25" i="7"/>
  <c r="DZ70" i="7"/>
  <c r="DZ40" i="7"/>
  <c r="DY71" i="7"/>
  <c r="DY41" i="7"/>
  <c r="DY26" i="7"/>
  <c r="DX72" i="7"/>
  <c r="DX42" i="7"/>
  <c r="DX57" i="7"/>
  <c r="DW73" i="7"/>
  <c r="DW43" i="7"/>
  <c r="DW28" i="7"/>
  <c r="DV44" i="7"/>
  <c r="DV74" i="7"/>
  <c r="DU75" i="7"/>
  <c r="DU45" i="7"/>
  <c r="DU30" i="7"/>
  <c r="EG120" i="7" s="1"/>
  <c r="DT76" i="7"/>
  <c r="DT46" i="7"/>
  <c r="EQ77" i="7"/>
  <c r="EQ107" i="7"/>
  <c r="EQ47" i="7"/>
  <c r="EQ62" i="7" s="1"/>
  <c r="EP48" i="7"/>
  <c r="EP108" i="7"/>
  <c r="EO79" i="7"/>
  <c r="EO49" i="7"/>
  <c r="EO109" i="7"/>
  <c r="EN110" i="7"/>
  <c r="EN80" i="7"/>
  <c r="EN50" i="7"/>
  <c r="EN35" i="7"/>
  <c r="EA29" i="7"/>
  <c r="EM119" i="7" s="1"/>
  <c r="EA30" i="7"/>
  <c r="DW39" i="7"/>
  <c r="ED40" i="7"/>
  <c r="EQ43" i="7"/>
  <c r="EP78" i="7"/>
  <c r="DV39" i="7"/>
  <c r="DV69" i="7"/>
  <c r="DV84" i="7" s="1"/>
  <c r="DV25" i="7"/>
  <c r="DW55" i="7" s="1"/>
  <c r="EM99" i="7"/>
  <c r="EM69" i="7"/>
  <c r="DU71" i="7"/>
  <c r="DU41" i="7"/>
  <c r="EB72" i="7"/>
  <c r="EB42" i="7"/>
  <c r="EB27" i="7"/>
  <c r="EI73" i="7"/>
  <c r="EI43" i="7"/>
  <c r="EI103" i="7"/>
  <c r="EP74" i="7"/>
  <c r="EP104" i="7"/>
  <c r="DX76" i="7"/>
  <c r="DX46" i="7"/>
  <c r="DX31" i="7"/>
  <c r="EE107" i="7"/>
  <c r="EE77" i="7"/>
  <c r="EE47" i="7"/>
  <c r="EL108" i="7"/>
  <c r="EL78" i="7"/>
  <c r="DT80" i="7"/>
  <c r="DT50" i="7"/>
  <c r="EF69" i="7"/>
  <c r="EF99" i="7"/>
  <c r="EF114" i="7" s="1"/>
  <c r="EF39" i="7"/>
  <c r="EJ75" i="7"/>
  <c r="EJ105" i="7"/>
  <c r="EJ30" i="7"/>
  <c r="EV120" i="7" s="1"/>
  <c r="EJ45" i="7"/>
  <c r="EI106" i="7"/>
  <c r="EI76" i="7"/>
  <c r="EI46" i="7"/>
  <c r="EI31" i="7"/>
  <c r="EH107" i="7"/>
  <c r="EH77" i="7"/>
  <c r="EG78" i="7"/>
  <c r="EG48" i="7"/>
  <c r="EG108" i="7"/>
  <c r="EF79" i="7"/>
  <c r="EF49" i="7"/>
  <c r="EF109" i="7"/>
  <c r="EF34" i="7"/>
  <c r="ER124" i="7" s="1"/>
  <c r="EI99" i="7"/>
  <c r="EI69" i="7"/>
  <c r="EI39" i="7"/>
  <c r="EH40" i="7"/>
  <c r="EH100" i="7"/>
  <c r="EH70" i="7"/>
  <c r="EG71" i="7"/>
  <c r="EG41" i="7"/>
  <c r="EG101" i="7"/>
  <c r="EG26" i="7"/>
  <c r="EF72" i="7"/>
  <c r="EF102" i="7"/>
  <c r="EE103" i="7"/>
  <c r="EE73" i="7"/>
  <c r="ED74" i="7"/>
  <c r="EC30" i="7"/>
  <c r="EB76" i="7"/>
  <c r="EA77" i="7"/>
  <c r="EA47" i="7"/>
  <c r="EA32" i="7"/>
  <c r="EB62" i="7" s="1"/>
  <c r="DZ48" i="7"/>
  <c r="DZ78" i="7"/>
  <c r="DY79" i="7"/>
  <c r="DY49" i="7"/>
  <c r="DX80" i="7"/>
  <c r="DX50" i="7"/>
  <c r="DX35" i="7"/>
  <c r="EC29" i="7"/>
  <c r="EB30" i="7"/>
  <c r="EB31" i="7"/>
  <c r="DX39" i="7"/>
  <c r="EI40" i="7"/>
  <c r="EC42" i="7"/>
  <c r="EC57" i="7" s="1"/>
  <c r="DW44" i="7"/>
  <c r="EL48" i="7"/>
  <c r="EC75" i="7"/>
  <c r="EB38" i="7"/>
  <c r="EE99" i="7"/>
  <c r="EE114" i="7" s="1"/>
  <c r="EE39" i="7"/>
  <c r="EE69" i="7"/>
  <c r="EL70" i="7"/>
  <c r="EL100" i="7"/>
  <c r="EL40" i="7"/>
  <c r="EL8" i="7"/>
  <c r="EL27" i="7" s="1"/>
  <c r="EX117" i="7" s="1"/>
  <c r="DT72" i="7"/>
  <c r="DT87" i="7" s="1"/>
  <c r="DT27" i="7"/>
  <c r="DT42" i="7"/>
  <c r="EA73" i="7"/>
  <c r="EA43" i="7"/>
  <c r="EA28" i="7"/>
  <c r="EH104" i="7"/>
  <c r="EH74" i="7"/>
  <c r="EH44" i="7"/>
  <c r="EH59" i="7" s="1"/>
  <c r="EO105" i="7"/>
  <c r="EO75" i="7"/>
  <c r="EO45" i="7"/>
  <c r="DW77" i="7"/>
  <c r="DW32" i="7"/>
  <c r="DW47" i="7"/>
  <c r="ED78" i="7"/>
  <c r="ED48" i="7"/>
  <c r="EK109" i="7"/>
  <c r="EK34" i="7"/>
  <c r="EW124" i="7" s="1"/>
  <c r="EK79" i="7"/>
  <c r="EK49" i="7"/>
  <c r="EN99" i="7"/>
  <c r="EN39" i="7"/>
  <c r="EL101" i="7"/>
  <c r="EL41" i="7"/>
  <c r="EL56" i="7" s="1"/>
  <c r="EJ5" i="7"/>
  <c r="EF70" i="7"/>
  <c r="DV42" i="7"/>
  <c r="EJ29" i="7"/>
  <c r="EV119" i="7"/>
  <c r="EI30" i="7"/>
  <c r="EH31" i="7"/>
  <c r="ET121" i="7"/>
  <c r="DY32" i="7"/>
  <c r="EL35" i="7"/>
  <c r="DW24" i="7"/>
  <c r="EN69" i="7"/>
  <c r="EB4" i="7"/>
  <c r="DU26" i="7"/>
  <c r="EF26" i="7"/>
  <c r="ER116" i="7" s="1"/>
  <c r="EH69" i="7"/>
  <c r="EH99" i="7"/>
  <c r="EH39" i="7"/>
  <c r="EP99" i="7"/>
  <c r="EP39" i="7"/>
  <c r="EP8" i="7"/>
  <c r="EG100" i="7"/>
  <c r="EG70" i="7"/>
  <c r="EG40" i="7"/>
  <c r="EG55" i="7" s="1"/>
  <c r="EG25" i="7"/>
  <c r="DX41" i="7"/>
  <c r="DX71" i="7"/>
  <c r="DX26" i="7"/>
  <c r="DW27" i="7"/>
  <c r="DW72" i="7"/>
  <c r="EM102" i="7"/>
  <c r="EM72" i="7"/>
  <c r="EM87" i="7" s="1"/>
  <c r="EM42" i="7"/>
  <c r="ED73" i="7"/>
  <c r="DU74" i="7"/>
  <c r="DU44" i="7"/>
  <c r="EK74" i="7"/>
  <c r="EK104" i="7"/>
  <c r="EK29" i="7"/>
  <c r="EW119" i="7" s="1"/>
  <c r="EK44" i="7"/>
  <c r="EA76" i="7"/>
  <c r="EA46" i="7"/>
  <c r="EA31" i="7"/>
  <c r="DZ77" i="7"/>
  <c r="DZ47" i="7"/>
  <c r="DZ32" i="7"/>
  <c r="DY78" i="7"/>
  <c r="DY93" i="7" s="1"/>
  <c r="DY48" i="7"/>
  <c r="DX79" i="7"/>
  <c r="DX49" i="7"/>
  <c r="DW80" i="7"/>
  <c r="DW35" i="7"/>
  <c r="DV28" i="7"/>
  <c r="DT30" i="7"/>
  <c r="EK41" i="7"/>
  <c r="EK56" i="7" s="1"/>
  <c r="EA69" i="7"/>
  <c r="EA39" i="7"/>
  <c r="EA24" i="7"/>
  <c r="EQ69" i="7"/>
  <c r="EQ39" i="7"/>
  <c r="EP100" i="7"/>
  <c r="EP70" i="7"/>
  <c r="EP40" i="7"/>
  <c r="EO71" i="7"/>
  <c r="EO41" i="7"/>
  <c r="EN102" i="7"/>
  <c r="EN72" i="7"/>
  <c r="EN42" i="7"/>
  <c r="EM103" i="7"/>
  <c r="EM73" i="7"/>
  <c r="EM43" i="7"/>
  <c r="EL104" i="7"/>
  <c r="EL74" i="7"/>
  <c r="EL44" i="7"/>
  <c r="EK75" i="7"/>
  <c r="EK105" i="7"/>
  <c r="EK30" i="7"/>
  <c r="EK45" i="7"/>
  <c r="EJ106" i="7"/>
  <c r="EJ31" i="7"/>
  <c r="EV121" i="7" s="1"/>
  <c r="EJ76" i="7"/>
  <c r="EJ46" i="7"/>
  <c r="EI107" i="7"/>
  <c r="EI77" i="7"/>
  <c r="EI47" i="7"/>
  <c r="EI32" i="7"/>
  <c r="EH108" i="7"/>
  <c r="EH78" i="7"/>
  <c r="EH48" i="7"/>
  <c r="EG109" i="7"/>
  <c r="EG79" i="7"/>
  <c r="EG49" i="7"/>
  <c r="EG34" i="7"/>
  <c r="ES124" i="7"/>
  <c r="EF80" i="7"/>
  <c r="EF110" i="7"/>
  <c r="EB5" i="7"/>
  <c r="EJ4" i="7"/>
  <c r="DT69" i="7"/>
  <c r="EI24" i="7"/>
  <c r="EU114" i="7" s="1"/>
  <c r="EH25" i="7"/>
  <c r="ET115" i="7" s="1"/>
  <c r="EH32" i="7"/>
  <c r="ET122" i="7" s="1"/>
  <c r="EM40" i="7"/>
  <c r="EF42" i="7"/>
  <c r="EC44" i="7"/>
  <c r="EB46" i="7"/>
  <c r="EL71" i="7"/>
  <c r="EQ106" i="7"/>
  <c r="EK98" i="7"/>
  <c r="EK38" i="7"/>
  <c r="ED24" i="7"/>
  <c r="DV70" i="7"/>
  <c r="EC71" i="7"/>
  <c r="EC41" i="7"/>
  <c r="EJ102" i="7"/>
  <c r="EJ72" i="7"/>
  <c r="EJ42" i="7"/>
  <c r="EJ27" i="7"/>
  <c r="EV117" i="7" s="1"/>
  <c r="EQ103" i="7"/>
  <c r="EQ73" i="7"/>
  <c r="DY75" i="7"/>
  <c r="DY45" i="7"/>
  <c r="DY30" i="7"/>
  <c r="EF106" i="7"/>
  <c r="EF76" i="7"/>
  <c r="EF46" i="7"/>
  <c r="EM47" i="7"/>
  <c r="EM107" i="7"/>
  <c r="DU79" i="7"/>
  <c r="EB50" i="7"/>
  <c r="EB35" i="7"/>
  <c r="EM29" i="7"/>
  <c r="EP44" i="7"/>
  <c r="EL49" i="7"/>
  <c r="EL64" i="7" s="1"/>
  <c r="EB68" i="7"/>
  <c r="EC26" i="7"/>
  <c r="EE100" i="7"/>
  <c r="EE70" i="7"/>
  <c r="EE40" i="7"/>
  <c r="DV71" i="7"/>
  <c r="DV41" i="7"/>
  <c r="DV56" i="7" s="1"/>
  <c r="DU72" i="7"/>
  <c r="DU42" i="7"/>
  <c r="EK102" i="7"/>
  <c r="EK72" i="7"/>
  <c r="EK87" i="7" s="1"/>
  <c r="EK42" i="7"/>
  <c r="EK27" i="7"/>
  <c r="DT73" i="7"/>
  <c r="DT43" i="7"/>
  <c r="DT28" i="7"/>
  <c r="EB43" i="7"/>
  <c r="EJ103" i="7"/>
  <c r="EJ43" i="7"/>
  <c r="EJ28" i="7"/>
  <c r="EV118" i="7" s="1"/>
  <c r="EA74" i="7"/>
  <c r="EA89" i="7" s="1"/>
  <c r="EA44" i="7"/>
  <c r="EI104" i="7"/>
  <c r="EI44" i="7"/>
  <c r="EI59" i="7" s="1"/>
  <c r="EI74" i="7"/>
  <c r="EI29" i="7"/>
  <c r="EQ104" i="7"/>
  <c r="EQ74" i="7"/>
  <c r="EQ44" i="7"/>
  <c r="DZ75" i="7"/>
  <c r="DZ45" i="7"/>
  <c r="DZ30" i="7"/>
  <c r="EH105" i="7"/>
  <c r="EH45" i="7"/>
  <c r="EH30" i="7"/>
  <c r="EP105" i="7"/>
  <c r="EP75" i="7"/>
  <c r="DY76" i="7"/>
  <c r="DY46" i="7"/>
  <c r="EG106" i="7"/>
  <c r="EG76" i="7"/>
  <c r="EG46" i="7"/>
  <c r="EG31" i="7"/>
  <c r="ES121" i="7" s="1"/>
  <c r="EO106" i="7"/>
  <c r="EO76" i="7"/>
  <c r="EO46" i="7"/>
  <c r="DX47" i="7"/>
  <c r="DX77" i="7"/>
  <c r="EF107" i="7"/>
  <c r="EF77" i="7"/>
  <c r="EF47" i="7"/>
  <c r="EF32" i="7"/>
  <c r="ER122" i="7" s="1"/>
  <c r="EN77" i="7"/>
  <c r="EN107" i="7"/>
  <c r="EN47" i="7"/>
  <c r="DW78" i="7"/>
  <c r="DW48" i="7"/>
  <c r="DW63" i="7" s="1"/>
  <c r="DW33" i="7"/>
  <c r="EI123" i="7" s="1"/>
  <c r="EE108" i="7"/>
  <c r="EE48" i="7"/>
  <c r="EE78" i="7"/>
  <c r="EM108" i="7"/>
  <c r="EM78" i="7"/>
  <c r="EM48" i="7"/>
  <c r="DV79" i="7"/>
  <c r="DV49" i="7"/>
  <c r="DV34" i="7"/>
  <c r="ED49" i="7"/>
  <c r="ED79" i="7"/>
  <c r="EL79" i="7"/>
  <c r="EL109" i="7"/>
  <c r="DU80" i="7"/>
  <c r="DU50" i="7"/>
  <c r="EC80" i="7"/>
  <c r="EC50" i="7"/>
  <c r="EK110" i="7"/>
  <c r="EK80" i="7"/>
  <c r="EK50" i="7"/>
  <c r="EK65" i="7" s="1"/>
  <c r="EK35" i="7"/>
  <c r="EW125" i="7" s="1"/>
  <c r="EC35" i="7"/>
  <c r="EM39" i="7"/>
  <c r="EF41" i="7"/>
  <c r="DW50" i="7"/>
  <c r="ED69" i="7"/>
  <c r="EB73" i="7"/>
  <c r="EQ99" i="7"/>
  <c r="EB69" i="7"/>
  <c r="EB39" i="7"/>
  <c r="EB24" i="7"/>
  <c r="EJ99" i="7"/>
  <c r="EJ69" i="7"/>
  <c r="EA40" i="7"/>
  <c r="EA25" i="7"/>
  <c r="EA70" i="7"/>
  <c r="EI100" i="7"/>
  <c r="EI70" i="7"/>
  <c r="EQ100" i="7"/>
  <c r="EQ40" i="7"/>
  <c r="DZ71" i="7"/>
  <c r="EH101" i="7"/>
  <c r="EP101" i="7"/>
  <c r="EP71" i="7"/>
  <c r="EP41" i="7"/>
  <c r="DY72" i="7"/>
  <c r="DY42" i="7"/>
  <c r="EG102" i="7"/>
  <c r="EG72" i="7"/>
  <c r="EG42" i="7"/>
  <c r="EO72" i="7"/>
  <c r="EO87" i="7" s="1"/>
  <c r="EO42" i="7"/>
  <c r="EO102" i="7"/>
  <c r="DX73" i="7"/>
  <c r="DX43" i="7"/>
  <c r="DX58" i="7" s="1"/>
  <c r="EF103" i="7"/>
  <c r="EF73" i="7"/>
  <c r="EF43" i="7"/>
  <c r="EN103" i="7"/>
  <c r="EN73" i="7"/>
  <c r="DW74" i="7"/>
  <c r="EE74" i="7"/>
  <c r="EE44" i="7"/>
  <c r="EM44" i="7"/>
  <c r="DV75" i="7"/>
  <c r="DV45" i="7"/>
  <c r="ED75" i="7"/>
  <c r="ED45" i="7"/>
  <c r="ED60" i="7" s="1"/>
  <c r="EL105" i="7"/>
  <c r="EL75" i="7"/>
  <c r="EL45" i="7"/>
  <c r="DU76" i="7"/>
  <c r="DU46" i="7"/>
  <c r="EC46" i="7"/>
  <c r="EK106" i="7"/>
  <c r="DT77" i="7"/>
  <c r="DT32" i="7"/>
  <c r="EB77" i="7"/>
  <c r="EB47" i="7"/>
  <c r="EJ107" i="7"/>
  <c r="EJ122" i="7" s="1"/>
  <c r="EJ77" i="7"/>
  <c r="EJ47" i="7"/>
  <c r="EA78" i="7"/>
  <c r="EA48" i="7"/>
  <c r="EI78" i="7"/>
  <c r="EI108" i="7"/>
  <c r="EI48" i="7"/>
  <c r="EQ78" i="7"/>
  <c r="EQ48" i="7"/>
  <c r="DZ49" i="7"/>
  <c r="DZ79" i="7"/>
  <c r="EH109" i="7"/>
  <c r="EH34" i="7"/>
  <c r="ET124" i="7" s="1"/>
  <c r="EP109" i="7"/>
  <c r="EP79" i="7"/>
  <c r="EP49" i="7"/>
  <c r="DY50" i="7"/>
  <c r="DY80" i="7"/>
  <c r="EG110" i="7"/>
  <c r="EG50" i="7"/>
  <c r="EG35" i="7"/>
  <c r="ES125" i="7" s="1"/>
  <c r="EG80" i="7"/>
  <c r="EO50" i="7"/>
  <c r="EO65" i="7" s="1"/>
  <c r="EO80" i="7"/>
  <c r="EO110" i="7"/>
  <c r="EO125" i="7" s="1"/>
  <c r="DW29" i="7"/>
  <c r="DX59" i="7" s="1"/>
  <c r="DV30" i="7"/>
  <c r="EA33" i="7"/>
  <c r="EE49" i="7"/>
  <c r="EP50" i="7"/>
  <c r="ED72" i="7"/>
  <c r="DZ76" i="7"/>
  <c r="EQ108" i="7"/>
  <c r="DU69" i="7"/>
  <c r="EC24" i="7"/>
  <c r="ED54" i="7" s="1"/>
  <c r="EC69" i="7"/>
  <c r="EK99" i="7"/>
  <c r="EK69" i="7"/>
  <c r="EK24" i="7"/>
  <c r="EW114" i="7" s="1"/>
  <c r="EK39" i="7"/>
  <c r="DT70" i="7"/>
  <c r="DT25" i="7"/>
  <c r="EB70" i="7"/>
  <c r="EB40" i="7"/>
  <c r="EB25" i="7"/>
  <c r="EJ100" i="7"/>
  <c r="EJ25" i="7"/>
  <c r="EV115" i="7" s="1"/>
  <c r="DS26" i="7"/>
  <c r="EA26" i="7"/>
  <c r="EA71" i="7"/>
  <c r="EI71" i="7"/>
  <c r="EI26" i="7"/>
  <c r="EI41" i="7"/>
  <c r="EQ101" i="7"/>
  <c r="EQ71" i="7"/>
  <c r="EQ86" i="7" s="1"/>
  <c r="DZ72" i="7"/>
  <c r="DZ42" i="7"/>
  <c r="DZ27" i="7"/>
  <c r="EL117" i="7" s="1"/>
  <c r="EH102" i="7"/>
  <c r="EH72" i="7"/>
  <c r="EH27" i="7"/>
  <c r="ET117" i="7" s="1"/>
  <c r="EP102" i="7"/>
  <c r="EP42" i="7"/>
  <c r="DY73" i="7"/>
  <c r="DY43" i="7"/>
  <c r="EG103" i="7"/>
  <c r="EG73" i="7"/>
  <c r="EG43" i="7"/>
  <c r="EG28" i="7"/>
  <c r="ES118" i="7" s="1"/>
  <c r="EO73" i="7"/>
  <c r="EO43" i="7"/>
  <c r="EO103" i="7"/>
  <c r="EO28" i="7"/>
  <c r="DX74" i="7"/>
  <c r="DX44" i="7"/>
  <c r="EF74" i="7"/>
  <c r="EF104" i="7"/>
  <c r="EF29" i="7"/>
  <c r="ER119" i="7" s="1"/>
  <c r="EF44" i="7"/>
  <c r="EN104" i="7"/>
  <c r="EN74" i="7"/>
  <c r="DW75" i="7"/>
  <c r="DW30" i="7"/>
  <c r="DX60" i="7" s="1"/>
  <c r="DW45" i="7"/>
  <c r="EE105" i="7"/>
  <c r="EE30" i="7"/>
  <c r="EE45" i="7"/>
  <c r="EM75" i="7"/>
  <c r="EM45" i="7"/>
  <c r="EM30" i="7"/>
  <c r="DV76" i="7"/>
  <c r="DV46" i="7"/>
  <c r="ED76" i="7"/>
  <c r="EL46" i="7"/>
  <c r="EL76" i="7"/>
  <c r="DU77" i="7"/>
  <c r="EC47" i="7"/>
  <c r="EC62" i="7" s="1"/>
  <c r="EC32" i="7"/>
  <c r="EK77" i="7"/>
  <c r="EK47" i="7"/>
  <c r="EK62" i="7" s="1"/>
  <c r="EK32" i="7"/>
  <c r="EW122" i="7" s="1"/>
  <c r="DT33" i="7"/>
  <c r="EB78" i="7"/>
  <c r="EB33" i="7"/>
  <c r="EJ78" i="7"/>
  <c r="EJ108" i="7"/>
  <c r="EJ48" i="7"/>
  <c r="EJ33" i="7"/>
  <c r="EA79" i="7"/>
  <c r="EA34" i="7"/>
  <c r="EA49" i="7"/>
  <c r="EA64" i="7" s="1"/>
  <c r="EI79" i="7"/>
  <c r="EI109" i="7"/>
  <c r="EI49" i="7"/>
  <c r="EI34" i="7"/>
  <c r="EU124" i="7"/>
  <c r="EQ109" i="7"/>
  <c r="EQ49" i="7"/>
  <c r="EQ79" i="7"/>
  <c r="DZ80" i="7"/>
  <c r="DZ50" i="7"/>
  <c r="DZ35" i="7"/>
  <c r="EH80" i="7"/>
  <c r="EH110" i="7"/>
  <c r="EH35" i="7"/>
  <c r="EH50" i="7"/>
  <c r="DZ26" i="7"/>
  <c r="EA56" i="7" s="1"/>
  <c r="DY27" i="7"/>
  <c r="DZ57" i="7" s="1"/>
  <c r="DX28" i="7"/>
  <c r="EK28" i="7"/>
  <c r="DT39" i="7"/>
  <c r="DT54" i="7" s="1"/>
  <c r="EK46" i="7"/>
  <c r="EK61" i="7" s="1"/>
  <c r="EH49" i="7"/>
  <c r="EC76" i="7"/>
  <c r="EL99" i="7"/>
  <c r="EL24" i="7"/>
  <c r="DU70" i="7"/>
  <c r="DU40" i="7"/>
  <c r="EC70" i="7"/>
  <c r="EK70" i="7"/>
  <c r="EK85" i="7" s="1"/>
  <c r="EK100" i="7"/>
  <c r="EK40" i="7"/>
  <c r="EK25" i="7"/>
  <c r="EL55" i="7" s="1"/>
  <c r="DT71" i="7"/>
  <c r="DT41" i="7"/>
  <c r="DT56" i="7" s="1"/>
  <c r="EJ101" i="7"/>
  <c r="EJ71" i="7"/>
  <c r="EA72" i="7"/>
  <c r="EA87" i="7" s="1"/>
  <c r="EA42" i="7"/>
  <c r="EA27" i="7"/>
  <c r="EI72" i="7"/>
  <c r="EI102" i="7"/>
  <c r="EI42" i="7"/>
  <c r="EI57" i="7" s="1"/>
  <c r="EQ102" i="7"/>
  <c r="EQ72" i="7"/>
  <c r="DZ73" i="7"/>
  <c r="DZ88" i="7" s="1"/>
  <c r="DZ28" i="7"/>
  <c r="EA58" i="7" s="1"/>
  <c r="EH103" i="7"/>
  <c r="EH43" i="7"/>
  <c r="EP103" i="7"/>
  <c r="EP118" i="7" s="1"/>
  <c r="EP73" i="7"/>
  <c r="EP43" i="7"/>
  <c r="DY74" i="7"/>
  <c r="DY44" i="7"/>
  <c r="EG74" i="7"/>
  <c r="EG44" i="7"/>
  <c r="EG104" i="7"/>
  <c r="EO74" i="7"/>
  <c r="EO44" i="7"/>
  <c r="EO104" i="7"/>
  <c r="EO29" i="7"/>
  <c r="EP59" i="7" s="1"/>
  <c r="DX75" i="7"/>
  <c r="EF105" i="7"/>
  <c r="EF45" i="7"/>
  <c r="EF75" i="7"/>
  <c r="EN105" i="7"/>
  <c r="DW76" i="7"/>
  <c r="EE106" i="7"/>
  <c r="EE76" i="7"/>
  <c r="EE46" i="7"/>
  <c r="EM106" i="7"/>
  <c r="EM76" i="7"/>
  <c r="EM46" i="7"/>
  <c r="EM31" i="7"/>
  <c r="DV77" i="7"/>
  <c r="DV47" i="7"/>
  <c r="ED77" i="7"/>
  <c r="ED32" i="7"/>
  <c r="EL107" i="7"/>
  <c r="EL77" i="7"/>
  <c r="DU48" i="7"/>
  <c r="DU63" i="7" s="1"/>
  <c r="DU78" i="7"/>
  <c r="EC78" i="7"/>
  <c r="EC33" i="7"/>
  <c r="EK108" i="7"/>
  <c r="EK48" i="7"/>
  <c r="DT79" i="7"/>
  <c r="DT49" i="7"/>
  <c r="EB79" i="7"/>
  <c r="EB49" i="7"/>
  <c r="EB34" i="7"/>
  <c r="EC64" i="7" s="1"/>
  <c r="EJ109" i="7"/>
  <c r="EJ79" i="7"/>
  <c r="EJ49" i="7"/>
  <c r="EA80" i="7"/>
  <c r="EA50" i="7"/>
  <c r="EI80" i="7"/>
  <c r="EI50" i="7"/>
  <c r="EQ110" i="7"/>
  <c r="EQ80" i="7"/>
  <c r="EC25" i="7"/>
  <c r="ED55" i="7" s="1"/>
  <c r="EB26" i="7"/>
  <c r="EK31" i="7"/>
  <c r="EW121" i="7" s="1"/>
  <c r="EJ34" i="7"/>
  <c r="DY35" i="7"/>
  <c r="DU39" i="7"/>
  <c r="DU54" i="7" s="1"/>
  <c r="EJ39" i="7"/>
  <c r="EC40" i="7"/>
  <c r="DZ41" i="7"/>
  <c r="EQ42" i="7"/>
  <c r="EN43" i="7"/>
  <c r="EN44" i="7"/>
  <c r="EN45" i="7"/>
  <c r="DT47" i="7"/>
  <c r="EB48" i="7"/>
  <c r="EJ70" i="7"/>
  <c r="EE104" i="7"/>
  <c r="DY69" i="7"/>
  <c r="DY24" i="7"/>
  <c r="DY39" i="7"/>
  <c r="EG69" i="7"/>
  <c r="EG99" i="7"/>
  <c r="EO69" i="7"/>
  <c r="EO39" i="7"/>
  <c r="EO99" i="7"/>
  <c r="DX70" i="7"/>
  <c r="EF100" i="7"/>
  <c r="EF40" i="7"/>
  <c r="EN100" i="7"/>
  <c r="EN70" i="7"/>
  <c r="DW71" i="7"/>
  <c r="EE101" i="7"/>
  <c r="EE116" i="7" s="1"/>
  <c r="EE71" i="7"/>
  <c r="EE41" i="7"/>
  <c r="EM101" i="7"/>
  <c r="EM116" i="7" s="1"/>
  <c r="EM26" i="7"/>
  <c r="EM41" i="7"/>
  <c r="DV72" i="7"/>
  <c r="EL72" i="7"/>
  <c r="EL102" i="7"/>
  <c r="EL42" i="7"/>
  <c r="DU73" i="7"/>
  <c r="EC73" i="7"/>
  <c r="EC43" i="7"/>
  <c r="EC28" i="7"/>
  <c r="EO118" i="7" s="1"/>
  <c r="EK103" i="7"/>
  <c r="DT74" i="7"/>
  <c r="DT44" i="7"/>
  <c r="EB44" i="7"/>
  <c r="EB29" i="7"/>
  <c r="EJ104" i="7"/>
  <c r="EJ74" i="7"/>
  <c r="EJ44" i="7"/>
  <c r="EA75" i="7"/>
  <c r="EA45" i="7"/>
  <c r="EI105" i="7"/>
  <c r="EI120" i="7" s="1"/>
  <c r="EI75" i="7"/>
  <c r="EI45" i="7"/>
  <c r="EQ105" i="7"/>
  <c r="EQ45" i="7"/>
  <c r="EQ75" i="7"/>
  <c r="EH76" i="7"/>
  <c r="EH46" i="7"/>
  <c r="EH106" i="7"/>
  <c r="EP76" i="7"/>
  <c r="EP46" i="7"/>
  <c r="EP106" i="7"/>
  <c r="DY77" i="7"/>
  <c r="DY47" i="7"/>
  <c r="EG107" i="7"/>
  <c r="EG77" i="7"/>
  <c r="EG47" i="7"/>
  <c r="EG62" i="7" s="1"/>
  <c r="EO107" i="7"/>
  <c r="EO122" i="7" s="1"/>
  <c r="EO77" i="7"/>
  <c r="EO47" i="7"/>
  <c r="DX78" i="7"/>
  <c r="EF108" i="7"/>
  <c r="EF123" i="7" s="1"/>
  <c r="EF48" i="7"/>
  <c r="EF78" i="7"/>
  <c r="EF33" i="7"/>
  <c r="EG63" i="7" s="1"/>
  <c r="EN108" i="7"/>
  <c r="EN48" i="7"/>
  <c r="DW79" i="7"/>
  <c r="EE79" i="7"/>
  <c r="EM109" i="7"/>
  <c r="EM79" i="7"/>
  <c r="EM49" i="7"/>
  <c r="DV80" i="7"/>
  <c r="DV50" i="7"/>
  <c r="ED80" i="7"/>
  <c r="ED50" i="7"/>
  <c r="ED65" i="7" s="1"/>
  <c r="EL80" i="7"/>
  <c r="EL110" i="7"/>
  <c r="EL125" i="7" s="1"/>
  <c r="EL50" i="7"/>
  <c r="EM50" i="7"/>
  <c r="EG24" i="7"/>
  <c r="ES114" i="7" s="1"/>
  <c r="DT26" i="7"/>
  <c r="EC31" i="7"/>
  <c r="EO121" i="7" s="1"/>
  <c r="EG32" i="7"/>
  <c r="ES122" i="7" s="1"/>
  <c r="EK33" i="7"/>
  <c r="DZ34" i="7"/>
  <c r="EJ40" i="7"/>
  <c r="EH41" i="7"/>
  <c r="EH71" i="7"/>
  <c r="EH73" i="7"/>
  <c r="EE75" i="7"/>
  <c r="EL106" i="7"/>
  <c r="EP110" i="7"/>
  <c r="EP80" i="7"/>
  <c r="EM110" i="7"/>
  <c r="EM80" i="7"/>
  <c r="EO32" i="7"/>
  <c r="EP62" i="7" s="1"/>
  <c r="EL34" i="7"/>
  <c r="EP27" i="7"/>
  <c r="FB117" i="7" s="1"/>
  <c r="ED56" i="7"/>
  <c r="EN119" i="7"/>
  <c r="ED68" i="7"/>
  <c r="ED38" i="7"/>
  <c r="ED5" i="7"/>
  <c r="ED4" i="7"/>
  <c r="ED34" i="7"/>
  <c r="ED27" i="7"/>
  <c r="EE57" i="7" s="1"/>
  <c r="DZ62" i="7"/>
  <c r="EM68" i="7"/>
  <c r="EK116" i="7"/>
  <c r="EA5" i="7"/>
  <c r="DS34" i="7"/>
  <c r="DS33" i="7"/>
  <c r="DW93" i="7" s="1"/>
  <c r="EN32" i="7"/>
  <c r="DX32" i="7"/>
  <c r="DY62" i="7" s="1"/>
  <c r="DS29" i="7"/>
  <c r="DT89" i="7" s="1"/>
  <c r="EE25" i="7"/>
  <c r="EJ85" i="7"/>
  <c r="DY68" i="7"/>
  <c r="DY4" i="7"/>
  <c r="DY5" i="7"/>
  <c r="DY38" i="7"/>
  <c r="DY33" i="7"/>
  <c r="EH98" i="7"/>
  <c r="EH68" i="7"/>
  <c r="EH38" i="7"/>
  <c r="EH28" i="7"/>
  <c r="EI58" i="7" s="1"/>
  <c r="EH26" i="7"/>
  <c r="EH5" i="7"/>
  <c r="EH4" i="7"/>
  <c r="EH29" i="7"/>
  <c r="EJ60" i="7"/>
  <c r="EC27" i="7"/>
  <c r="EO117" i="7" s="1"/>
  <c r="EA68" i="7"/>
  <c r="EG5" i="7"/>
  <c r="DT68" i="7"/>
  <c r="EE86" i="7"/>
  <c r="DT86" i="7"/>
  <c r="EE98" i="7"/>
  <c r="EE68" i="7"/>
  <c r="EE38" i="7"/>
  <c r="EE35" i="7"/>
  <c r="EG95" i="7" s="1"/>
  <c r="EE5" i="7"/>
  <c r="EE4" i="7"/>
  <c r="EE31" i="7"/>
  <c r="EE26" i="7"/>
  <c r="EP86" i="7" s="1"/>
  <c r="DX68" i="7"/>
  <c r="DX38" i="7"/>
  <c r="DX25" i="7"/>
  <c r="DX33" i="7"/>
  <c r="EJ123" i="7" s="1"/>
  <c r="DX4" i="7"/>
  <c r="DX5" i="7"/>
  <c r="DV68" i="7"/>
  <c r="DV38" i="7"/>
  <c r="DV5" i="7"/>
  <c r="DV4" i="7"/>
  <c r="DV32" i="7"/>
  <c r="DV27" i="7"/>
  <c r="EH117" i="7" s="1"/>
  <c r="ED30" i="7"/>
  <c r="DV24" i="7"/>
  <c r="DS28" i="7"/>
  <c r="DZ65" i="7"/>
  <c r="EJ64" i="7"/>
  <c r="EN29" i="7"/>
  <c r="EZ119" i="7" s="1"/>
  <c r="EH24" i="7"/>
  <c r="EC34" i="7"/>
  <c r="EK59" i="7"/>
  <c r="ED33" i="7"/>
  <c r="EE32" i="7"/>
  <c r="EI118" i="7"/>
  <c r="DX24" i="7"/>
  <c r="DY25" i="7"/>
  <c r="DZ55" i="7" s="1"/>
  <c r="EG38" i="7"/>
  <c r="DU62" i="7"/>
  <c r="DS27" i="7"/>
  <c r="EE87" i="7" s="1"/>
  <c r="DS25" i="7"/>
  <c r="DS32" i="7"/>
  <c r="DS31" i="7"/>
  <c r="DX91" i="7" s="1"/>
  <c r="DS30" i="7"/>
  <c r="DU68" i="7"/>
  <c r="DU38" i="7"/>
  <c r="DU33" i="7"/>
  <c r="DU4" i="7"/>
  <c r="DU28" i="7"/>
  <c r="DU5" i="7"/>
  <c r="EE28" i="7"/>
  <c r="EQ118" i="7" s="1"/>
  <c r="DV29" i="7"/>
  <c r="EH119" i="7" s="1"/>
  <c r="EK5" i="7"/>
  <c r="DT38" i="7"/>
  <c r="DU25" i="7"/>
  <c r="EG115" i="7" s="1"/>
  <c r="EN25" i="7"/>
  <c r="DX29" i="7"/>
  <c r="EG64" i="7"/>
  <c r="EN56" i="7"/>
  <c r="EN61" i="7"/>
  <c r="EN30" i="7"/>
  <c r="EZ120" i="7" s="1"/>
  <c r="ED31" i="7"/>
  <c r="DY28" i="7"/>
  <c r="EK118" i="7" s="1"/>
  <c r="DX34" i="7"/>
  <c r="EE33" i="7"/>
  <c r="EN93" i="7" s="1"/>
  <c r="DY31" i="7"/>
  <c r="DZ61" i="7" s="1"/>
  <c r="EC65" i="7"/>
  <c r="EN125" i="7"/>
  <c r="DY29" i="7"/>
  <c r="DZ59" i="7" s="1"/>
  <c r="EI98" i="7"/>
  <c r="EI68" i="7"/>
  <c r="EI5" i="7"/>
  <c r="EI4" i="7"/>
  <c r="EI38" i="7"/>
  <c r="EI25" i="7"/>
  <c r="EU115" i="7" s="1"/>
  <c r="EI27" i="7"/>
  <c r="EI33" i="7"/>
  <c r="EJ63" i="7" s="1"/>
  <c r="EI35" i="7"/>
  <c r="EU125" i="7" s="1"/>
  <c r="EH33" i="7"/>
  <c r="ET123" i="7"/>
  <c r="EN24" i="7"/>
  <c r="EN23" i="7" s="1"/>
  <c r="DX30" i="7"/>
  <c r="EJ120" i="7" s="1"/>
  <c r="DY34" i="7"/>
  <c r="EF27" i="7"/>
  <c r="ER117" i="7" s="1"/>
  <c r="EI28" i="7"/>
  <c r="EU118" i="7" s="1"/>
  <c r="ED25" i="7"/>
  <c r="EN34" i="7"/>
  <c r="EO64" i="7" s="1"/>
  <c r="DU29" i="7"/>
  <c r="DV59" i="7" s="1"/>
  <c r="EG68" i="7"/>
  <c r="DU27" i="7"/>
  <c r="DV57" i="7" s="1"/>
  <c r="EJ68" i="7"/>
  <c r="DT4" i="7"/>
  <c r="EO114" i="7"/>
  <c r="EL120" i="7"/>
  <c r="EA60" i="7"/>
  <c r="DX54" i="7"/>
  <c r="EN120" i="7"/>
  <c r="EO120" i="7"/>
  <c r="DU24" i="7"/>
  <c r="DV54" i="7" s="1"/>
  <c r="EB63" i="7"/>
  <c r="EN98" i="7"/>
  <c r="EN68" i="7"/>
  <c r="EN38" i="7"/>
  <c r="EN33" i="7"/>
  <c r="EN5" i="7"/>
  <c r="EN4" i="7"/>
  <c r="EN28" i="7"/>
  <c r="EZ118" i="7" s="1"/>
  <c r="EN27" i="7"/>
  <c r="DU34" i="7"/>
  <c r="DV64" i="7"/>
  <c r="DX65" i="7"/>
  <c r="EL5" i="7"/>
  <c r="EL38" i="7"/>
  <c r="EL30" i="7"/>
  <c r="EM5" i="7"/>
  <c r="ED29" i="7"/>
  <c r="DX27" i="7"/>
  <c r="DY57" i="7" s="1"/>
  <c r="EL28" i="7"/>
  <c r="ED26" i="7"/>
  <c r="EN31" i="7"/>
  <c r="EL119" i="7"/>
  <c r="EI121" i="7"/>
  <c r="ED35" i="7"/>
  <c r="EP125" i="7" s="1"/>
  <c r="EE34" i="7"/>
  <c r="EN94" i="7" s="1"/>
  <c r="DS35" i="7"/>
  <c r="DV95" i="7" s="1"/>
  <c r="DU32" i="7"/>
  <c r="DV31" i="7"/>
  <c r="EB56" i="7"/>
  <c r="DU31" i="7"/>
  <c r="DV61" i="7" s="1"/>
  <c r="EE29" i="7"/>
  <c r="EG89" i="7" s="1"/>
  <c r="DU35" i="7"/>
  <c r="DV65" i="7" s="1"/>
  <c r="DU58" i="7"/>
  <c r="EC68" i="7"/>
  <c r="EC38" i="7"/>
  <c r="EC5" i="7"/>
  <c r="EC4" i="7"/>
  <c r="EK68" i="7"/>
  <c r="EI117" i="7"/>
  <c r="EP68" i="7"/>
  <c r="EP24" i="7"/>
  <c r="FB114" i="7" s="1"/>
  <c r="EF98" i="7"/>
  <c r="EF68" i="7"/>
  <c r="EF30" i="7"/>
  <c r="ER120" i="7" s="1"/>
  <c r="EF28" i="7"/>
  <c r="ER118" i="7"/>
  <c r="EF4" i="7"/>
  <c r="EF35" i="7"/>
  <c r="EF31" i="7"/>
  <c r="EF25" i="7"/>
  <c r="EF38" i="7"/>
  <c r="EF5" i="7"/>
  <c r="DV35" i="7"/>
  <c r="EI122" i="7"/>
  <c r="EF24" i="7"/>
  <c r="EG54" i="7" s="1"/>
  <c r="EL33" i="7"/>
  <c r="EX123" i="7" s="1"/>
  <c r="EL32" i="7"/>
  <c r="DW68" i="7"/>
  <c r="DW5" i="7"/>
  <c r="DW4" i="7"/>
  <c r="DW38" i="7"/>
  <c r="DW26" i="7"/>
  <c r="EI116" i="7" s="1"/>
  <c r="DW34" i="7"/>
  <c r="EI124" i="7" s="1"/>
  <c r="DZ38" i="7"/>
  <c r="DZ68" i="7"/>
  <c r="DZ31" i="7"/>
  <c r="DZ5" i="7"/>
  <c r="DZ33" i="7"/>
  <c r="EA63" i="7" s="1"/>
  <c r="DZ4" i="7"/>
  <c r="EA38" i="7"/>
  <c r="EE24" i="7"/>
  <c r="EG84" i="7" s="1"/>
  <c r="DZ64" i="7"/>
  <c r="EN85" i="7"/>
  <c r="EH85" i="7"/>
  <c r="EF55" i="7"/>
  <c r="EF85" i="7"/>
  <c r="EB87" i="7"/>
  <c r="EE122" i="7"/>
  <c r="EG86" i="7"/>
  <c r="EG124" i="7"/>
  <c r="EH122" i="7"/>
  <c r="DV85" i="7"/>
  <c r="EA85" i="7"/>
  <c r="EE115" i="7"/>
  <c r="DY85" i="7"/>
  <c r="EM94" i="7"/>
  <c r="EE65" i="7"/>
  <c r="DX64" i="7"/>
  <c r="EE61" i="7"/>
  <c r="DZ63" i="7"/>
  <c r="DY94" i="7"/>
  <c r="EC94" i="7"/>
  <c r="EA94" i="7"/>
  <c r="DX94" i="7"/>
  <c r="EA90" i="7"/>
  <c r="DX84" i="7"/>
  <c r="DT84" i="7"/>
  <c r="EJ88" i="7"/>
  <c r="DT61" i="7"/>
  <c r="EE118" i="7"/>
  <c r="EA88" i="7"/>
  <c r="EL95" i="7"/>
  <c r="EH95" i="7"/>
  <c r="EJ95" i="7"/>
  <c r="EF95" i="7"/>
  <c r="EN95" i="7"/>
  <c r="EO95" i="7"/>
  <c r="EM95" i="7"/>
  <c r="EF6" i="4"/>
  <c r="B34" i="6"/>
  <c r="D34" i="6" s="1"/>
  <c r="B33" i="6"/>
  <c r="D33" i="6" s="1"/>
  <c r="B14" i="6"/>
  <c r="B13" i="6"/>
  <c r="B12" i="6"/>
  <c r="B11" i="6"/>
  <c r="B10" i="6"/>
  <c r="B9" i="6"/>
  <c r="B8" i="6"/>
  <c r="B7" i="6"/>
  <c r="B6" i="6"/>
  <c r="B5" i="6"/>
  <c r="B4" i="6"/>
  <c r="B3" i="6"/>
  <c r="G34" i="5"/>
  <c r="G33" i="5"/>
  <c r="G32" i="5"/>
  <c r="G31" i="5"/>
  <c r="G30" i="5"/>
  <c r="G29" i="5"/>
  <c r="G28" i="5"/>
  <c r="G27" i="5"/>
  <c r="G26" i="5"/>
  <c r="G25" i="5"/>
  <c r="G24" i="5"/>
  <c r="G23" i="5"/>
  <c r="F19" i="5"/>
  <c r="E19" i="5"/>
  <c r="DX14" i="4"/>
  <c r="DQ9" i="1"/>
  <c r="DQ11" i="1"/>
  <c r="EE89" i="7"/>
  <c r="DW89" i="7"/>
  <c r="EB89" i="7"/>
  <c r="EC89" i="7"/>
  <c r="ER121" i="7"/>
  <c r="EG61" i="7"/>
  <c r="EL94" i="7"/>
  <c r="EJ94" i="7"/>
  <c r="EX120" i="7"/>
  <c r="EM60" i="7"/>
  <c r="DX92" i="7"/>
  <c r="EC92" i="7"/>
  <c r="DZ92" i="7"/>
  <c r="DX93" i="7"/>
  <c r="EA84" i="7"/>
  <c r="EB57" i="7"/>
  <c r="EL58" i="7"/>
  <c r="ES116" i="7"/>
  <c r="EH56" i="7"/>
  <c r="EQ122" i="7"/>
  <c r="DX89" i="7"/>
  <c r="EG65" i="7"/>
  <c r="EZ114" i="7"/>
  <c r="EH92" i="7"/>
  <c r="EG92" i="7"/>
  <c r="EF92" i="7"/>
  <c r="EF62" i="7"/>
  <c r="EJ54" i="7"/>
  <c r="EW120" i="7"/>
  <c r="ER115" i="7"/>
  <c r="EZ121" i="7"/>
  <c r="DZ89" i="7"/>
  <c r="EM92" i="7"/>
  <c r="EJ92" i="7"/>
  <c r="EZ117" i="7"/>
  <c r="EO57" i="7"/>
  <c r="EZ124" i="7"/>
  <c r="ED90" i="7"/>
  <c r="DZ87" i="7"/>
  <c r="DU87" i="7"/>
  <c r="DT57" i="7"/>
  <c r="EJ59" i="7"/>
  <c r="ES119" i="7"/>
  <c r="EV116" i="7"/>
  <c r="EC56" i="7"/>
  <c r="DX86" i="7"/>
  <c r="EL65" i="7"/>
  <c r="EQ125" i="7"/>
  <c r="EJ56" i="7"/>
  <c r="EI64" i="7"/>
  <c r="EQ92" i="7"/>
  <c r="FA98" i="7"/>
  <c r="EN4" i="1"/>
  <c r="EL4" i="1"/>
  <c r="EP116" i="7"/>
  <c r="EQ115" i="7"/>
  <c r="EX68" i="7"/>
  <c r="EM85" i="7"/>
  <c r="EH54" i="7"/>
  <c r="EB86" i="7"/>
  <c r="EQ116" i="7"/>
  <c r="EP32" i="7"/>
  <c r="EO4" i="1"/>
  <c r="EO4" i="4" s="1"/>
  <c r="EX98" i="7"/>
  <c r="EK4" i="1"/>
  <c r="EQ34" i="7" l="1"/>
  <c r="EP88" i="7"/>
  <c r="ET5" i="7"/>
  <c r="EA91" i="7"/>
  <c r="EQ88" i="7"/>
  <c r="EI94" i="7"/>
  <c r="DX56" i="7"/>
  <c r="DY55" i="7"/>
  <c r="ER123" i="7"/>
  <c r="EP91" i="7"/>
  <c r="EK123" i="7"/>
  <c r="EE91" i="7"/>
  <c r="FA119" i="7"/>
  <c r="DY59" i="7"/>
  <c r="EA57" i="7"/>
  <c r="EL62" i="7"/>
  <c r="EC86" i="7"/>
  <c r="EF58" i="7"/>
  <c r="EK95" i="7"/>
  <c r="EM123" i="7"/>
  <c r="EM28" i="7"/>
  <c r="EM27" i="7"/>
  <c r="EN57" i="7" s="1"/>
  <c r="EK122" i="7"/>
  <c r="EE54" i="7"/>
  <c r="EP92" i="7"/>
  <c r="EL88" i="7"/>
  <c r="EB90" i="7"/>
  <c r="ED62" i="7"/>
  <c r="FB31" i="7"/>
  <c r="FN121" i="7" s="1"/>
  <c r="FG68" i="7"/>
  <c r="FC68" i="7"/>
  <c r="EE123" i="7"/>
  <c r="EF64" i="7"/>
  <c r="DW23" i="7"/>
  <c r="DZ91" i="7"/>
  <c r="EC95" i="7"/>
  <c r="EK93" i="7"/>
  <c r="EG57" i="7"/>
  <c r="EU123" i="7"/>
  <c r="DW91" i="7"/>
  <c r="EP94" i="7"/>
  <c r="DU91" i="7"/>
  <c r="EF118" i="7"/>
  <c r="EH64" i="7"/>
  <c r="EI62" i="7"/>
  <c r="EL60" i="7"/>
  <c r="EM88" i="7"/>
  <c r="EP85" i="7"/>
  <c r="EF120" i="7"/>
  <c r="EL122" i="7"/>
  <c r="EK119" i="7"/>
  <c r="EM117" i="7"/>
  <c r="EG85" i="7"/>
  <c r="EM4" i="7"/>
  <c r="EK88" i="7"/>
  <c r="EO88" i="7"/>
  <c r="EF88" i="7"/>
  <c r="EQ123" i="7"/>
  <c r="EH94" i="7"/>
  <c r="DY91" i="7"/>
  <c r="EE125" i="7"/>
  <c r="EJ119" i="7"/>
  <c r="DS23" i="7"/>
  <c r="EK92" i="7"/>
  <c r="EH58" i="7"/>
  <c r="EC55" i="7"/>
  <c r="EE85" i="7"/>
  <c r="EM118" i="7"/>
  <c r="EN54" i="7"/>
  <c r="DW62" i="7"/>
  <c r="EM35" i="7"/>
  <c r="EM24" i="7"/>
  <c r="EH116" i="7"/>
  <c r="EE121" i="7"/>
  <c r="EN65" i="7"/>
  <c r="FA5" i="7"/>
  <c r="EQ33" i="7"/>
  <c r="ET93" i="7" s="1"/>
  <c r="EQ94" i="7"/>
  <c r="EK94" i="7"/>
  <c r="DR5" i="4"/>
  <c r="ED95" i="7"/>
  <c r="EP121" i="7"/>
  <c r="EC88" i="7"/>
  <c r="EI95" i="7"/>
  <c r="EB94" i="7"/>
  <c r="EN114" i="7"/>
  <c r="EM98" i="7"/>
  <c r="EL115" i="7"/>
  <c r="EM25" i="7"/>
  <c r="EN55" i="7" s="1"/>
  <c r="EN121" i="7"/>
  <c r="EN122" i="7"/>
  <c r="EQ85" i="7"/>
  <c r="FB35" i="7"/>
  <c r="FN125" i="7" s="1"/>
  <c r="FJ28" i="4"/>
  <c r="EX13" i="11" s="1"/>
  <c r="EX43" i="11" s="1"/>
  <c r="FF5" i="7"/>
  <c r="EQ26" i="7"/>
  <c r="EV86" i="7" s="1"/>
  <c r="EQ124" i="7"/>
  <c r="EF94" i="7"/>
  <c r="EI88" i="7"/>
  <c r="EJ117" i="7"/>
  <c r="EJ55" i="7"/>
  <c r="EK57" i="7"/>
  <c r="EO62" i="7"/>
  <c r="EN59" i="7"/>
  <c r="EV124" i="7"/>
  <c r="DZ95" i="7"/>
  <c r="EN123" i="7"/>
  <c r="EG88" i="7"/>
  <c r="EI86" i="7"/>
  <c r="EB85" i="7"/>
  <c r="EB54" i="7"/>
  <c r="EF122" i="7"/>
  <c r="EK117" i="7"/>
  <c r="EM32" i="7"/>
  <c r="EN62" i="7" s="1"/>
  <c r="EB61" i="7"/>
  <c r="DU89" i="7"/>
  <c r="DT91" i="7"/>
  <c r="EZ34" i="7"/>
  <c r="FL124" i="7" s="1"/>
  <c r="EV123" i="7"/>
  <c r="EQ93" i="7"/>
  <c r="EO58" i="7"/>
  <c r="EL85" i="7"/>
  <c r="EM122" i="7"/>
  <c r="EN117" i="7"/>
  <c r="EN64" i="7"/>
  <c r="FM32" i="4"/>
  <c r="EH88" i="7"/>
  <c r="EO54" i="7"/>
  <c r="EN88" i="7"/>
  <c r="EH125" i="7"/>
  <c r="EH86" i="7"/>
  <c r="EC59" i="7"/>
  <c r="EE56" i="7"/>
  <c r="DX85" i="7"/>
  <c r="EQ57" i="7"/>
  <c r="EK63" i="7"/>
  <c r="EP122" i="7"/>
  <c r="EH65" i="7"/>
  <c r="EM93" i="7"/>
  <c r="DX62" i="7"/>
  <c r="DY65" i="7"/>
  <c r="DT65" i="7"/>
  <c r="EO85" i="7"/>
  <c r="EI125" i="7"/>
  <c r="ET125" i="7"/>
  <c r="EX124" i="7"/>
  <c r="EW118" i="7"/>
  <c r="FO5" i="7"/>
  <c r="FH53" i="7"/>
  <c r="FG23" i="7"/>
  <c r="EJ42" i="4"/>
  <c r="ER28" i="4"/>
  <c r="EF13" i="11" s="1"/>
  <c r="EF43" i="11" s="1"/>
  <c r="DQ11" i="4"/>
  <c r="EC24" i="4" s="1"/>
  <c r="EC50" i="4" s="1"/>
  <c r="DR15" i="7"/>
  <c r="DQ12" i="4"/>
  <c r="DR16" i="7"/>
  <c r="DW24" i="1"/>
  <c r="ED98" i="7"/>
  <c r="ED113" i="7" s="1"/>
  <c r="DS38" i="7"/>
  <c r="ED104" i="7"/>
  <c r="ED119" i="7" s="1"/>
  <c r="DS44" i="7"/>
  <c r="EE31" i="1"/>
  <c r="EE30" i="1"/>
  <c r="EH20" i="1"/>
  <c r="EC31" i="1"/>
  <c r="EK29" i="1"/>
  <c r="EK24" i="1"/>
  <c r="EC24" i="1"/>
  <c r="EC23" i="1"/>
  <c r="DU21" i="1"/>
  <c r="DX20" i="1"/>
  <c r="FF39" i="4"/>
  <c r="FF34" i="4"/>
  <c r="ED109" i="7"/>
  <c r="ED124" i="7" s="1"/>
  <c r="DS49" i="7"/>
  <c r="FF41" i="4"/>
  <c r="ED107" i="7"/>
  <c r="ED122" i="7" s="1"/>
  <c r="DS47" i="7"/>
  <c r="DQ9" i="4"/>
  <c r="EC22" i="4" s="1"/>
  <c r="DQ7" i="11" s="1"/>
  <c r="DQ37" i="11" s="1"/>
  <c r="DR13" i="7"/>
  <c r="DP5" i="1"/>
  <c r="DQ9" i="7" s="1"/>
  <c r="DR9" i="7"/>
  <c r="FM19" i="4"/>
  <c r="FA4" i="11" s="1"/>
  <c r="FA34" i="11" s="1"/>
  <c r="DW54" i="7"/>
  <c r="DV23" i="7"/>
  <c r="EI55" i="7"/>
  <c r="DV93" i="7"/>
  <c r="EB93" i="7"/>
  <c r="DT63" i="7"/>
  <c r="EE93" i="7"/>
  <c r="DZ93" i="7"/>
  <c r="EA93" i="7"/>
  <c r="EB23" i="7"/>
  <c r="ET120" i="7"/>
  <c r="EI60" i="7"/>
  <c r="DW58" i="7"/>
  <c r="ES63" i="7"/>
  <c r="FD123" i="7"/>
  <c r="ER24" i="7"/>
  <c r="FD98" i="7"/>
  <c r="ER35" i="7"/>
  <c r="ER34" i="7"/>
  <c r="FD124" i="7" s="1"/>
  <c r="ER32" i="7"/>
  <c r="ER98" i="7"/>
  <c r="ER30" i="7"/>
  <c r="ES60" i="7" s="1"/>
  <c r="ET38" i="7"/>
  <c r="ES30" i="7"/>
  <c r="ET4" i="7"/>
  <c r="ES4" i="7"/>
  <c r="ES24" i="7"/>
  <c r="ES28" i="7"/>
  <c r="ES25" i="7"/>
  <c r="FE115" i="7" s="1"/>
  <c r="ES26" i="7"/>
  <c r="ET56" i="7" s="1"/>
  <c r="FE98" i="7"/>
  <c r="ES31" i="7"/>
  <c r="ES32" i="7"/>
  <c r="ES33" i="7"/>
  <c r="FN54" i="7"/>
  <c r="FN53" i="7" s="1"/>
  <c r="EQ25" i="7"/>
  <c r="EU85" i="7" s="1"/>
  <c r="EV68" i="7"/>
  <c r="EO59" i="7"/>
  <c r="ED87" i="7"/>
  <c r="EL59" i="7"/>
  <c r="DU93" i="7"/>
  <c r="DW65" i="7"/>
  <c r="EJ86" i="7"/>
  <c r="DX87" i="7"/>
  <c r="EL93" i="7"/>
  <c r="EO93" i="7"/>
  <c r="EF63" i="7"/>
  <c r="EP93" i="7"/>
  <c r="EG93" i="7"/>
  <c r="EH63" i="7"/>
  <c r="ET118" i="7"/>
  <c r="DT94" i="7"/>
  <c r="EE94" i="7"/>
  <c r="DZ94" i="7"/>
  <c r="DU94" i="7"/>
  <c r="DT64" i="7"/>
  <c r="DW94" i="7"/>
  <c r="EG56" i="7"/>
  <c r="EG53" i="7" s="1"/>
  <c r="EL124" i="7"/>
  <c r="EH61" i="7"/>
  <c r="DT59" i="7"/>
  <c r="EK55" i="7"/>
  <c r="EL116" i="7"/>
  <c r="EJ93" i="7"/>
  <c r="EI93" i="7"/>
  <c r="EU119" i="7"/>
  <c r="DY60" i="7"/>
  <c r="EP34" i="7"/>
  <c r="EQ64" i="7" s="1"/>
  <c r="EP25" i="7"/>
  <c r="EP30" i="7"/>
  <c r="EP28" i="7"/>
  <c r="EL114" i="7"/>
  <c r="EF119" i="7"/>
  <c r="ES38" i="7"/>
  <c r="FF121" i="7"/>
  <c r="EU61" i="7"/>
  <c r="ES98" i="7"/>
  <c r="FC27" i="7"/>
  <c r="FO87" i="7" s="1"/>
  <c r="FC24" i="7"/>
  <c r="FJ84" i="7" s="1"/>
  <c r="EU29" i="1"/>
  <c r="ER5" i="7"/>
  <c r="EQ32" i="7"/>
  <c r="EX5" i="7"/>
  <c r="DW61" i="7"/>
  <c r="EH121" i="7"/>
  <c r="DY56" i="7"/>
  <c r="EJ116" i="7"/>
  <c r="FM54" i="7"/>
  <c r="FM53" i="7" s="1"/>
  <c r="FL23" i="7"/>
  <c r="ES94" i="7"/>
  <c r="ER86" i="7"/>
  <c r="EQ27" i="7"/>
  <c r="FC87" i="7" s="1"/>
  <c r="DX23" i="7"/>
  <c r="DY87" i="7"/>
  <c r="EM121" i="7"/>
  <c r="DT93" i="7"/>
  <c r="EK115" i="7"/>
  <c r="ED85" i="7"/>
  <c r="DW85" i="7"/>
  <c r="DT85" i="7"/>
  <c r="DT55" i="7"/>
  <c r="EC85" i="7"/>
  <c r="DY54" i="7"/>
  <c r="EJ114" i="7"/>
  <c r="EM57" i="7"/>
  <c r="ED63" i="7"/>
  <c r="DV62" i="7"/>
  <c r="DY89" i="7"/>
  <c r="EO119" i="7"/>
  <c r="ED59" i="7"/>
  <c r="EH55" i="7"/>
  <c r="DV60" i="7"/>
  <c r="DZ85" i="7"/>
  <c r="EK86" i="7"/>
  <c r="ES117" i="7"/>
  <c r="ER27" i="7"/>
  <c r="ES34" i="7"/>
  <c r="FE124" i="7" s="1"/>
  <c r="ES27" i="7"/>
  <c r="FE117" i="7" s="1"/>
  <c r="EP117" i="7"/>
  <c r="EG59" i="7"/>
  <c r="EH120" i="7"/>
  <c r="EI61" i="7"/>
  <c r="EC63" i="7"/>
  <c r="EU117" i="7"/>
  <c r="EJ57" i="7"/>
  <c r="EZ115" i="7"/>
  <c r="EO55" i="7"/>
  <c r="DV87" i="7"/>
  <c r="EE117" i="7"/>
  <c r="DW87" i="7"/>
  <c r="EM86" i="7"/>
  <c r="EF56" i="7"/>
  <c r="EN86" i="7"/>
  <c r="EF86" i="7"/>
  <c r="EK64" i="7"/>
  <c r="EK125" i="7"/>
  <c r="EC93" i="7"/>
  <c r="ER26" i="7"/>
  <c r="ER25" i="7"/>
  <c r="FD115" i="7" s="1"/>
  <c r="ET65" i="7"/>
  <c r="EQ4" i="1"/>
  <c r="ER20" i="1" s="1"/>
  <c r="EV28" i="7"/>
  <c r="FH118" i="7" s="1"/>
  <c r="EV24" i="7"/>
  <c r="EW54" i="7" s="1"/>
  <c r="EV34" i="7"/>
  <c r="EV5" i="7"/>
  <c r="EP4" i="1"/>
  <c r="EQ31" i="7"/>
  <c r="ET91" i="7" s="1"/>
  <c r="EQ35" i="7"/>
  <c r="EY93" i="7"/>
  <c r="EP119" i="7"/>
  <c r="EE59" i="7"/>
  <c r="EA62" i="7"/>
  <c r="EB60" i="7"/>
  <c r="EM120" i="7"/>
  <c r="EO63" i="7"/>
  <c r="FB32" i="7"/>
  <c r="FN122" i="7" s="1"/>
  <c r="FB5" i="7"/>
  <c r="ER94" i="7"/>
  <c r="EQ98" i="7"/>
  <c r="ES5" i="7"/>
  <c r="EK121" i="7"/>
  <c r="EX94" i="7"/>
  <c r="EQ29" i="7"/>
  <c r="ES89" i="7" s="1"/>
  <c r="FB68" i="7"/>
  <c r="EK60" i="7"/>
  <c r="EM84" i="7"/>
  <c r="EK84" i="7"/>
  <c r="EQ114" i="7"/>
  <c r="EP115" i="7"/>
  <c r="EE55" i="7"/>
  <c r="DU60" i="7"/>
  <c r="EG123" i="7"/>
  <c r="DV63" i="7"/>
  <c r="EL92" i="7"/>
  <c r="EI92" i="7"/>
  <c r="DT88" i="7"/>
  <c r="ED88" i="7"/>
  <c r="DX88" i="7"/>
  <c r="DV89" i="7"/>
  <c r="ED89" i="7"/>
  <c r="EO61" i="7"/>
  <c r="ES115" i="7"/>
  <c r="ES113" i="7" s="1"/>
  <c r="EF117" i="7"/>
  <c r="DU57" i="7"/>
  <c r="DW59" i="7"/>
  <c r="DU64" i="7"/>
  <c r="EF124" i="7"/>
  <c r="EO116" i="7"/>
  <c r="ER28" i="7"/>
  <c r="ES58" i="7" s="1"/>
  <c r="FB28" i="7"/>
  <c r="FC58" i="7" s="1"/>
  <c r="ES29" i="7"/>
  <c r="FE119" i="7" s="1"/>
  <c r="DU95" i="7"/>
  <c r="EX122" i="7"/>
  <c r="EG60" i="7"/>
  <c r="EJ58" i="7"/>
  <c r="DY64" i="7"/>
  <c r="ET119" i="7"/>
  <c r="EP124" i="7"/>
  <c r="EM64" i="7"/>
  <c r="EH62" i="7"/>
  <c r="EG122" i="7"/>
  <c r="EE119" i="7"/>
  <c r="EA65" i="7"/>
  <c r="EI65" i="7"/>
  <c r="EG58" i="7"/>
  <c r="EU116" i="7"/>
  <c r="EB55" i="7"/>
  <c r="DU59" i="7"/>
  <c r="EU120" i="7"/>
  <c r="ED93" i="7"/>
  <c r="EB91" i="7"/>
  <c r="EG116" i="7"/>
  <c r="EI114" i="7"/>
  <c r="EM115" i="7"/>
  <c r="EM33" i="7"/>
  <c r="EN63" i="7" s="1"/>
  <c r="EV62" i="7"/>
  <c r="EF116" i="7"/>
  <c r="EF59" i="7"/>
  <c r="EG118" i="7"/>
  <c r="EG125" i="7"/>
  <c r="EH124" i="7"/>
  <c r="EN92" i="7"/>
  <c r="EM114" i="7"/>
  <c r="EJ23" i="7"/>
  <c r="DZ56" i="7"/>
  <c r="EH123" i="7"/>
  <c r="DX61" i="7"/>
  <c r="EY125" i="7"/>
  <c r="ES64" i="7"/>
  <c r="ET55" i="7"/>
  <c r="EK124" i="7"/>
  <c r="EO60" i="7"/>
  <c r="EC91" i="7"/>
  <c r="EJ115" i="7"/>
  <c r="ED58" i="7"/>
  <c r="EI87" i="7"/>
  <c r="EW115" i="7"/>
  <c r="DU85" i="7"/>
  <c r="ED91" i="7"/>
  <c r="EC54" i="7"/>
  <c r="EL57" i="7"/>
  <c r="EY119" i="7"/>
  <c r="EC61" i="7"/>
  <c r="EE62" i="7"/>
  <c r="DV58" i="7"/>
  <c r="EA59" i="7"/>
  <c r="EF65" i="7"/>
  <c r="FB56" i="7"/>
  <c r="FM116" i="7"/>
  <c r="EX118" i="7"/>
  <c r="EJ65" i="7"/>
  <c r="EB84" i="7"/>
  <c r="EP95" i="7"/>
  <c r="EO92" i="7"/>
  <c r="EN60" i="7"/>
  <c r="EH118" i="7"/>
  <c r="DW60" i="7"/>
  <c r="EI85" i="7"/>
  <c r="DU65" i="7"/>
  <c r="EN58" i="7"/>
  <c r="EN53" i="7" s="1"/>
  <c r="EO86" i="7"/>
  <c r="DY63" i="7"/>
  <c r="EM65" i="7"/>
  <c r="EH115" i="7"/>
  <c r="EJ61" i="7"/>
  <c r="EN124" i="7"/>
  <c r="EV125" i="7"/>
  <c r="ED61" i="7"/>
  <c r="DR12" i="4"/>
  <c r="EJ35" i="4"/>
  <c r="EC26" i="1"/>
  <c r="EC15" i="4"/>
  <c r="EO28" i="4" s="1"/>
  <c r="EC13" i="11" s="1"/>
  <c r="EM29" i="1"/>
  <c r="DR15" i="4"/>
  <c r="DR41" i="4" s="1"/>
  <c r="EC8" i="4"/>
  <c r="EO21" i="4" s="1"/>
  <c r="EC6" i="11" s="1"/>
  <c r="EK20" i="1"/>
  <c r="DS23" i="1"/>
  <c r="EC22" i="1"/>
  <c r="EP31" i="1"/>
  <c r="EH30" i="1"/>
  <c r="EH28" i="1"/>
  <c r="DZ27" i="1"/>
  <c r="EC30" i="1"/>
  <c r="DU28" i="1"/>
  <c r="DY6" i="4"/>
  <c r="DY32" i="4" s="1"/>
  <c r="EN29" i="4"/>
  <c r="EB14" i="11" s="1"/>
  <c r="EB44" i="11" s="1"/>
  <c r="DY31" i="1"/>
  <c r="EN21" i="4"/>
  <c r="EB6" i="11" s="1"/>
  <c r="EB36" i="11" s="1"/>
  <c r="EF20" i="4"/>
  <c r="DT5" i="11" s="1"/>
  <c r="DT35" i="11" s="1"/>
  <c r="DT20" i="1"/>
  <c r="ED27" i="1"/>
  <c r="EH32" i="1"/>
  <c r="DW28" i="1"/>
  <c r="DW27" i="1"/>
  <c r="EM26" i="1"/>
  <c r="EE26" i="1"/>
  <c r="EM25" i="1"/>
  <c r="EE25" i="1"/>
  <c r="EE23" i="1"/>
  <c r="DW23" i="1"/>
  <c r="EM21" i="1"/>
  <c r="DQ8" i="1"/>
  <c r="DR12" i="7" s="1"/>
  <c r="DX4" i="4"/>
  <c r="EC21" i="1"/>
  <c r="DU27" i="1"/>
  <c r="DV30" i="1"/>
  <c r="DV28" i="1"/>
  <c r="EL27" i="1"/>
  <c r="EL26" i="1"/>
  <c r="ED26" i="1"/>
  <c r="DV26" i="1"/>
  <c r="ED25" i="1"/>
  <c r="ED21" i="1"/>
  <c r="DV22" i="1"/>
  <c r="ED9" i="4"/>
  <c r="EP22" i="4" s="1"/>
  <c r="ED7" i="11" s="1"/>
  <c r="EE14" i="4"/>
  <c r="EQ27" i="4" s="1"/>
  <c r="EE12" i="11" s="1"/>
  <c r="EE42" i="11" s="1"/>
  <c r="EL11" i="4"/>
  <c r="DU29" i="1"/>
  <c r="EC25" i="1"/>
  <c r="EU25" i="1"/>
  <c r="FA21" i="1"/>
  <c r="ED32" i="1"/>
  <c r="ED5" i="4"/>
  <c r="ED18" i="4" s="1"/>
  <c r="EF32" i="4"/>
  <c r="EP29" i="4"/>
  <c r="ED14" i="11" s="1"/>
  <c r="ED44" i="11" s="1"/>
  <c r="EP23" i="4"/>
  <c r="ED8" i="11" s="1"/>
  <c r="ED38" i="11" s="1"/>
  <c r="EH23" i="1"/>
  <c r="EZ29" i="1"/>
  <c r="DV10" i="4"/>
  <c r="DV36" i="4" s="1"/>
  <c r="DV29" i="1"/>
  <c r="DU25" i="1"/>
  <c r="FA18" i="4"/>
  <c r="EO3" i="11" s="1"/>
  <c r="EO33" i="11" s="1"/>
  <c r="ED28" i="1"/>
  <c r="EG33" i="4"/>
  <c r="EQ30" i="1"/>
  <c r="ER23" i="4"/>
  <c r="EF8" i="11" s="1"/>
  <c r="EF38" i="11" s="1"/>
  <c r="EJ23" i="4"/>
  <c r="DX8" i="11" s="1"/>
  <c r="DX38" i="11" s="1"/>
  <c r="EZ22" i="4"/>
  <c r="EN7" i="11" s="1"/>
  <c r="EN37" i="11" s="1"/>
  <c r="DX34" i="4"/>
  <c r="EW25" i="1"/>
  <c r="FI31" i="4"/>
  <c r="FI30" i="4" s="1"/>
  <c r="FG41" i="4"/>
  <c r="FG39" i="4"/>
  <c r="FG35" i="4"/>
  <c r="FG33" i="4"/>
  <c r="FG31" i="4"/>
  <c r="FG30" i="4" s="1"/>
  <c r="EG38" i="4"/>
  <c r="EG25" i="4"/>
  <c r="DU10" i="11" s="1"/>
  <c r="DU40" i="11" s="1"/>
  <c r="ER26" i="1"/>
  <c r="EK4" i="4"/>
  <c r="EK40" i="4" s="1"/>
  <c r="DP12" i="1"/>
  <c r="DQ16" i="7" s="1"/>
  <c r="DR10" i="4"/>
  <c r="EL10" i="4"/>
  <c r="EL23" i="4" s="1"/>
  <c r="DZ8" i="11" s="1"/>
  <c r="DZ38" i="11" s="1"/>
  <c r="EK31" i="1"/>
  <c r="ED31" i="1"/>
  <c r="ED30" i="1"/>
  <c r="EL29" i="1"/>
  <c r="EL28" i="1"/>
  <c r="EC27" i="1"/>
  <c r="DV27" i="1"/>
  <c r="EK25" i="1"/>
  <c r="DV25" i="1"/>
  <c r="ED24" i="1"/>
  <c r="ED22" i="1"/>
  <c r="DU22" i="1"/>
  <c r="DY20" i="1"/>
  <c r="ER30" i="1"/>
  <c r="FK29" i="4"/>
  <c r="EY14" i="11" s="1"/>
  <c r="EY44" i="11" s="1"/>
  <c r="FF36" i="4"/>
  <c r="FG37" i="4"/>
  <c r="EH31" i="1"/>
  <c r="EE31" i="4"/>
  <c r="DX15" i="4"/>
  <c r="DX41" i="4" s="1"/>
  <c r="DR13" i="4"/>
  <c r="EF29" i="1"/>
  <c r="EG26" i="1"/>
  <c r="EH14" i="4"/>
  <c r="ET27" i="4" s="1"/>
  <c r="EH12" i="11" s="1"/>
  <c r="EH42" i="11" s="1"/>
  <c r="ED28" i="4"/>
  <c r="DR13" i="11" s="1"/>
  <c r="DR43" i="11" s="1"/>
  <c r="ER22" i="4"/>
  <c r="EF7" i="11" s="1"/>
  <c r="EF37" i="11" s="1"/>
  <c r="ET32" i="1"/>
  <c r="EC32" i="1"/>
  <c r="DT21" i="1"/>
  <c r="EL29" i="4"/>
  <c r="DZ14" i="11" s="1"/>
  <c r="DZ44" i="11" s="1"/>
  <c r="EL22" i="4"/>
  <c r="DZ7" i="11" s="1"/>
  <c r="DZ37" i="11" s="1"/>
  <c r="EL19" i="4"/>
  <c r="DZ4" i="11" s="1"/>
  <c r="DZ34" i="11" s="1"/>
  <c r="EM13" i="4"/>
  <c r="EY26" i="4" s="1"/>
  <c r="EM11" i="11" s="1"/>
  <c r="EM41" i="11" s="1"/>
  <c r="EQ31" i="1"/>
  <c r="EG29" i="4"/>
  <c r="DU14" i="11" s="1"/>
  <c r="DU44" i="11" s="1"/>
  <c r="EG41" i="4"/>
  <c r="EG30" i="1"/>
  <c r="DY30" i="1"/>
  <c r="EO27" i="1"/>
  <c r="EG23" i="1"/>
  <c r="EO19" i="4"/>
  <c r="EC4" i="11" s="1"/>
  <c r="EC34" i="11" s="1"/>
  <c r="EG31" i="4"/>
  <c r="EB20" i="1"/>
  <c r="FL39" i="4"/>
  <c r="FL36" i="4"/>
  <c r="FL41" i="4"/>
  <c r="EP24" i="4"/>
  <c r="ED9" i="11" s="1"/>
  <c r="ED39" i="11" s="1"/>
  <c r="EX30" i="1"/>
  <c r="EH12" i="4"/>
  <c r="EH25" i="4" s="1"/>
  <c r="DV10" i="11" s="1"/>
  <c r="DV40" i="11" s="1"/>
  <c r="EP15" i="4"/>
  <c r="EP28" i="4" s="1"/>
  <c r="ED13" i="11" s="1"/>
  <c r="ED43" i="11" s="1"/>
  <c r="EQ27" i="1"/>
  <c r="EH25" i="1"/>
  <c r="EH24" i="1"/>
  <c r="EP23" i="1"/>
  <c r="FM38" i="4"/>
  <c r="DZ31" i="1"/>
  <c r="DZ28" i="1"/>
  <c r="DZ23" i="1"/>
  <c r="EB35" i="4"/>
  <c r="DY41" i="4"/>
  <c r="EF42" i="4"/>
  <c r="EG8" i="4"/>
  <c r="EG34" i="4" s="1"/>
  <c r="EG32" i="1"/>
  <c r="EF30" i="1"/>
  <c r="DX29" i="1"/>
  <c r="DY28" i="1"/>
  <c r="DY26" i="1"/>
  <c r="EG24" i="1"/>
  <c r="DY23" i="1"/>
  <c r="EG22" i="1"/>
  <c r="EG21" i="1"/>
  <c r="DY21" i="1"/>
  <c r="EJ20" i="1"/>
  <c r="EU30" i="1"/>
  <c r="ED34" i="4"/>
  <c r="DY14" i="4"/>
  <c r="DY40" i="4" s="1"/>
  <c r="DZ11" i="4"/>
  <c r="EL24" i="4" s="1"/>
  <c r="DZ9" i="11" s="1"/>
  <c r="DZ39" i="11" s="1"/>
  <c r="DX33" i="4"/>
  <c r="EG25" i="1"/>
  <c r="EH22" i="1"/>
  <c r="FL17" i="4"/>
  <c r="EZ2" i="11" s="1"/>
  <c r="FK19" i="4"/>
  <c r="EY4" i="11" s="1"/>
  <c r="EY34" i="11" s="1"/>
  <c r="EO31" i="4"/>
  <c r="EP27" i="4"/>
  <c r="ED12" i="11" s="1"/>
  <c r="ED42" i="11" s="1"/>
  <c r="ES27" i="1"/>
  <c r="EI32" i="4"/>
  <c r="DZ25" i="1"/>
  <c r="EB22" i="1"/>
  <c r="DV32" i="4"/>
  <c r="FK20" i="4"/>
  <c r="EY5" i="11" s="1"/>
  <c r="EY35" i="11" s="1"/>
  <c r="DT22" i="1"/>
  <c r="DT23" i="1"/>
  <c r="ED37" i="4"/>
  <c r="ED21" i="4"/>
  <c r="EA22" i="1"/>
  <c r="EG19" i="4"/>
  <c r="DU4" i="11" s="1"/>
  <c r="DU34" i="11" s="1"/>
  <c r="EE15" i="4"/>
  <c r="EE41" i="4" s="1"/>
  <c r="ES25" i="1"/>
  <c r="EP123" i="7"/>
  <c r="EE63" i="7"/>
  <c r="FI123" i="7"/>
  <c r="EX63" i="7"/>
  <c r="EU93" i="7"/>
  <c r="FO84" i="7"/>
  <c r="FO114" i="7"/>
  <c r="FG84" i="7"/>
  <c r="FN84" i="7"/>
  <c r="FC86" i="7"/>
  <c r="EX86" i="7"/>
  <c r="EW86" i="7"/>
  <c r="FB86" i="7"/>
  <c r="EY86" i="7"/>
  <c r="ES86" i="7"/>
  <c r="EU86" i="7"/>
  <c r="ER56" i="7"/>
  <c r="ET86" i="7"/>
  <c r="FA89" i="7"/>
  <c r="EA61" i="7"/>
  <c r="EL121" i="7"/>
  <c r="DZ23" i="7"/>
  <c r="EQ120" i="7"/>
  <c r="EK90" i="7"/>
  <c r="EH90" i="7"/>
  <c r="EF60" i="7"/>
  <c r="EO90" i="7"/>
  <c r="EQ90" i="7"/>
  <c r="EI90" i="7"/>
  <c r="EP90" i="7"/>
  <c r="EG90" i="7"/>
  <c r="EL90" i="7"/>
  <c r="EM90" i="7"/>
  <c r="EJ90" i="7"/>
  <c r="EN90" i="7"/>
  <c r="EF90" i="7"/>
  <c r="FA118" i="7"/>
  <c r="EP58" i="7"/>
  <c r="EF25" i="4"/>
  <c r="DT10" i="11" s="1"/>
  <c r="DT40" i="11" s="1"/>
  <c r="EA31" i="4"/>
  <c r="EA33" i="4"/>
  <c r="EO34" i="4"/>
  <c r="DY58" i="7"/>
  <c r="EJ118" i="7"/>
  <c r="EX93" i="7"/>
  <c r="FB93" i="7"/>
  <c r="ER93" i="7"/>
  <c r="FC123" i="7"/>
  <c r="EZ93" i="7"/>
  <c r="ER63" i="7"/>
  <c r="EV93" i="7"/>
  <c r="EW93" i="7"/>
  <c r="EP120" i="7"/>
  <c r="EE60" i="7"/>
  <c r="ED23" i="7"/>
  <c r="FA91" i="7"/>
  <c r="DY33" i="4"/>
  <c r="DY31" i="4"/>
  <c r="EW92" i="7"/>
  <c r="ER92" i="7"/>
  <c r="FC92" i="7"/>
  <c r="ER62" i="7"/>
  <c r="ET92" i="7"/>
  <c r="EU92" i="7"/>
  <c r="DY42" i="4"/>
  <c r="DX39" i="4"/>
  <c r="EJ26" i="4"/>
  <c r="DX11" i="11" s="1"/>
  <c r="DX41" i="11" s="1"/>
  <c r="DU90" i="7"/>
  <c r="DT90" i="7"/>
  <c r="DY90" i="7"/>
  <c r="EE90" i="7"/>
  <c r="DW90" i="7"/>
  <c r="DV90" i="7"/>
  <c r="EE120" i="7"/>
  <c r="EE113" i="7" s="1"/>
  <c r="DT60" i="7"/>
  <c r="DX90" i="7"/>
  <c r="EC90" i="7"/>
  <c r="DZ90" i="7"/>
  <c r="EW123" i="7"/>
  <c r="EK23" i="7"/>
  <c r="EL63" i="7"/>
  <c r="DZ54" i="7"/>
  <c r="DY23" i="7"/>
  <c r="EK114" i="7"/>
  <c r="EK120" i="7"/>
  <c r="DZ60" i="7"/>
  <c r="EM91" i="7"/>
  <c r="EL91" i="7"/>
  <c r="EN91" i="7"/>
  <c r="EF61" i="7"/>
  <c r="EI91" i="7"/>
  <c r="EF91" i="7"/>
  <c r="EQ91" i="7"/>
  <c r="EO91" i="7"/>
  <c r="EH91" i="7"/>
  <c r="EG91" i="7"/>
  <c r="EK91" i="7"/>
  <c r="EQ121" i="7"/>
  <c r="EP25" i="4"/>
  <c r="ED10" i="11" s="1"/>
  <c r="ED40" i="11" s="1"/>
  <c r="ES93" i="7"/>
  <c r="EJ91" i="7"/>
  <c r="ET116" i="7"/>
  <c r="EH23" i="7"/>
  <c r="EI56" i="7"/>
  <c r="DY61" i="7"/>
  <c r="EJ121" i="7"/>
  <c r="EP20" i="1"/>
  <c r="EP4" i="4"/>
  <c r="EP37" i="4" s="1"/>
  <c r="EW38" i="7"/>
  <c r="EW32" i="7"/>
  <c r="EW30" i="7"/>
  <c r="EW28" i="7"/>
  <c r="EW29" i="7"/>
  <c r="EW31" i="7"/>
  <c r="EW98" i="7"/>
  <c r="EW25" i="7"/>
  <c r="EW26" i="7"/>
  <c r="EW35" i="7"/>
  <c r="EW4" i="7"/>
  <c r="EW24" i="7"/>
  <c r="FI98" i="7"/>
  <c r="EV4" i="1"/>
  <c r="EV4" i="4" s="1"/>
  <c r="EV17" i="4" s="1"/>
  <c r="EJ2" i="11" s="1"/>
  <c r="EW34" i="7"/>
  <c r="EW68" i="7"/>
  <c r="EW5" i="7"/>
  <c r="EW27" i="7"/>
  <c r="ER16" i="4"/>
  <c r="ER32" i="1"/>
  <c r="EV15" i="4"/>
  <c r="FH28" i="4" s="1"/>
  <c r="EV13" i="11" s="1"/>
  <c r="EV43" i="11" s="1"/>
  <c r="EV31" i="1"/>
  <c r="FH4" i="4"/>
  <c r="FH20" i="1"/>
  <c r="FI20" i="1"/>
  <c r="DY37" i="4"/>
  <c r="EO35" i="7"/>
  <c r="EP65" i="7" s="1"/>
  <c r="EO33" i="7"/>
  <c r="EP63" i="7" s="1"/>
  <c r="EO27" i="7"/>
  <c r="EO38" i="7"/>
  <c r="EO31" i="7"/>
  <c r="ET54" i="7"/>
  <c r="FE114" i="7"/>
  <c r="FJ4" i="4"/>
  <c r="FJ37" i="4" s="1"/>
  <c r="FK20" i="1"/>
  <c r="FJ20" i="1"/>
  <c r="EG121" i="7"/>
  <c r="DW92" i="7"/>
  <c r="EB92" i="7"/>
  <c r="DV92" i="7"/>
  <c r="ED64" i="7"/>
  <c r="DT23" i="7"/>
  <c r="EF115" i="7"/>
  <c r="DU55" i="7"/>
  <c r="EO30" i="7"/>
  <c r="EI115" i="7"/>
  <c r="EP87" i="7"/>
  <c r="EN87" i="7"/>
  <c r="EQ117" i="7"/>
  <c r="EL87" i="7"/>
  <c r="EH87" i="7"/>
  <c r="EF87" i="7"/>
  <c r="EB65" i="7"/>
  <c r="EM125" i="7"/>
  <c r="EF121" i="7"/>
  <c r="DU61" i="7"/>
  <c r="EN6" i="4"/>
  <c r="EZ19" i="4" s="1"/>
  <c r="EN4" i="11" s="1"/>
  <c r="EN34" i="11" s="1"/>
  <c r="EO22" i="1"/>
  <c r="FC34" i="7"/>
  <c r="FN68" i="7"/>
  <c r="FI68" i="7"/>
  <c r="FD4" i="7"/>
  <c r="FM5" i="7"/>
  <c r="FC28" i="7"/>
  <c r="FC38" i="7"/>
  <c r="FH68" i="7"/>
  <c r="FF68" i="7"/>
  <c r="FD5" i="7"/>
  <c r="FE5" i="7"/>
  <c r="FC25" i="7"/>
  <c r="FJ68" i="7"/>
  <c r="FB4" i="1"/>
  <c r="FB4" i="4" s="1"/>
  <c r="FB35" i="4" s="1"/>
  <c r="FN48" i="4" s="1"/>
  <c r="FC31" i="7"/>
  <c r="FK68" i="7"/>
  <c r="FC35" i="7"/>
  <c r="FC29" i="7"/>
  <c r="FK5" i="7"/>
  <c r="FL5" i="7"/>
  <c r="FI5" i="7"/>
  <c r="FC30" i="7"/>
  <c r="FJ5" i="7"/>
  <c r="FC26" i="7"/>
  <c r="FE68" i="7"/>
  <c r="FM68" i="7"/>
  <c r="FL68" i="7"/>
  <c r="FD68" i="7"/>
  <c r="FN5" i="7"/>
  <c r="FC94" i="7"/>
  <c r="ET94" i="7"/>
  <c r="EQ30" i="7"/>
  <c r="EQ28" i="7"/>
  <c r="ET68" i="7"/>
  <c r="FC98" i="7"/>
  <c r="ER68" i="7"/>
  <c r="DU23" i="7"/>
  <c r="EM62" i="7"/>
  <c r="ED84" i="7"/>
  <c r="DU92" i="7"/>
  <c r="EE64" i="7"/>
  <c r="DS33" i="4"/>
  <c r="EF14" i="4"/>
  <c r="ER27" i="4" s="1"/>
  <c r="EF12" i="11" s="1"/>
  <c r="EF42" i="11" s="1"/>
  <c r="EE95" i="7"/>
  <c r="EI84" i="7"/>
  <c r="EL84" i="7"/>
  <c r="EG94" i="7"/>
  <c r="EJ89" i="7"/>
  <c r="EC23" i="7"/>
  <c r="EF23" i="7"/>
  <c r="ER114" i="7"/>
  <c r="ER113" i="7" s="1"/>
  <c r="EG119" i="7"/>
  <c r="EI63" i="7"/>
  <c r="EB59" i="7"/>
  <c r="EI54" i="7"/>
  <c r="ET114" i="7"/>
  <c r="EQ95" i="7"/>
  <c r="DW64" i="7"/>
  <c r="EQ87" i="7"/>
  <c r="EG87" i="7"/>
  <c r="EX125" i="7"/>
  <c r="EB58" i="7"/>
  <c r="EL31" i="7"/>
  <c r="EL29" i="7"/>
  <c r="EL68" i="7"/>
  <c r="EL26" i="7"/>
  <c r="EM38" i="7"/>
  <c r="EL98" i="7"/>
  <c r="EL25" i="7"/>
  <c r="EL4" i="7"/>
  <c r="DU56" i="7"/>
  <c r="EA54" i="7"/>
  <c r="EO26" i="7"/>
  <c r="EF125" i="7"/>
  <c r="DX31" i="1"/>
  <c r="EE39" i="4"/>
  <c r="EM28" i="1"/>
  <c r="EM12" i="4"/>
  <c r="EM38" i="4" s="1"/>
  <c r="EF27" i="1"/>
  <c r="DX24" i="1"/>
  <c r="EM20" i="4"/>
  <c r="EA5" i="11" s="1"/>
  <c r="EA35" i="11" s="1"/>
  <c r="EN22" i="1"/>
  <c r="EF22" i="1"/>
  <c r="FC33" i="7"/>
  <c r="FH124" i="7"/>
  <c r="EW64" i="7"/>
  <c r="EV4" i="7"/>
  <c r="EV31" i="7"/>
  <c r="EU4" i="1"/>
  <c r="EU4" i="4" s="1"/>
  <c r="EU17" i="4" s="1"/>
  <c r="EI2" i="11" s="1"/>
  <c r="EV25" i="7"/>
  <c r="EV29" i="7"/>
  <c r="EV26" i="7"/>
  <c r="EV98" i="7"/>
  <c r="EV27" i="7"/>
  <c r="EV33" i="7"/>
  <c r="FH98" i="7"/>
  <c r="EV38" i="7"/>
  <c r="EV35" i="7"/>
  <c r="FD38" i="7"/>
  <c r="FD87" i="7"/>
  <c r="FN118" i="7"/>
  <c r="DX32" i="4"/>
  <c r="EQ89" i="7"/>
  <c r="EA23" i="7"/>
  <c r="DW57" i="7"/>
  <c r="EF54" i="7"/>
  <c r="DT58" i="7"/>
  <c r="DY88" i="7"/>
  <c r="EH57" i="7"/>
  <c r="EU26" i="1"/>
  <c r="EU10" i="4"/>
  <c r="FG23" i="4" s="1"/>
  <c r="EU8" i="11" s="1"/>
  <c r="EU38" i="11" s="1"/>
  <c r="FO98" i="7"/>
  <c r="EY85" i="7"/>
  <c r="EW94" i="7"/>
  <c r="DP11" i="1"/>
  <c r="DQ15" i="7" s="1"/>
  <c r="EQ5" i="7"/>
  <c r="EQ24" i="7"/>
  <c r="FB84" i="7" s="1"/>
  <c r="ER38" i="7"/>
  <c r="FA68" i="7"/>
  <c r="EG23" i="7"/>
  <c r="EG114" i="7"/>
  <c r="EC84" i="7"/>
  <c r="EA92" i="7"/>
  <c r="EM63" i="7"/>
  <c r="EF5" i="4"/>
  <c r="EF31" i="4" s="1"/>
  <c r="DW88" i="7"/>
  <c r="DT95" i="7"/>
  <c r="EB95" i="7"/>
  <c r="EO84" i="7"/>
  <c r="DW84" i="7"/>
  <c r="EO94" i="7"/>
  <c r="DT62" i="7"/>
  <c r="DZ58" i="7"/>
  <c r="EH114" i="7"/>
  <c r="EH113" i="7" s="1"/>
  <c r="DX63" i="7"/>
  <c r="EO115" i="7"/>
  <c r="EI119" i="7"/>
  <c r="EN115" i="7"/>
  <c r="EE124" i="7"/>
  <c r="ED94" i="7"/>
  <c r="DV94" i="7"/>
  <c r="DX55" i="7"/>
  <c r="DX53" i="7" s="1"/>
  <c r="EN116" i="7"/>
  <c r="EJ84" i="7"/>
  <c r="EW117" i="7"/>
  <c r="EW113" i="7" s="1"/>
  <c r="EP114" i="7"/>
  <c r="DW95" i="7"/>
  <c r="EO24" i="7"/>
  <c r="EC60" i="7"/>
  <c r="EU121" i="7"/>
  <c r="EU113" i="7" s="1"/>
  <c r="EZ116" i="7"/>
  <c r="EO56" i="7"/>
  <c r="EM23" i="7"/>
  <c r="FE116" i="7"/>
  <c r="FH120" i="7"/>
  <c r="EW60" i="7"/>
  <c r="ER4" i="4"/>
  <c r="ER33" i="4" s="1"/>
  <c r="FD46" i="4" s="1"/>
  <c r="FG125" i="7"/>
  <c r="EV65" i="7"/>
  <c r="EW23" i="1"/>
  <c r="EW7" i="4"/>
  <c r="FI20" i="4" s="1"/>
  <c r="EW5" i="11" s="1"/>
  <c r="EW35" i="11" s="1"/>
  <c r="EF89" i="7"/>
  <c r="EN89" i="7"/>
  <c r="EK89" i="7"/>
  <c r="EO89" i="7"/>
  <c r="EM54" i="7"/>
  <c r="EX114" i="7"/>
  <c r="EU122" i="7"/>
  <c r="EJ62" i="7"/>
  <c r="FH122" i="7"/>
  <c r="EW62" i="7"/>
  <c r="FI87" i="7"/>
  <c r="FO117" i="7"/>
  <c r="FE87" i="7"/>
  <c r="FH87" i="7"/>
  <c r="EE23" i="7"/>
  <c r="EM89" i="7"/>
  <c r="ER65" i="7"/>
  <c r="EI33" i="4"/>
  <c r="EQ119" i="7"/>
  <c r="EE92" i="7"/>
  <c r="ED24" i="4"/>
  <c r="EO124" i="7"/>
  <c r="DY86" i="7"/>
  <c r="DZ86" i="7"/>
  <c r="ED86" i="7"/>
  <c r="DU86" i="7"/>
  <c r="EA86" i="7"/>
  <c r="FN4" i="4"/>
  <c r="FN31" i="4" s="1"/>
  <c r="FN30" i="4" s="1"/>
  <c r="FN20" i="1"/>
  <c r="ER64" i="7"/>
  <c r="EQ38" i="7"/>
  <c r="EQ4" i="7"/>
  <c r="FC5" i="7"/>
  <c r="EU5" i="7"/>
  <c r="DV86" i="7"/>
  <c r="EO123" i="7"/>
  <c r="ED92" i="7"/>
  <c r="EF41" i="4"/>
  <c r="ER54" i="4" s="1"/>
  <c r="EN27" i="4"/>
  <c r="EB12" i="11" s="1"/>
  <c r="EB42" i="11" s="1"/>
  <c r="EN25" i="4"/>
  <c r="EB10" i="11" s="1"/>
  <c r="EB40" i="11" s="1"/>
  <c r="EN18" i="4"/>
  <c r="EB3" i="11" s="1"/>
  <c r="EE88" i="7"/>
  <c r="EB88" i="7"/>
  <c r="DX95" i="7"/>
  <c r="DY95" i="7"/>
  <c r="DU84" i="7"/>
  <c r="EI89" i="7"/>
  <c r="DT92" i="7"/>
  <c r="ED57" i="7"/>
  <c r="EL123" i="7"/>
  <c r="EF57" i="7"/>
  <c r="EA55" i="7"/>
  <c r="EO34" i="7"/>
  <c r="EP64" i="7" s="1"/>
  <c r="EL54" i="7"/>
  <c r="EH60" i="7"/>
  <c r="EK58" i="7"/>
  <c r="EP35" i="7"/>
  <c r="EQ65" i="7" s="1"/>
  <c r="EP26" i="7"/>
  <c r="EP29" i="7"/>
  <c r="EP98" i="7"/>
  <c r="EP4" i="7"/>
  <c r="EP38" i="7"/>
  <c r="EP5" i="7"/>
  <c r="EP31" i="7"/>
  <c r="EP33" i="7"/>
  <c r="EQ63" i="7" s="1"/>
  <c r="EJ125" i="7"/>
  <c r="EV114" i="7"/>
  <c r="EK54" i="7"/>
  <c r="EL27" i="4"/>
  <c r="DZ12" i="11" s="1"/>
  <c r="DZ42" i="11" s="1"/>
  <c r="FG121" i="7"/>
  <c r="EV61" i="7"/>
  <c r="EV26" i="1"/>
  <c r="FG117" i="7"/>
  <c r="EV57" i="7"/>
  <c r="FF122" i="7"/>
  <c r="EU62" i="7"/>
  <c r="EX34" i="7"/>
  <c r="FJ124" i="7" s="1"/>
  <c r="EX28" i="7"/>
  <c r="FJ118" i="7" s="1"/>
  <c r="EX32" i="7"/>
  <c r="FJ122" i="7" s="1"/>
  <c r="EX33" i="7"/>
  <c r="FJ123" i="7" s="1"/>
  <c r="EW4" i="1"/>
  <c r="EW4" i="4" s="1"/>
  <c r="EX27" i="7"/>
  <c r="EX38" i="7"/>
  <c r="EX25" i="7"/>
  <c r="EX29" i="7"/>
  <c r="FJ119" i="7" s="1"/>
  <c r="EX24" i="7"/>
  <c r="EX35" i="7"/>
  <c r="FJ125" i="7" s="1"/>
  <c r="EX4" i="7"/>
  <c r="EZ123" i="7"/>
  <c r="FC118" i="7"/>
  <c r="EY117" i="7"/>
  <c r="FC116" i="7"/>
  <c r="EY115" i="7"/>
  <c r="EY58" i="7"/>
  <c r="EY56" i="7"/>
  <c r="EZ94" i="7"/>
  <c r="FC93" i="7"/>
  <c r="EW27" i="1"/>
  <c r="EW11" i="4"/>
  <c r="FI24" i="4" s="1"/>
  <c r="EW9" i="11" s="1"/>
  <c r="EW39" i="11" s="1"/>
  <c r="EZ24" i="1"/>
  <c r="EZ8" i="4"/>
  <c r="FL21" i="4" s="1"/>
  <c r="EZ6" i="11" s="1"/>
  <c r="EZ36" i="11" s="1"/>
  <c r="ER8" i="4"/>
  <c r="FD21" i="4" s="1"/>
  <c r="ER24" i="1"/>
  <c r="FH5" i="7"/>
  <c r="FJ98" i="7"/>
  <c r="EH84" i="7"/>
  <c r="EQ84" i="7"/>
  <c r="EN84" i="7"/>
  <c r="EI23" i="7"/>
  <c r="DX36" i="4"/>
  <c r="EP84" i="7"/>
  <c r="EJ124" i="7"/>
  <c r="EV94" i="7"/>
  <c r="EP89" i="7"/>
  <c r="EH89" i="7"/>
  <c r="EB64" i="7"/>
  <c r="EO25" i="7"/>
  <c r="EO68" i="7"/>
  <c r="FG5" i="7"/>
  <c r="EQ54" i="7"/>
  <c r="EQ68" i="7"/>
  <c r="ES68" i="7"/>
  <c r="ER4" i="7"/>
  <c r="EL20" i="1"/>
  <c r="DW86" i="7"/>
  <c r="EG117" i="7"/>
  <c r="DZ84" i="7"/>
  <c r="EE84" i="7"/>
  <c r="DY39" i="4"/>
  <c r="DU88" i="7"/>
  <c r="DV88" i="7"/>
  <c r="EA95" i="7"/>
  <c r="EF84" i="7"/>
  <c r="DY84" i="7"/>
  <c r="EL89" i="7"/>
  <c r="DY92" i="7"/>
  <c r="EM58" i="7"/>
  <c r="EM124" i="7"/>
  <c r="EO4" i="7"/>
  <c r="EO5" i="7"/>
  <c r="EJ87" i="7"/>
  <c r="EO98" i="7"/>
  <c r="EC58" i="7"/>
  <c r="EN118" i="7"/>
  <c r="EO33" i="4"/>
  <c r="EZ25" i="4"/>
  <c r="EN10" i="11" s="1"/>
  <c r="EN40" i="11" s="1"/>
  <c r="FB57" i="7"/>
  <c r="FM117" i="7"/>
  <c r="FC124" i="7"/>
  <c r="FC122" i="7"/>
  <c r="EY60" i="7"/>
  <c r="EY94" i="7"/>
  <c r="EZ88" i="7"/>
  <c r="ES14" i="4"/>
  <c r="FE27" i="4" s="1"/>
  <c r="ES12" i="11" s="1"/>
  <c r="ES42" i="11" s="1"/>
  <c r="ES30" i="1"/>
  <c r="ER12" i="4"/>
  <c r="FD25" i="4" s="1"/>
  <c r="ER10" i="11" s="1"/>
  <c r="ER40" i="11" s="1"/>
  <c r="ER28" i="1"/>
  <c r="DV91" i="7"/>
  <c r="EL86" i="7"/>
  <c r="EH93" i="7"/>
  <c r="EK22" i="1"/>
  <c r="EK6" i="4"/>
  <c r="EK5" i="4"/>
  <c r="EK21" i="1"/>
  <c r="ET24" i="7"/>
  <c r="ET34" i="7"/>
  <c r="ET26" i="7"/>
  <c r="ET33" i="7"/>
  <c r="ET28" i="7"/>
  <c r="FF98" i="7"/>
  <c r="ES4" i="1"/>
  <c r="ET25" i="7"/>
  <c r="ET29" i="7"/>
  <c r="ET35" i="7"/>
  <c r="FA122" i="7"/>
  <c r="FB95" i="7"/>
  <c r="ES12" i="4"/>
  <c r="FE25" i="4" s="1"/>
  <c r="ES10" i="11" s="1"/>
  <c r="ES40" i="11" s="1"/>
  <c r="ES28" i="1"/>
  <c r="ES8" i="4"/>
  <c r="FE21" i="4" s="1"/>
  <c r="ES6" i="11" s="1"/>
  <c r="ES36" i="11" s="1"/>
  <c r="ES24" i="1"/>
  <c r="EU22" i="1"/>
  <c r="EU34" i="7"/>
  <c r="EU29" i="7"/>
  <c r="EU24" i="7"/>
  <c r="EU28" i="7"/>
  <c r="EU38" i="7"/>
  <c r="FG98" i="7"/>
  <c r="EU25" i="7"/>
  <c r="EU26" i="7"/>
  <c r="EU33" i="7"/>
  <c r="FF37" i="4"/>
  <c r="FF32" i="4"/>
  <c r="FF40" i="4"/>
  <c r="FF38" i="4"/>
  <c r="FF42" i="4"/>
  <c r="FF33" i="4"/>
  <c r="EL61" i="7"/>
  <c r="EO31" i="1"/>
  <c r="ET64" i="7"/>
  <c r="ET30" i="7"/>
  <c r="EQ12" i="4"/>
  <c r="FC25" i="4" s="1"/>
  <c r="EQ10" i="11" s="1"/>
  <c r="EQ40" i="11" s="1"/>
  <c r="EQ28" i="1"/>
  <c r="EF93" i="7"/>
  <c r="EK13" i="4"/>
  <c r="EK26" i="4" s="1"/>
  <c r="DY11" i="11" s="1"/>
  <c r="DY41" i="11" s="1"/>
  <c r="EV60" i="7"/>
  <c r="EU57" i="7"/>
  <c r="ET15" i="4"/>
  <c r="FF28" i="4" s="1"/>
  <c r="ET13" i="11" s="1"/>
  <c r="ET43" i="11" s="1"/>
  <c r="ET31" i="1"/>
  <c r="EG31" i="1"/>
  <c r="EG28" i="1"/>
  <c r="DY27" i="1"/>
  <c r="EO26" i="1"/>
  <c r="EO23" i="1"/>
  <c r="EO21" i="1"/>
  <c r="FE120" i="7"/>
  <c r="ET60" i="7"/>
  <c r="FB62" i="7"/>
  <c r="FA123" i="7"/>
  <c r="EY65" i="7"/>
  <c r="EW30" i="1"/>
  <c r="EW14" i="4"/>
  <c r="EW27" i="4" s="1"/>
  <c r="EK12" i="11" s="1"/>
  <c r="EK42" i="11" s="1"/>
  <c r="ES13" i="4"/>
  <c r="FE26" i="4" s="1"/>
  <c r="ES11" i="11" s="1"/>
  <c r="ES41" i="11" s="1"/>
  <c r="ET29" i="1"/>
  <c r="FD119" i="7"/>
  <c r="FG122" i="7"/>
  <c r="FB63" i="7"/>
  <c r="FM123" i="7"/>
  <c r="FB122" i="7"/>
  <c r="FC95" i="7"/>
  <c r="FA93" i="7"/>
  <c r="FA28" i="4"/>
  <c r="EO13" i="11" s="1"/>
  <c r="EO43" i="11" s="1"/>
  <c r="EQ24" i="1"/>
  <c r="FL19" i="4"/>
  <c r="EZ4" i="11" s="1"/>
  <c r="EZ34" i="11" s="1"/>
  <c r="EU21" i="1"/>
  <c r="FL38" i="4"/>
  <c r="FD121" i="7"/>
  <c r="FN98" i="7"/>
  <c r="EN26" i="4"/>
  <c r="EB11" i="11" s="1"/>
  <c r="EB41" i="11" s="1"/>
  <c r="EJ22" i="4"/>
  <c r="DX7" i="11" s="1"/>
  <c r="DX37" i="11" s="1"/>
  <c r="EZ122" i="7"/>
  <c r="EY120" i="7"/>
  <c r="EY118" i="7"/>
  <c r="EY116" i="7"/>
  <c r="FB92" i="7"/>
  <c r="EX26" i="1"/>
  <c r="FG42" i="4"/>
  <c r="FD118" i="7"/>
  <c r="FJ23" i="7"/>
  <c r="FK54" i="7"/>
  <c r="FK53" i="7" s="1"/>
  <c r="EJ37" i="4"/>
  <c r="EL25" i="4"/>
  <c r="DZ10" i="11" s="1"/>
  <c r="DZ40" i="11" s="1"/>
  <c r="EY124" i="7"/>
  <c r="EY61" i="7"/>
  <c r="EZ95" i="7"/>
  <c r="FA92" i="7"/>
  <c r="FA86" i="7"/>
  <c r="EQ26" i="4"/>
  <c r="EE11" i="11" s="1"/>
  <c r="EE41" i="11" s="1"/>
  <c r="FI54" i="7"/>
  <c r="FI53" i="7" s="1"/>
  <c r="FH23" i="7"/>
  <c r="FM20" i="1"/>
  <c r="FL20" i="1"/>
  <c r="EJ36" i="4"/>
  <c r="EP22" i="1"/>
  <c r="DZ22" i="1"/>
  <c r="EZ35" i="7"/>
  <c r="FL125" i="7" s="1"/>
  <c r="FL98" i="7"/>
  <c r="EY95" i="7"/>
  <c r="FB94" i="7"/>
  <c r="EZ92" i="7"/>
  <c r="FC88" i="7"/>
  <c r="EZ86" i="7"/>
  <c r="ES32" i="1"/>
  <c r="ET30" i="1"/>
  <c r="FM98" i="7"/>
  <c r="FG20" i="1"/>
  <c r="DP4" i="1"/>
  <c r="DQ8" i="7" s="1"/>
  <c r="DR38" i="7" s="1"/>
  <c r="DQ4" i="4"/>
  <c r="DQ10" i="4"/>
  <c r="EC23" i="4" s="1"/>
  <c r="DP10" i="1"/>
  <c r="DQ14" i="7" s="1"/>
  <c r="DR44" i="7" s="1"/>
  <c r="EQ21" i="4"/>
  <c r="EE6" i="11" s="1"/>
  <c r="EE36" i="11" s="1"/>
  <c r="EE34" i="4"/>
  <c r="EQ5" i="4"/>
  <c r="ER21" i="1"/>
  <c r="EM9" i="4"/>
  <c r="EM35" i="4" s="1"/>
  <c r="EN25" i="1"/>
  <c r="DW31" i="1"/>
  <c r="EE27" i="1"/>
  <c r="EE9" i="4"/>
  <c r="EE35" i="4" s="1"/>
  <c r="EF23" i="1"/>
  <c r="EF24" i="4"/>
  <c r="DT9" i="11" s="1"/>
  <c r="DT39" i="11" s="1"/>
  <c r="EF35" i="4"/>
  <c r="EF33" i="4"/>
  <c r="EM6" i="4"/>
  <c r="EY19" i="4" s="1"/>
  <c r="EM4" i="11" s="1"/>
  <c r="EN29" i="1"/>
  <c r="DR16" i="4"/>
  <c r="DQ16" i="1"/>
  <c r="DR20" i="7" s="1"/>
  <c r="EK16" i="4"/>
  <c r="EK29" i="4" s="1"/>
  <c r="DY14" i="11" s="1"/>
  <c r="DY44" i="11" s="1"/>
  <c r="EK32" i="1"/>
  <c r="DU32" i="1"/>
  <c r="DV32" i="1"/>
  <c r="DU15" i="4"/>
  <c r="EG28" i="4" s="1"/>
  <c r="DU13" i="11" s="1"/>
  <c r="DU43" i="11" s="1"/>
  <c r="DU31" i="1"/>
  <c r="DV31" i="1"/>
  <c r="DU14" i="4"/>
  <c r="EG27" i="4" s="1"/>
  <c r="DU12" i="11" s="1"/>
  <c r="DU42" i="11" s="1"/>
  <c r="DU30" i="1"/>
  <c r="EC29" i="1"/>
  <c r="ED29" i="1"/>
  <c r="EK28" i="1"/>
  <c r="EK12" i="4"/>
  <c r="EC12" i="4"/>
  <c r="EC28" i="1"/>
  <c r="EK26" i="1"/>
  <c r="EK10" i="4"/>
  <c r="DU26" i="1"/>
  <c r="DU10" i="4"/>
  <c r="EK8" i="4"/>
  <c r="EL24" i="1"/>
  <c r="DU24" i="1"/>
  <c r="DV24" i="1"/>
  <c r="EK23" i="1"/>
  <c r="EK7" i="4"/>
  <c r="ED23" i="1"/>
  <c r="EC7" i="4"/>
  <c r="EO20" i="4" s="1"/>
  <c r="EC5" i="11" s="1"/>
  <c r="EC35" i="11" s="1"/>
  <c r="DU23" i="1"/>
  <c r="DU7" i="4"/>
  <c r="EG20" i="4" s="1"/>
  <c r="DU5" i="11" s="1"/>
  <c r="DU35" i="11" s="1"/>
  <c r="DV23" i="1"/>
  <c r="DV21" i="1"/>
  <c r="DU5" i="4"/>
  <c r="EG18" i="4" s="1"/>
  <c r="DU3" i="11" s="1"/>
  <c r="DU33" i="11" s="1"/>
  <c r="EG20" i="1"/>
  <c r="EF20" i="1"/>
  <c r="ER27" i="1"/>
  <c r="EU19" i="4"/>
  <c r="EI4" i="11" s="1"/>
  <c r="EI34" i="11" s="1"/>
  <c r="EU11" i="4"/>
  <c r="EV27" i="1"/>
  <c r="EU27" i="1"/>
  <c r="FL35" i="4"/>
  <c r="EN30" i="1"/>
  <c r="EM30" i="1"/>
  <c r="FL32" i="4"/>
  <c r="FL33" i="4"/>
  <c r="FL34" i="4"/>
  <c r="FL42" i="4"/>
  <c r="FL40" i="4"/>
  <c r="FL31" i="4"/>
  <c r="FL30" i="4" s="1"/>
  <c r="EO32" i="4"/>
  <c r="DX23" i="1"/>
  <c r="DT42" i="4"/>
  <c r="EP26" i="4"/>
  <c r="ED11" i="11" s="1"/>
  <c r="ED41" i="11" s="1"/>
  <c r="EM5" i="4"/>
  <c r="EM18" i="4" s="1"/>
  <c r="EA3" i="11" s="1"/>
  <c r="EA33" i="11" s="1"/>
  <c r="EN28" i="1"/>
  <c r="EQ21" i="1"/>
  <c r="DQ15" i="4"/>
  <c r="DP15" i="1"/>
  <c r="DQ19" i="7" s="1"/>
  <c r="DR49" i="7" s="1"/>
  <c r="DR7" i="4"/>
  <c r="DQ7" i="1"/>
  <c r="DR11" i="7" s="1"/>
  <c r="EJ29" i="4"/>
  <c r="DX14" i="11" s="1"/>
  <c r="DX44" i="11" s="1"/>
  <c r="EF28" i="4"/>
  <c r="DT13" i="11" s="1"/>
  <c r="DT43" i="11" s="1"/>
  <c r="DT41" i="4"/>
  <c r="EJ12" i="4"/>
  <c r="EJ38" i="4" s="1"/>
  <c r="EJ28" i="1"/>
  <c r="EB23" i="1"/>
  <c r="EB7" i="4"/>
  <c r="EN20" i="4" s="1"/>
  <c r="EB5" i="11" s="1"/>
  <c r="EB35" i="11" s="1"/>
  <c r="EJ5" i="4"/>
  <c r="EV18" i="4" s="1"/>
  <c r="EJ3" i="11" s="1"/>
  <c r="EJ33" i="11" s="1"/>
  <c r="EJ21" i="1"/>
  <c r="EB21" i="1"/>
  <c r="EE20" i="1"/>
  <c r="DW4" i="4"/>
  <c r="DW41" i="4" s="1"/>
  <c r="DW20" i="1"/>
  <c r="EW24" i="1"/>
  <c r="ES16" i="4"/>
  <c r="ES29" i="4" s="1"/>
  <c r="EG14" i="11" s="1"/>
  <c r="EG44" i="11" s="1"/>
  <c r="ET9" i="4"/>
  <c r="FF22" i="4" s="1"/>
  <c r="ET7" i="11" s="1"/>
  <c r="ET37" i="11" s="1"/>
  <c r="ET25" i="1"/>
  <c r="EY24" i="1"/>
  <c r="ES22" i="1"/>
  <c r="ER22" i="1"/>
  <c r="ER6" i="4"/>
  <c r="ER19" i="4" s="1"/>
  <c r="EF4" i="11" s="1"/>
  <c r="EF34" i="11" s="1"/>
  <c r="FL37" i="4"/>
  <c r="DV38" i="4"/>
  <c r="DV40" i="4"/>
  <c r="DV39" i="4"/>
  <c r="EN32" i="1"/>
  <c r="EM32" i="1"/>
  <c r="EM15" i="4"/>
  <c r="EM41" i="4" s="1"/>
  <c r="EM31" i="1"/>
  <c r="DW11" i="4"/>
  <c r="DX27" i="1"/>
  <c r="EM10" i="4"/>
  <c r="EM36" i="4" s="1"/>
  <c r="EN26" i="1"/>
  <c r="DW26" i="1"/>
  <c r="DX26" i="1"/>
  <c r="EN24" i="1"/>
  <c r="EM24" i="1"/>
  <c r="EF24" i="1"/>
  <c r="EE24" i="1"/>
  <c r="DW6" i="4"/>
  <c r="EI19" i="4" s="1"/>
  <c r="DW4" i="11" s="1"/>
  <c r="DW34" i="11" s="1"/>
  <c r="DW22" i="1"/>
  <c r="DX22" i="1"/>
  <c r="ET8" i="4"/>
  <c r="FF21" i="4" s="1"/>
  <c r="ET6" i="11" s="1"/>
  <c r="ET36" i="11" s="1"/>
  <c r="ET24" i="1"/>
  <c r="EM20" i="1"/>
  <c r="DV42" i="4"/>
  <c r="DW12" i="4"/>
  <c r="DT32" i="4"/>
  <c r="EE29" i="1"/>
  <c r="EE11" i="4"/>
  <c r="EE37" i="4" s="1"/>
  <c r="EF25" i="1"/>
  <c r="EM8" i="4"/>
  <c r="EM34" i="4" s="1"/>
  <c r="EN31" i="1"/>
  <c r="EW5" i="4"/>
  <c r="EW21" i="1"/>
  <c r="EO41" i="4"/>
  <c r="EF38" i="4"/>
  <c r="DX32" i="1"/>
  <c r="DW8" i="4"/>
  <c r="EE7" i="4"/>
  <c r="EF21" i="1"/>
  <c r="EG40" i="4"/>
  <c r="EH4" i="4"/>
  <c r="EH32" i="4" s="1"/>
  <c r="EN27" i="1"/>
  <c r="EN24" i="4"/>
  <c r="EB9" i="11" s="1"/>
  <c r="EB39" i="11" s="1"/>
  <c r="DS32" i="4"/>
  <c r="EI31" i="4"/>
  <c r="DS5" i="4"/>
  <c r="DS31" i="4" s="1"/>
  <c r="DS21" i="1"/>
  <c r="FA25" i="1"/>
  <c r="ET6" i="4"/>
  <c r="FF19" i="4" s="1"/>
  <c r="ET4" i="11" s="1"/>
  <c r="ET34" i="11" s="1"/>
  <c r="EY31" i="1"/>
  <c r="ER31" i="1"/>
  <c r="EQ15" i="4"/>
  <c r="ES9" i="4"/>
  <c r="FE22" i="4" s="1"/>
  <c r="ES7" i="11" s="1"/>
  <c r="ES37" i="11" s="1"/>
  <c r="EX24" i="1"/>
  <c r="EL4" i="4"/>
  <c r="EL38" i="4" s="1"/>
  <c r="DS20" i="1"/>
  <c r="DR4" i="4"/>
  <c r="ED17" i="4" s="1"/>
  <c r="DR2" i="11" s="1"/>
  <c r="EF32" i="1"/>
  <c r="EE32" i="1"/>
  <c r="DW13" i="4"/>
  <c r="DW29" i="1"/>
  <c r="EE28" i="1"/>
  <c r="EE12" i="4"/>
  <c r="EF28" i="1"/>
  <c r="EE10" i="4"/>
  <c r="EE36" i="4" s="1"/>
  <c r="EF26" i="1"/>
  <c r="DW9" i="4"/>
  <c r="DW25" i="1"/>
  <c r="DX25" i="1"/>
  <c r="EE22" i="1"/>
  <c r="EE6" i="4"/>
  <c r="DX21" i="1"/>
  <c r="DW5" i="4"/>
  <c r="EI18" i="4" s="1"/>
  <c r="DW3" i="11" s="1"/>
  <c r="DW33" i="11" s="1"/>
  <c r="DZ4" i="4"/>
  <c r="DZ38" i="4" s="1"/>
  <c r="DZ20" i="1"/>
  <c r="EA20" i="1"/>
  <c r="FA19" i="4"/>
  <c r="EO4" i="11" s="1"/>
  <c r="EO34" i="11" s="1"/>
  <c r="DW32" i="1"/>
  <c r="DX30" i="1"/>
  <c r="DW10" i="4"/>
  <c r="EE21" i="1"/>
  <c r="EE17" i="4"/>
  <c r="DS2" i="11" s="1"/>
  <c r="EH26" i="4"/>
  <c r="DV11" i="11" s="1"/>
  <c r="DV41" i="11" s="1"/>
  <c r="EI20" i="1"/>
  <c r="EM16" i="4"/>
  <c r="EM42" i="4" s="1"/>
  <c r="EN23" i="1"/>
  <c r="FB16" i="4"/>
  <c r="FC32" i="1"/>
  <c r="FC30" i="1"/>
  <c r="FB14" i="4"/>
  <c r="FN27" i="4" s="1"/>
  <c r="FB12" i="11" s="1"/>
  <c r="FB42" i="11" s="1"/>
  <c r="EV23" i="4"/>
  <c r="EV26" i="4"/>
  <c r="EJ11" i="11" s="1"/>
  <c r="EJ41" i="11" s="1"/>
  <c r="DW30" i="1"/>
  <c r="DX28" i="1"/>
  <c r="DW21" i="1"/>
  <c r="EL28" i="4"/>
  <c r="DZ13" i="11" s="1"/>
  <c r="DZ43" i="11" s="1"/>
  <c r="DW7" i="4"/>
  <c r="EI20" i="4" s="1"/>
  <c r="DW5" i="11" s="1"/>
  <c r="DW35" i="11" s="1"/>
  <c r="DX42" i="4"/>
  <c r="DX37" i="4"/>
  <c r="EJ17" i="4"/>
  <c r="DX2" i="11" s="1"/>
  <c r="DX35" i="4"/>
  <c r="EE16" i="4"/>
  <c r="EE42" i="4" s="1"/>
  <c r="EF31" i="1"/>
  <c r="EF34" i="4"/>
  <c r="EF21" i="4"/>
  <c r="DT6" i="11" s="1"/>
  <c r="DT36" i="11" s="1"/>
  <c r="EM14" i="4"/>
  <c r="EM40" i="4" s="1"/>
  <c r="EM27" i="1"/>
  <c r="EN21" i="1"/>
  <c r="FF27" i="4"/>
  <c r="ET12" i="11" s="1"/>
  <c r="ET42" i="11" s="1"/>
  <c r="FK26" i="4"/>
  <c r="EY11" i="11" s="1"/>
  <c r="EY41" i="11" s="1"/>
  <c r="DV41" i="4"/>
  <c r="DV33" i="4"/>
  <c r="EP19" i="4"/>
  <c r="ED4" i="11" s="1"/>
  <c r="ED34" i="11" s="1"/>
  <c r="EA23" i="1"/>
  <c r="EI22" i="1"/>
  <c r="EQ22" i="1"/>
  <c r="FC29" i="1"/>
  <c r="DZ30" i="1"/>
  <c r="ER25" i="1"/>
  <c r="EJ24" i="4"/>
  <c r="DX9" i="11" s="1"/>
  <c r="DX39" i="11" s="1"/>
  <c r="DV34" i="4"/>
  <c r="ER20" i="4"/>
  <c r="EF5" i="11" s="1"/>
  <c r="EF35" i="11" s="1"/>
  <c r="EP21" i="4"/>
  <c r="ED6" i="11" s="1"/>
  <c r="ED36" i="11" s="1"/>
  <c r="EM23" i="1"/>
  <c r="EN4" i="4"/>
  <c r="EN41" i="4" s="1"/>
  <c r="EO20" i="1"/>
  <c r="EG22" i="4"/>
  <c r="DU7" i="11" s="1"/>
  <c r="DU37" i="11" s="1"/>
  <c r="EG35" i="4"/>
  <c r="ED32" i="4"/>
  <c r="ED40" i="4"/>
  <c r="ED39" i="4"/>
  <c r="ED36" i="4"/>
  <c r="EP49" i="4" s="1"/>
  <c r="ED38" i="4"/>
  <c r="ED41" i="4"/>
  <c r="DT37" i="4"/>
  <c r="DT34" i="4"/>
  <c r="EF17" i="4"/>
  <c r="DT2" i="11" s="1"/>
  <c r="DT38" i="4"/>
  <c r="EZ9" i="11"/>
  <c r="EZ39" i="11" s="1"/>
  <c r="FM24" i="4"/>
  <c r="FM37" i="4"/>
  <c r="EF26" i="4"/>
  <c r="DT11" i="11" s="1"/>
  <c r="DT41" i="11" s="1"/>
  <c r="DT39" i="4"/>
  <c r="EB32" i="4"/>
  <c r="EN20" i="1"/>
  <c r="DS42" i="4"/>
  <c r="EM17" i="4"/>
  <c r="EA2" i="11" s="1"/>
  <c r="EN28" i="4"/>
  <c r="EB13" i="11" s="1"/>
  <c r="EB43" i="11" s="1"/>
  <c r="DQ14" i="1"/>
  <c r="DR18" i="7" s="1"/>
  <c r="DR14" i="4"/>
  <c r="DQ6" i="1"/>
  <c r="DR10" i="7" s="1"/>
  <c r="DS22" i="1"/>
  <c r="DR6" i="4"/>
  <c r="EI16" i="4"/>
  <c r="EI32" i="1"/>
  <c r="EA16" i="4"/>
  <c r="EB32" i="1"/>
  <c r="EA32" i="1"/>
  <c r="DS32" i="1"/>
  <c r="DT32" i="1"/>
  <c r="EI31" i="1"/>
  <c r="EI15" i="4"/>
  <c r="EA31" i="1"/>
  <c r="EB31" i="1"/>
  <c r="EA15" i="4"/>
  <c r="DS31" i="1"/>
  <c r="DT31" i="1"/>
  <c r="DS15" i="4"/>
  <c r="DS41" i="4" s="1"/>
  <c r="EI30" i="1"/>
  <c r="EI14" i="4"/>
  <c r="EA14" i="4"/>
  <c r="EA30" i="1"/>
  <c r="EB30" i="1"/>
  <c r="DS14" i="4"/>
  <c r="DS30" i="1"/>
  <c r="DT30" i="1"/>
  <c r="EI13" i="4"/>
  <c r="EJ29" i="1"/>
  <c r="EI29" i="1"/>
  <c r="EA29" i="1"/>
  <c r="EB29" i="1"/>
  <c r="EA13" i="4"/>
  <c r="DS29" i="1"/>
  <c r="DS13" i="4"/>
  <c r="DT29" i="1"/>
  <c r="EI28" i="1"/>
  <c r="EI12" i="4"/>
  <c r="EB28" i="1"/>
  <c r="EA12" i="4"/>
  <c r="EA28" i="1"/>
  <c r="DS12" i="4"/>
  <c r="DT28" i="1"/>
  <c r="DS28" i="1"/>
  <c r="EI27" i="1"/>
  <c r="EI11" i="4"/>
  <c r="EU24" i="4" s="1"/>
  <c r="EI9" i="11" s="1"/>
  <c r="EI39" i="11" s="1"/>
  <c r="EA27" i="1"/>
  <c r="EB27" i="1"/>
  <c r="DS11" i="4"/>
  <c r="DS27" i="1"/>
  <c r="DT27" i="1"/>
  <c r="EI10" i="4"/>
  <c r="EI26" i="1"/>
  <c r="EA26" i="1"/>
  <c r="EA10" i="4"/>
  <c r="EB26" i="1"/>
  <c r="DS10" i="4"/>
  <c r="DT26" i="1"/>
  <c r="DS26" i="1"/>
  <c r="EI9" i="4"/>
  <c r="EI25" i="1"/>
  <c r="EJ25" i="1"/>
  <c r="EA9" i="4"/>
  <c r="EB25" i="1"/>
  <c r="EA25" i="1"/>
  <c r="DS9" i="4"/>
  <c r="DS35" i="4" s="1"/>
  <c r="DS25" i="1"/>
  <c r="DT25" i="1"/>
  <c r="EI8" i="4"/>
  <c r="EI24" i="1"/>
  <c r="EA8" i="4"/>
  <c r="EB24" i="1"/>
  <c r="EA24" i="1"/>
  <c r="DS8" i="4"/>
  <c r="DS24" i="1"/>
  <c r="DT24" i="1"/>
  <c r="FD18" i="4"/>
  <c r="ER3" i="11" s="1"/>
  <c r="ER33" i="11" s="1"/>
  <c r="DP8" i="1"/>
  <c r="DQ12" i="7" s="1"/>
  <c r="DQ8" i="4"/>
  <c r="EF19" i="4"/>
  <c r="DT4" i="11" s="1"/>
  <c r="DT34" i="11" s="1"/>
  <c r="ER9" i="11"/>
  <c r="ER39" i="11" s="1"/>
  <c r="EA37" i="4"/>
  <c r="DY38" i="4"/>
  <c r="EH24" i="4"/>
  <c r="DV9" i="11" s="1"/>
  <c r="DV39" i="11" s="1"/>
  <c r="DV37" i="4"/>
  <c r="EF22" i="4"/>
  <c r="DT7" i="11" s="1"/>
  <c r="DT37" i="11" s="1"/>
  <c r="DT35" i="4"/>
  <c r="EH28" i="4"/>
  <c r="EU32" i="1"/>
  <c r="EU16" i="4"/>
  <c r="EV12" i="11"/>
  <c r="EV42" i="11" s="1"/>
  <c r="ES29" i="1"/>
  <c r="ER29" i="1"/>
  <c r="ER13" i="4"/>
  <c r="EV28" i="1"/>
  <c r="EV12" i="4"/>
  <c r="ER8" i="11"/>
  <c r="ER38" i="11" s="1"/>
  <c r="FM36" i="4"/>
  <c r="ED42" i="4"/>
  <c r="EP55" i="4" s="1"/>
  <c r="DX38" i="4"/>
  <c r="EH19" i="4"/>
  <c r="EX6" i="11"/>
  <c r="EX36" i="11" s="1"/>
  <c r="FH29" i="4"/>
  <c r="DP13" i="1"/>
  <c r="DQ17" i="7" s="1"/>
  <c r="DR47" i="7" s="1"/>
  <c r="DQ13" i="4"/>
  <c r="EC26" i="4" s="1"/>
  <c r="DQ11" i="11" s="1"/>
  <c r="EF23" i="4"/>
  <c r="DT8" i="11" s="1"/>
  <c r="DT38" i="11" s="1"/>
  <c r="EF36" i="4"/>
  <c r="ES19" i="4"/>
  <c r="EG4" i="11" s="1"/>
  <c r="EG34" i="11" s="1"/>
  <c r="EG32" i="4"/>
  <c r="EL21" i="4"/>
  <c r="DZ6" i="11" s="1"/>
  <c r="DZ36" i="11" s="1"/>
  <c r="EZ5" i="11"/>
  <c r="EZ35" i="11" s="1"/>
  <c r="EZ23" i="4"/>
  <c r="EN8" i="11" s="1"/>
  <c r="EN38" i="11" s="1"/>
  <c r="FL23" i="4"/>
  <c r="EZ8" i="11" s="1"/>
  <c r="EZ38" i="11" s="1"/>
  <c r="FE23" i="4"/>
  <c r="FB8" i="4"/>
  <c r="FN21" i="4" s="1"/>
  <c r="FB6" i="11" s="1"/>
  <c r="FB36" i="11" s="1"/>
  <c r="FC24" i="1"/>
  <c r="ES23" i="1"/>
  <c r="ES7" i="4"/>
  <c r="EW6" i="4"/>
  <c r="EW22" i="1"/>
  <c r="EL26" i="4"/>
  <c r="DZ11" i="11" s="1"/>
  <c r="DZ41" i="11" s="1"/>
  <c r="ED33" i="4"/>
  <c r="EP20" i="4"/>
  <c r="ED5" i="11" s="1"/>
  <c r="ED35" i="11" s="1"/>
  <c r="EA32" i="4"/>
  <c r="DX31" i="4"/>
  <c r="EB42" i="4"/>
  <c r="EN55" i="4" s="1"/>
  <c r="EB39" i="4"/>
  <c r="EB38" i="4"/>
  <c r="EB34" i="4"/>
  <c r="EB37" i="4"/>
  <c r="EM37" i="4"/>
  <c r="EM24" i="4"/>
  <c r="EA9" i="11" s="1"/>
  <c r="EA39" i="11" s="1"/>
  <c r="ES21" i="1"/>
  <c r="ES5" i="4"/>
  <c r="ET21" i="1"/>
  <c r="EV8" i="11"/>
  <c r="EV38" i="11" s="1"/>
  <c r="EO38" i="4"/>
  <c r="EB40" i="4"/>
  <c r="EH21" i="4"/>
  <c r="DV6" i="11" s="1"/>
  <c r="DV36" i="11" s="1"/>
  <c r="DQ5" i="4"/>
  <c r="EC18" i="4" s="1"/>
  <c r="EC44" i="4" s="1"/>
  <c r="EB36" i="4"/>
  <c r="EN23" i="4"/>
  <c r="EB8" i="11" s="1"/>
  <c r="EB38" i="11" s="1"/>
  <c r="DV35" i="4"/>
  <c r="EH22" i="4"/>
  <c r="DV7" i="11" s="1"/>
  <c r="DV37" i="11" s="1"/>
  <c r="EW16" i="4"/>
  <c r="FI29" i="4" s="1"/>
  <c r="EX32" i="1"/>
  <c r="EW32" i="1"/>
  <c r="ES31" i="1"/>
  <c r="ES15" i="4"/>
  <c r="EX10" i="11"/>
  <c r="EX40" i="11" s="1"/>
  <c r="FB11" i="4"/>
  <c r="FN24" i="4" s="1"/>
  <c r="FC27" i="1"/>
  <c r="FG24" i="4"/>
  <c r="EU9" i="11" s="1"/>
  <c r="EU39" i="11" s="1"/>
  <c r="FK22" i="4"/>
  <c r="FK35" i="4"/>
  <c r="EB41" i="4"/>
  <c r="EO18" i="4"/>
  <c r="EC3" i="11" s="1"/>
  <c r="EC33" i="11" s="1"/>
  <c r="ET27" i="1"/>
  <c r="ET11" i="4"/>
  <c r="EX8" i="11"/>
  <c r="EX38" i="11" s="1"/>
  <c r="EX7" i="4"/>
  <c r="FJ20" i="4" s="1"/>
  <c r="EX5" i="11" s="1"/>
  <c r="EX35" i="11" s="1"/>
  <c r="EX23" i="1"/>
  <c r="EQ7" i="4"/>
  <c r="FC20" i="4" s="1"/>
  <c r="ER23" i="1"/>
  <c r="EQ23" i="1"/>
  <c r="EX12" i="11"/>
  <c r="EX42" i="11" s="1"/>
  <c r="DX40" i="4"/>
  <c r="DT33" i="4"/>
  <c r="DV31" i="4"/>
  <c r="EF39" i="4"/>
  <c r="EF37" i="4"/>
  <c r="EJ27" i="1"/>
  <c r="EV32" i="1"/>
  <c r="EZ31" i="1"/>
  <c r="EZ15" i="4"/>
  <c r="FL28" i="4" s="1"/>
  <c r="EW12" i="4"/>
  <c r="EW28" i="1"/>
  <c r="ET26" i="1"/>
  <c r="ES26" i="1"/>
  <c r="EV9" i="4"/>
  <c r="EV25" i="1"/>
  <c r="FA8" i="4"/>
  <c r="FA21" i="4" s="1"/>
  <c r="EO6" i="11" s="1"/>
  <c r="FA24" i="1"/>
  <c r="EV6" i="4"/>
  <c r="EV22" i="1"/>
  <c r="FG21" i="4"/>
  <c r="FG34" i="4"/>
  <c r="FI21" i="4"/>
  <c r="FI34" i="4"/>
  <c r="EB31" i="4"/>
  <c r="DT31" i="4"/>
  <c r="EJ27" i="4"/>
  <c r="DX12" i="11" s="1"/>
  <c r="DX42" i="11" s="1"/>
  <c r="EJ40" i="4"/>
  <c r="EI23" i="1"/>
  <c r="EH7" i="4"/>
  <c r="EP21" i="1"/>
  <c r="EP5" i="4"/>
  <c r="EH5" i="4"/>
  <c r="EI21" i="1"/>
  <c r="EH21" i="1"/>
  <c r="DZ21" i="1"/>
  <c r="EA21" i="1"/>
  <c r="EC20" i="1"/>
  <c r="ED20" i="1"/>
  <c r="EC4" i="4"/>
  <c r="EC31" i="4" s="1"/>
  <c r="DU20" i="1"/>
  <c r="DV20" i="1"/>
  <c r="DU4" i="4"/>
  <c r="ER24" i="4"/>
  <c r="EF9" i="11" s="1"/>
  <c r="EF39" i="11" s="1"/>
  <c r="FL25" i="4"/>
  <c r="EZ10" i="11" s="1"/>
  <c r="EZ40" i="11" s="1"/>
  <c r="ER5" i="11"/>
  <c r="ER35" i="11" s="1"/>
  <c r="FI41" i="4"/>
  <c r="FI37" i="4"/>
  <c r="FI39" i="4"/>
  <c r="FI35" i="4"/>
  <c r="FI33" i="4"/>
  <c r="DT40" i="4"/>
  <c r="EI17" i="4"/>
  <c r="DW2" i="11" s="1"/>
  <c r="EO32" i="1"/>
  <c r="EO16" i="4"/>
  <c r="EG42" i="4"/>
  <c r="DY32" i="1"/>
  <c r="DZ32" i="1"/>
  <c r="EP30" i="1"/>
  <c r="EO30" i="1"/>
  <c r="EO14" i="4"/>
  <c r="FA27" i="4" s="1"/>
  <c r="EO13" i="4"/>
  <c r="EP29" i="1"/>
  <c r="EO29" i="1"/>
  <c r="EG29" i="1"/>
  <c r="EH29" i="1"/>
  <c r="EG13" i="4"/>
  <c r="DY29" i="1"/>
  <c r="DZ29" i="1"/>
  <c r="EO28" i="1"/>
  <c r="EP28" i="1"/>
  <c r="EO11" i="4"/>
  <c r="FA24" i="4" s="1"/>
  <c r="EP27" i="1"/>
  <c r="EG27" i="1"/>
  <c r="EG11" i="4"/>
  <c r="EH27" i="1"/>
  <c r="EO10" i="4"/>
  <c r="EP26" i="1"/>
  <c r="EG10" i="4"/>
  <c r="ES23" i="4" s="1"/>
  <c r="EG8" i="11" s="1"/>
  <c r="EG38" i="11" s="1"/>
  <c r="EH26" i="1"/>
  <c r="DY10" i="4"/>
  <c r="DZ26" i="1"/>
  <c r="EO9" i="4"/>
  <c r="EP25" i="1"/>
  <c r="EO25" i="1"/>
  <c r="DY9" i="4"/>
  <c r="DY25" i="1"/>
  <c r="EO24" i="1"/>
  <c r="EP24" i="1"/>
  <c r="DY24" i="1"/>
  <c r="DY8" i="4"/>
  <c r="DZ24" i="1"/>
  <c r="FF20" i="4"/>
  <c r="EW15" i="4"/>
  <c r="EX31" i="1"/>
  <c r="EW31" i="1"/>
  <c r="FC28" i="1"/>
  <c r="FB12" i="4"/>
  <c r="ET28" i="1"/>
  <c r="ET12" i="4"/>
  <c r="EX11" i="4"/>
  <c r="FJ24" i="4" s="1"/>
  <c r="EX9" i="11" s="1"/>
  <c r="EX39" i="11" s="1"/>
  <c r="EX27" i="1"/>
  <c r="FB11" i="11"/>
  <c r="FB41" i="11" s="1"/>
  <c r="ET29" i="4"/>
  <c r="EH14" i="11" s="1"/>
  <c r="EH44" i="11" s="1"/>
  <c r="EH29" i="4"/>
  <c r="DV14" i="11" s="1"/>
  <c r="DV44" i="11" s="1"/>
  <c r="EN22" i="4"/>
  <c r="EB7" i="11" s="1"/>
  <c r="EB37" i="11" s="1"/>
  <c r="EP32" i="1"/>
  <c r="FD22" i="4"/>
  <c r="DP9" i="1"/>
  <c r="DQ13" i="7" s="1"/>
  <c r="EL7" i="4"/>
  <c r="EU31" i="1"/>
  <c r="EU24" i="1"/>
  <c r="FF29" i="4"/>
  <c r="ET14" i="11" s="1"/>
  <c r="ET44" i="11" s="1"/>
  <c r="EU14" i="4"/>
  <c r="EV30" i="1"/>
  <c r="FA29" i="1"/>
  <c r="EZ13" i="4"/>
  <c r="FL26" i="4" s="1"/>
  <c r="EU28" i="1"/>
  <c r="ES9" i="11"/>
  <c r="ES39" i="11" s="1"/>
  <c r="EW10" i="4"/>
  <c r="EW26" i="1"/>
  <c r="EQ10" i="4"/>
  <c r="EQ26" i="1"/>
  <c r="FI38" i="4"/>
  <c r="FM28" i="4"/>
  <c r="FM41" i="4"/>
  <c r="DT36" i="4"/>
  <c r="EL32" i="1"/>
  <c r="EL23" i="1"/>
  <c r="EL22" i="1"/>
  <c r="EM22" i="1"/>
  <c r="EL21" i="1"/>
  <c r="EL5" i="4"/>
  <c r="EY17" i="4"/>
  <c r="EM2" i="11" s="1"/>
  <c r="EV21" i="1"/>
  <c r="EZ29" i="4"/>
  <c r="EN14" i="11" s="1"/>
  <c r="EN44" i="11" s="1"/>
  <c r="FL29" i="4"/>
  <c r="EZ14" i="11" s="1"/>
  <c r="EZ44" i="11" s="1"/>
  <c r="EZ27" i="4"/>
  <c r="EN12" i="11" s="1"/>
  <c r="EN42" i="11" s="1"/>
  <c r="EW13" i="4"/>
  <c r="FI26" i="4" s="1"/>
  <c r="EW11" i="11" s="1"/>
  <c r="EW41" i="11" s="1"/>
  <c r="EW29" i="1"/>
  <c r="EU5" i="4"/>
  <c r="FG25" i="4"/>
  <c r="FG38" i="4"/>
  <c r="FI42" i="4"/>
  <c r="EK15" i="4"/>
  <c r="EL31" i="1"/>
  <c r="EL30" i="1"/>
  <c r="EK30" i="1"/>
  <c r="EK27" i="1"/>
  <c r="EK11" i="4"/>
  <c r="EK9" i="4"/>
  <c r="EL25" i="1"/>
  <c r="ER12" i="11"/>
  <c r="ER42" i="11" s="1"/>
  <c r="EQ16" i="4"/>
  <c r="EQ32" i="1"/>
  <c r="EZ7" i="11"/>
  <c r="EZ37" i="11" s="1"/>
  <c r="EV8" i="4"/>
  <c r="EV24" i="1"/>
  <c r="EU7" i="4"/>
  <c r="FG20" i="4" s="1"/>
  <c r="EU5" i="11" s="1"/>
  <c r="EU35" i="11" s="1"/>
  <c r="EV23" i="1"/>
  <c r="EU23" i="1"/>
  <c r="FK28" i="4"/>
  <c r="FK41" i="4"/>
  <c r="FK18" i="4"/>
  <c r="FK31" i="4"/>
  <c r="FK30" i="4" s="1"/>
  <c r="ER13" i="11"/>
  <c r="ER43" i="11" s="1"/>
  <c r="EF29" i="4"/>
  <c r="DT14" i="11" s="1"/>
  <c r="DT44" i="11" s="1"/>
  <c r="EV29" i="4"/>
  <c r="EJ14" i="11" s="1"/>
  <c r="EJ44" i="11" s="1"/>
  <c r="EJ32" i="1"/>
  <c r="EJ31" i="1"/>
  <c r="EJ15" i="4"/>
  <c r="EJ30" i="1"/>
  <c r="EJ39" i="4"/>
  <c r="EJ26" i="1"/>
  <c r="EJ24" i="1"/>
  <c r="EJ8" i="4"/>
  <c r="EJ23" i="1"/>
  <c r="EJ7" i="4"/>
  <c r="EJ22" i="1"/>
  <c r="EJ6" i="4"/>
  <c r="EJ19" i="4" s="1"/>
  <c r="ET4" i="4"/>
  <c r="ET36" i="4" s="1"/>
  <c r="FF49" i="4" s="1"/>
  <c r="EQ12" i="11"/>
  <c r="EQ42" i="11" s="1"/>
  <c r="FB31" i="1"/>
  <c r="FB15" i="4"/>
  <c r="EV29" i="1"/>
  <c r="EU13" i="4"/>
  <c r="EQ25" i="1"/>
  <c r="EQ9" i="4"/>
  <c r="ET23" i="1"/>
  <c r="EX22" i="1"/>
  <c r="FB21" i="1"/>
  <c r="FB5" i="4"/>
  <c r="ET3" i="11"/>
  <c r="ET33" i="11" s="1"/>
  <c r="EQ6" i="11"/>
  <c r="EQ36" i="11" s="1"/>
  <c r="FC23" i="1"/>
  <c r="EQ29" i="1"/>
  <c r="FC19" i="4"/>
  <c r="FC22" i="1"/>
  <c r="FC25" i="1"/>
  <c r="FI32" i="4"/>
  <c r="FM22" i="4"/>
  <c r="FM35" i="4"/>
  <c r="EM33" i="4"/>
  <c r="EZ20" i="4"/>
  <c r="EN5" i="11" s="1"/>
  <c r="EN35" i="11" s="1"/>
  <c r="FC26" i="1"/>
  <c r="FG19" i="4"/>
  <c r="FG32" i="4"/>
  <c r="FK37" i="4"/>
  <c r="FM18" i="4"/>
  <c r="FM31" i="4"/>
  <c r="FM30" i="4" s="1"/>
  <c r="FI36" i="4"/>
  <c r="FM26" i="4"/>
  <c r="FM39" i="4"/>
  <c r="FA22" i="1"/>
  <c r="ET22" i="1"/>
  <c r="FC24" i="4"/>
  <c r="FM34" i="4"/>
  <c r="FG27" i="4"/>
  <c r="FG40" i="4"/>
  <c r="FM42" i="4"/>
  <c r="FG36" i="4"/>
  <c r="FM20" i="4"/>
  <c r="FM33" i="4"/>
  <c r="EZ25" i="1"/>
  <c r="FC26" i="4"/>
  <c r="EQ11" i="11" s="1"/>
  <c r="EQ41" i="11" s="1"/>
  <c r="FM40" i="4"/>
  <c r="FM27" i="4"/>
  <c r="FA12" i="11" s="1"/>
  <c r="FA42" i="11" s="1"/>
  <c r="FI40" i="4"/>
  <c r="FG53" i="7"/>
  <c r="FF23" i="7"/>
  <c r="FE4" i="4"/>
  <c r="FF20" i="1"/>
  <c r="FD35" i="4"/>
  <c r="FD32" i="4"/>
  <c r="FD31" i="4"/>
  <c r="FD40" i="4"/>
  <c r="FD37" i="4"/>
  <c r="FD33" i="4"/>
  <c r="FE20" i="1"/>
  <c r="FD42" i="4"/>
  <c r="FD41" i="4"/>
  <c r="FD34" i="4"/>
  <c r="FD36" i="4"/>
  <c r="FD38" i="4"/>
  <c r="FF54" i="7"/>
  <c r="FF53" i="7" s="1"/>
  <c r="FE23" i="7"/>
  <c r="FE53" i="7"/>
  <c r="FC4" i="4"/>
  <c r="FC31" i="4" s="1"/>
  <c r="FD20" i="1"/>
  <c r="FD23" i="7"/>
  <c r="FC61" i="7"/>
  <c r="FC32" i="7"/>
  <c r="FB22" i="4"/>
  <c r="EP7" i="11" s="1"/>
  <c r="EP37" i="11" s="1"/>
  <c r="FB23" i="4"/>
  <c r="EP8" i="11" s="1"/>
  <c r="EP38" i="11" s="1"/>
  <c r="FB26" i="4"/>
  <c r="FB29" i="1"/>
  <c r="FB19" i="4"/>
  <c r="EP4" i="11" s="1"/>
  <c r="EP34" i="11" s="1"/>
  <c r="FB26" i="1"/>
  <c r="FB20" i="4"/>
  <c r="EP5" i="11" s="1"/>
  <c r="EP35" i="11" s="1"/>
  <c r="FB32" i="1"/>
  <c r="FB28" i="1"/>
  <c r="FB25" i="7"/>
  <c r="FB38" i="7"/>
  <c r="FB22" i="1"/>
  <c r="FA4" i="1"/>
  <c r="FA4" i="4" s="1"/>
  <c r="FB30" i="1"/>
  <c r="FA27" i="1"/>
  <c r="FC65" i="7"/>
  <c r="FA26" i="1"/>
  <c r="FC62" i="7"/>
  <c r="FA10" i="4"/>
  <c r="FB98" i="7"/>
  <c r="FB26" i="7"/>
  <c r="FB29" i="7"/>
  <c r="FB30" i="7"/>
  <c r="FB27" i="1"/>
  <c r="FC4" i="7"/>
  <c r="FB64" i="7"/>
  <c r="FB34" i="7"/>
  <c r="FB33" i="7"/>
  <c r="FB24" i="7"/>
  <c r="FA30" i="1"/>
  <c r="FA12" i="4"/>
  <c r="FB25" i="1"/>
  <c r="FB27" i="7"/>
  <c r="FA31" i="1"/>
  <c r="FA23" i="1"/>
  <c r="FB61" i="7"/>
  <c r="FB59" i="7"/>
  <c r="FB24" i="1"/>
  <c r="FB23" i="1"/>
  <c r="FB58" i="7"/>
  <c r="EZ24" i="4"/>
  <c r="EN9" i="11" s="1"/>
  <c r="EN39" i="11" s="1"/>
  <c r="FB65" i="7"/>
  <c r="EZ23" i="1"/>
  <c r="FA28" i="1"/>
  <c r="EZ40" i="4"/>
  <c r="FL53" i="4" s="1"/>
  <c r="EZ32" i="4"/>
  <c r="EZ38" i="4"/>
  <c r="EZ33" i="4"/>
  <c r="FL46" i="4" s="1"/>
  <c r="EZ36" i="4"/>
  <c r="EZ35" i="4"/>
  <c r="FL48" i="4" s="1"/>
  <c r="EZ37" i="4"/>
  <c r="FL50" i="4" s="1"/>
  <c r="EZ42" i="4"/>
  <c r="FB54" i="7"/>
  <c r="EZ5" i="4"/>
  <c r="FL18" i="4" s="1"/>
  <c r="FA30" i="7"/>
  <c r="G35" i="5"/>
  <c r="EZ28" i="1"/>
  <c r="EZ113" i="7"/>
  <c r="EZ24" i="7"/>
  <c r="FA4" i="7"/>
  <c r="EY39" i="4"/>
  <c r="EY40" i="4"/>
  <c r="FK53" i="4" s="1"/>
  <c r="EY41" i="4"/>
  <c r="EY28" i="4"/>
  <c r="EZ32" i="7"/>
  <c r="EZ26" i="1"/>
  <c r="EZ22" i="1"/>
  <c r="EZ33" i="7"/>
  <c r="EZ28" i="7"/>
  <c r="EV24" i="4"/>
  <c r="EJ9" i="11" s="1"/>
  <c r="FA20" i="4"/>
  <c r="EO5" i="11" s="1"/>
  <c r="ET23" i="4"/>
  <c r="EV27" i="4"/>
  <c r="EJ12" i="11" s="1"/>
  <c r="ET26" i="4"/>
  <c r="EY20" i="4"/>
  <c r="EX21" i="4"/>
  <c r="EL6" i="11" s="1"/>
  <c r="FA32" i="1"/>
  <c r="FA16" i="4"/>
  <c r="FM29" i="4" s="1"/>
  <c r="FA14" i="11" s="1"/>
  <c r="FA44" i="11" s="1"/>
  <c r="EY30" i="1"/>
  <c r="EY27" i="1"/>
  <c r="EY23" i="1"/>
  <c r="EZ21" i="1"/>
  <c r="EX29" i="4"/>
  <c r="EX27" i="4"/>
  <c r="EL12" i="11" s="1"/>
  <c r="EZ20" i="1"/>
  <c r="EZ27" i="1"/>
  <c r="EZ30" i="1"/>
  <c r="EZ32" i="1"/>
  <c r="EY11" i="4"/>
  <c r="EY24" i="4" s="1"/>
  <c r="FA65" i="7"/>
  <c r="EY32" i="1"/>
  <c r="EY42" i="4"/>
  <c r="EY38" i="4"/>
  <c r="FK51" i="4" s="1"/>
  <c r="EY31" i="4"/>
  <c r="EZ5" i="7"/>
  <c r="EY33" i="4"/>
  <c r="EY34" i="4"/>
  <c r="FK47" i="4" s="1"/>
  <c r="EY32" i="4"/>
  <c r="EZ26" i="7"/>
  <c r="EZ98" i="7"/>
  <c r="EZ30" i="7"/>
  <c r="EZ27" i="7"/>
  <c r="EZ68" i="7"/>
  <c r="EY36" i="4"/>
  <c r="FK49" i="4" s="1"/>
  <c r="EY35" i="4"/>
  <c r="EZ29" i="7"/>
  <c r="EZ25" i="7"/>
  <c r="FL115" i="7" s="1"/>
  <c r="FA38" i="7"/>
  <c r="EZ31" i="7"/>
  <c r="EY28" i="1"/>
  <c r="EX28" i="1"/>
  <c r="EX25" i="1"/>
  <c r="EX9" i="4"/>
  <c r="FJ22" i="4" s="1"/>
  <c r="EX7" i="11" s="1"/>
  <c r="EX37" i="11" s="1"/>
  <c r="EY25" i="1"/>
  <c r="EX13" i="4"/>
  <c r="FJ26" i="4" s="1"/>
  <c r="EX11" i="11" s="1"/>
  <c r="EX41" i="11" s="1"/>
  <c r="EY29" i="1"/>
  <c r="EX29" i="1"/>
  <c r="EX25" i="4"/>
  <c r="EY26" i="1"/>
  <c r="EX6" i="4"/>
  <c r="FJ19" i="4" s="1"/>
  <c r="EY8" i="7"/>
  <c r="FK98" i="7" s="1"/>
  <c r="EY77" i="7"/>
  <c r="EY92" i="7" s="1"/>
  <c r="EY73" i="7"/>
  <c r="EY88" i="7" s="1"/>
  <c r="EY69" i="7"/>
  <c r="EY107" i="7"/>
  <c r="EY122" i="7" s="1"/>
  <c r="EY99" i="7"/>
  <c r="EY114" i="7" s="1"/>
  <c r="EY47" i="7"/>
  <c r="EY62" i="7" s="1"/>
  <c r="EY39" i="7"/>
  <c r="EY54" i="7" s="1"/>
  <c r="EX5" i="1"/>
  <c r="EX28" i="4"/>
  <c r="EY22" i="1"/>
  <c r="EZ47" i="7"/>
  <c r="EZ43" i="7"/>
  <c r="EC53" i="7" l="1"/>
  <c r="EU87" i="7"/>
  <c r="DT53" i="7"/>
  <c r="EU91" i="7"/>
  <c r="ET89" i="7"/>
  <c r="ED29" i="4"/>
  <c r="DR42" i="4"/>
  <c r="FC85" i="7"/>
  <c r="FB123" i="7"/>
  <c r="EY87" i="7"/>
  <c r="FA87" i="7"/>
  <c r="EZ85" i="7"/>
  <c r="EX91" i="7"/>
  <c r="EX89" i="7"/>
  <c r="ED23" i="4"/>
  <c r="DR8" i="11" s="1"/>
  <c r="DR38" i="11" s="1"/>
  <c r="DR36" i="4"/>
  <c r="FB125" i="7"/>
  <c r="FB89" i="7"/>
  <c r="EW87" i="7"/>
  <c r="ER87" i="7"/>
  <c r="EF113" i="7"/>
  <c r="EV91" i="7"/>
  <c r="EY89" i="7"/>
  <c r="EY83" i="7" s="1"/>
  <c r="DW53" i="7"/>
  <c r="ED27" i="4"/>
  <c r="DR40" i="4"/>
  <c r="EY91" i="7"/>
  <c r="EZ87" i="7"/>
  <c r="EX87" i="7"/>
  <c r="ES55" i="7"/>
  <c r="ER91" i="7"/>
  <c r="FC119" i="7"/>
  <c r="EU89" i="7"/>
  <c r="FC89" i="7"/>
  <c r="ED26" i="4"/>
  <c r="DR11" i="11" s="1"/>
  <c r="DR41" i="11" s="1"/>
  <c r="DR39" i="4"/>
  <c r="EB53" i="7"/>
  <c r="DV53" i="7"/>
  <c r="EL113" i="7"/>
  <c r="ER23" i="7"/>
  <c r="EZ89" i="7"/>
  <c r="EJ53" i="7"/>
  <c r="FC117" i="7"/>
  <c r="EI83" i="7"/>
  <c r="EQ113" i="7"/>
  <c r="ER61" i="7"/>
  <c r="EW91" i="7"/>
  <c r="EW89" i="7"/>
  <c r="ED25" i="4"/>
  <c r="DR38" i="4"/>
  <c r="DR37" i="4"/>
  <c r="FB91" i="7"/>
  <c r="FB124" i="7"/>
  <c r="FB87" i="7"/>
  <c r="ET85" i="7"/>
  <c r="ER55" i="7"/>
  <c r="ES91" i="7"/>
  <c r="ER59" i="7"/>
  <c r="ER89" i="7"/>
  <c r="EY123" i="7"/>
  <c r="DR31" i="4"/>
  <c r="ED44" i="4" s="1"/>
  <c r="EU94" i="7"/>
  <c r="FA94" i="7"/>
  <c r="EY32" i="7"/>
  <c r="FK122" i="7" s="1"/>
  <c r="FA64" i="7"/>
  <c r="ED19" i="4"/>
  <c r="DR32" i="4"/>
  <c r="ED20" i="4"/>
  <c r="ED46" i="4" s="1"/>
  <c r="DR33" i="4"/>
  <c r="FB85" i="7"/>
  <c r="ES85" i="7"/>
  <c r="EZ91" i="7"/>
  <c r="FC115" i="7"/>
  <c r="EV89" i="7"/>
  <c r="DR34" i="4"/>
  <c r="DR35" i="4"/>
  <c r="FF30" i="4"/>
  <c r="EV37" i="4"/>
  <c r="FH50" i="4" s="1"/>
  <c r="EC28" i="4"/>
  <c r="EC54" i="4" s="1"/>
  <c r="EH34" i="4"/>
  <c r="EC25" i="4"/>
  <c r="DR3" i="11"/>
  <c r="DR33" i="11" s="1"/>
  <c r="FB41" i="4"/>
  <c r="EV33" i="4"/>
  <c r="FH46" i="4" s="1"/>
  <c r="EC102" i="7"/>
  <c r="EC117" i="7" s="1"/>
  <c r="EC103" i="7"/>
  <c r="EC118" i="7" s="1"/>
  <c r="ED103" i="7"/>
  <c r="ED118" i="7" s="1"/>
  <c r="DR43" i="7"/>
  <c r="DS43" i="7"/>
  <c r="EC105" i="7"/>
  <c r="EC120" i="7" s="1"/>
  <c r="EN47" i="4"/>
  <c r="EC106" i="7"/>
  <c r="EC121" i="7" s="1"/>
  <c r="ED110" i="7"/>
  <c r="ED125" i="7" s="1"/>
  <c r="DS50" i="7"/>
  <c r="EC99" i="7"/>
  <c r="EC114" i="7" s="1"/>
  <c r="EC104" i="7"/>
  <c r="EC119" i="7" s="1"/>
  <c r="EQ20" i="1"/>
  <c r="ED101" i="7"/>
  <c r="ED116" i="7" s="1"/>
  <c r="DS41" i="7"/>
  <c r="DO5" i="1"/>
  <c r="DO5" i="4" s="1"/>
  <c r="EA18" i="4" s="1"/>
  <c r="EA44" i="4" s="1"/>
  <c r="ED106" i="7"/>
  <c r="ED121" i="7" s="1"/>
  <c r="DS46" i="7"/>
  <c r="DR46" i="7"/>
  <c r="ED108" i="7"/>
  <c r="ED123" i="7" s="1"/>
  <c r="DS48" i="7"/>
  <c r="EQ4" i="4"/>
  <c r="EQ32" i="4" s="1"/>
  <c r="FC45" i="4" s="1"/>
  <c r="DP5" i="4"/>
  <c r="EB18" i="4" s="1"/>
  <c r="EB44" i="4" s="1"/>
  <c r="ED102" i="7"/>
  <c r="ED117" i="7" s="1"/>
  <c r="DR42" i="7"/>
  <c r="DS42" i="7"/>
  <c r="EC107" i="7"/>
  <c r="EC122" i="7" s="1"/>
  <c r="ED100" i="7"/>
  <c r="ED115" i="7" s="1"/>
  <c r="DS40" i="7"/>
  <c r="EC98" i="7"/>
  <c r="EC113" i="7" s="1"/>
  <c r="ED35" i="4"/>
  <c r="EP48" i="4" s="1"/>
  <c r="EC109" i="7"/>
  <c r="EC124" i="7" s="1"/>
  <c r="ED99" i="7"/>
  <c r="ED114" i="7" s="1"/>
  <c r="DS39" i="7"/>
  <c r="DR39" i="7"/>
  <c r="ED105" i="7"/>
  <c r="ED120" i="7" s="1"/>
  <c r="DS45" i="7"/>
  <c r="DR45" i="7"/>
  <c r="EK53" i="7"/>
  <c r="EW58" i="7"/>
  <c r="EV113" i="7"/>
  <c r="FH114" i="7"/>
  <c r="FB118" i="7"/>
  <c r="EQ58" i="7"/>
  <c r="EY59" i="7"/>
  <c r="FH84" i="7"/>
  <c r="FL84" i="7"/>
  <c r="ER95" i="7"/>
  <c r="FC125" i="7"/>
  <c r="EX95" i="7"/>
  <c r="ES95" i="7"/>
  <c r="EU95" i="7"/>
  <c r="FA95" i="7"/>
  <c r="FB120" i="7"/>
  <c r="EQ60" i="7"/>
  <c r="EQ53" i="7" s="1"/>
  <c r="EY84" i="7"/>
  <c r="FK55" i="4"/>
  <c r="FA124" i="7"/>
  <c r="ED53" i="7"/>
  <c r="FF87" i="7"/>
  <c r="FL87" i="7"/>
  <c r="EP113" i="7"/>
  <c r="EN113" i="7"/>
  <c r="EC83" i="7"/>
  <c r="EW95" i="7"/>
  <c r="EM113" i="7"/>
  <c r="EI113" i="7"/>
  <c r="DY53" i="7"/>
  <c r="FI84" i="7"/>
  <c r="FD54" i="7"/>
  <c r="FC121" i="7"/>
  <c r="FC91" i="7"/>
  <c r="ES57" i="7"/>
  <c r="FD117" i="7"/>
  <c r="FB115" i="7"/>
  <c r="EQ55" i="7"/>
  <c r="FD114" i="7"/>
  <c r="ES54" i="7"/>
  <c r="ES23" i="7"/>
  <c r="EY28" i="7"/>
  <c r="FK118" i="7" s="1"/>
  <c r="EZ84" i="7"/>
  <c r="EH27" i="4"/>
  <c r="DV12" i="11" s="1"/>
  <c r="DV42" i="11" s="1"/>
  <c r="FG87" i="7"/>
  <c r="FK87" i="7"/>
  <c r="ET59" i="7"/>
  <c r="ET113" i="7"/>
  <c r="EJ113" i="7"/>
  <c r="FD84" i="7"/>
  <c r="FM84" i="7"/>
  <c r="FD116" i="7"/>
  <c r="ES56" i="7"/>
  <c r="EV87" i="7"/>
  <c r="ER57" i="7"/>
  <c r="ET87" i="7"/>
  <c r="ES87" i="7"/>
  <c r="FA85" i="7"/>
  <c r="EX85" i="7"/>
  <c r="EW85" i="7"/>
  <c r="ER85" i="7"/>
  <c r="EV85" i="7"/>
  <c r="FE118" i="7"/>
  <c r="ET58" i="7"/>
  <c r="FD122" i="7"/>
  <c r="ES62" i="7"/>
  <c r="ET62" i="7"/>
  <c r="FE122" i="7"/>
  <c r="EE53" i="7"/>
  <c r="EB83" i="7"/>
  <c r="FD120" i="7"/>
  <c r="FM87" i="7"/>
  <c r="EE83" i="7"/>
  <c r="FD57" i="7"/>
  <c r="FJ87" i="7"/>
  <c r="EK83" i="7"/>
  <c r="EO53" i="7"/>
  <c r="DU53" i="7"/>
  <c r="EI53" i="7"/>
  <c r="EG83" i="7"/>
  <c r="ET95" i="7"/>
  <c r="FE84" i="7"/>
  <c r="FK84" i="7"/>
  <c r="FE121" i="7"/>
  <c r="ET61" i="7"/>
  <c r="EY64" i="7"/>
  <c r="DV83" i="7"/>
  <c r="FB39" i="4"/>
  <c r="FN52" i="4" s="1"/>
  <c r="DZ83" i="7"/>
  <c r="EV95" i="7"/>
  <c r="FN87" i="7"/>
  <c r="EH53" i="7"/>
  <c r="EL83" i="7"/>
  <c r="EK113" i="7"/>
  <c r="DX83" i="7"/>
  <c r="DT83" i="7"/>
  <c r="FF84" i="7"/>
  <c r="ET57" i="7"/>
  <c r="ES92" i="7"/>
  <c r="EV92" i="7"/>
  <c r="EX92" i="7"/>
  <c r="ET63" i="7"/>
  <c r="FE123" i="7"/>
  <c r="FD125" i="7"/>
  <c r="ES65" i="7"/>
  <c r="EU37" i="4"/>
  <c r="ED22" i="4"/>
  <c r="DR7" i="11" s="1"/>
  <c r="DR37" i="11" s="1"/>
  <c r="ED54" i="4"/>
  <c r="EG21" i="4"/>
  <c r="DU6" i="11" s="1"/>
  <c r="DU36" i="11" s="1"/>
  <c r="EP50" i="4"/>
  <c r="EX23" i="4"/>
  <c r="EL8" i="11" s="1"/>
  <c r="EK19" i="4"/>
  <c r="DY4" i="11" s="1"/>
  <c r="DY34" i="11" s="1"/>
  <c r="EU20" i="4"/>
  <c r="EI5" i="11" s="1"/>
  <c r="FA44" i="4"/>
  <c r="EK27" i="4"/>
  <c r="DY12" i="11" s="1"/>
  <c r="DY42" i="11" s="1"/>
  <c r="EE40" i="4"/>
  <c r="EQ53" i="4" s="1"/>
  <c r="ED31" i="4"/>
  <c r="EM46" i="4"/>
  <c r="FB33" i="4"/>
  <c r="FN46" i="4" s="1"/>
  <c r="EH41" i="4"/>
  <c r="EJ49" i="4"/>
  <c r="FK46" i="4"/>
  <c r="EK55" i="4"/>
  <c r="EH23" i="4"/>
  <c r="DV8" i="11" s="1"/>
  <c r="DV38" i="11" s="1"/>
  <c r="EF46" i="4"/>
  <c r="ER49" i="4"/>
  <c r="EC21" i="4"/>
  <c r="DQ6" i="11" s="1"/>
  <c r="DQ36" i="11" s="1"/>
  <c r="EH35" i="4"/>
  <c r="EW19" i="4"/>
  <c r="EK4" i="11" s="1"/>
  <c r="EK34" i="11" s="1"/>
  <c r="EY23" i="4"/>
  <c r="EY49" i="4" s="1"/>
  <c r="EB33" i="4"/>
  <c r="EN46" i="4" s="1"/>
  <c r="EM39" i="4"/>
  <c r="EY52" i="4" s="1"/>
  <c r="EK34" i="4"/>
  <c r="EH38" i="4"/>
  <c r="DW35" i="4"/>
  <c r="EF40" i="4"/>
  <c r="ER53" i="4" s="1"/>
  <c r="EH47" i="4"/>
  <c r="ER48" i="4"/>
  <c r="FB27" i="4"/>
  <c r="EP12" i="11" s="1"/>
  <c r="EP42" i="11" s="1"/>
  <c r="DZ41" i="4"/>
  <c r="EL54" i="4" s="1"/>
  <c r="EK35" i="4"/>
  <c r="EK31" i="4"/>
  <c r="EN32" i="4"/>
  <c r="EZ45" i="4" s="1"/>
  <c r="EN44" i="4"/>
  <c r="EP39" i="4"/>
  <c r="FB52" i="4" s="1"/>
  <c r="EP41" i="4"/>
  <c r="EW18" i="4"/>
  <c r="EK3" i="11" s="1"/>
  <c r="EK33" i="11" s="1"/>
  <c r="EN48" i="4"/>
  <c r="EN57" i="4" s="1"/>
  <c r="EY21" i="4"/>
  <c r="EM6" i="11" s="1"/>
  <c r="EM36" i="11" s="1"/>
  <c r="EU41" i="4"/>
  <c r="FG54" i="4" s="1"/>
  <c r="EF52" i="4"/>
  <c r="DW37" i="4"/>
  <c r="FG17" i="4"/>
  <c r="EU2" i="11" s="1"/>
  <c r="EU38" i="4"/>
  <c r="FG51" i="4" s="1"/>
  <c r="DR10" i="11"/>
  <c r="DR40" i="11" s="1"/>
  <c r="EP35" i="4"/>
  <c r="FB48" i="4" s="1"/>
  <c r="EY46" i="4"/>
  <c r="EU40" i="4"/>
  <c r="FG53" i="4" s="1"/>
  <c r="EU20" i="1"/>
  <c r="EU34" i="4"/>
  <c r="FG47" i="4" s="1"/>
  <c r="EK18" i="4"/>
  <c r="DY3" i="11" s="1"/>
  <c r="DY33" i="11" s="1"/>
  <c r="ED52" i="4"/>
  <c r="EP53" i="4"/>
  <c r="EP42" i="4"/>
  <c r="DW39" i="4"/>
  <c r="EK32" i="4"/>
  <c r="EK17" i="4"/>
  <c r="DY2" i="11" s="1"/>
  <c r="EK36" i="4"/>
  <c r="EP38" i="4"/>
  <c r="EU33" i="4"/>
  <c r="FG46" i="4" s="1"/>
  <c r="FB18" i="4"/>
  <c r="EP3" i="11" s="1"/>
  <c r="EP33" i="11" s="1"/>
  <c r="EU32" i="4"/>
  <c r="FG45" i="4" s="1"/>
  <c r="ER42" i="4"/>
  <c r="EP34" i="4"/>
  <c r="FI27" i="4"/>
  <c r="EU35" i="4"/>
  <c r="FG48" i="4" s="1"/>
  <c r="EP32" i="4"/>
  <c r="FB45" i="4" s="1"/>
  <c r="ER41" i="4"/>
  <c r="FD54" i="4" s="1"/>
  <c r="EF50" i="4"/>
  <c r="EP36" i="4"/>
  <c r="FB49" i="4" s="1"/>
  <c r="EP17" i="4"/>
  <c r="ED2" i="11" s="1"/>
  <c r="ER25" i="4"/>
  <c r="EF10" i="11" s="1"/>
  <c r="EF40" i="11" s="1"/>
  <c r="DO12" i="1"/>
  <c r="DP16" i="7" s="1"/>
  <c r="DQ46" i="7" s="1"/>
  <c r="DP12" i="4"/>
  <c r="EB25" i="4" s="1"/>
  <c r="EB51" i="4" s="1"/>
  <c r="EL33" i="4"/>
  <c r="ER38" i="4"/>
  <c r="FD51" i="4" s="1"/>
  <c r="ER21" i="4"/>
  <c r="ER47" i="4" s="1"/>
  <c r="EP33" i="4"/>
  <c r="FB46" i="4" s="1"/>
  <c r="ER17" i="4"/>
  <c r="EF2" i="11" s="1"/>
  <c r="EC52" i="4"/>
  <c r="EY27" i="4"/>
  <c r="EM12" i="11" s="1"/>
  <c r="EM42" i="11" s="1"/>
  <c r="ER34" i="4"/>
  <c r="FD47" i="4" s="1"/>
  <c r="EN53" i="4"/>
  <c r="ES21" i="4"/>
  <c r="EG6" i="11" s="1"/>
  <c r="EG36" i="11" s="1"/>
  <c r="EP40" i="4"/>
  <c r="EK38" i="4"/>
  <c r="EW34" i="4"/>
  <c r="FI47" i="4" s="1"/>
  <c r="FI17" i="4"/>
  <c r="EW2" i="11" s="1"/>
  <c r="FK45" i="4"/>
  <c r="FB32" i="4"/>
  <c r="FN45" i="4" s="1"/>
  <c r="FL45" i="4"/>
  <c r="FB36" i="4"/>
  <c r="FN49" i="4" s="1"/>
  <c r="FB17" i="4"/>
  <c r="EP2" i="11" s="1"/>
  <c r="DW42" i="4"/>
  <c r="EC36" i="4"/>
  <c r="FB38" i="4"/>
  <c r="EN50" i="4"/>
  <c r="EJ25" i="4"/>
  <c r="DX10" i="11" s="1"/>
  <c r="DX40" i="11" s="1"/>
  <c r="DZ42" i="4"/>
  <c r="EL55" i="4" s="1"/>
  <c r="DW36" i="4"/>
  <c r="EW39" i="4"/>
  <c r="FI52" i="4" s="1"/>
  <c r="FD17" i="4"/>
  <c r="ER2" i="11" s="1"/>
  <c r="EX24" i="4"/>
  <c r="EL9" i="11" s="1"/>
  <c r="EL39" i="11" s="1"/>
  <c r="ER36" i="4"/>
  <c r="FD49" i="4" s="1"/>
  <c r="ET19" i="4"/>
  <c r="EH4" i="11" s="1"/>
  <c r="EH34" i="11" s="1"/>
  <c r="EN54" i="4"/>
  <c r="EF47" i="4"/>
  <c r="EP45" i="4"/>
  <c r="ES27" i="4"/>
  <c r="EG12" i="11" s="1"/>
  <c r="EG42" i="11" s="1"/>
  <c r="EF45" i="4"/>
  <c r="FI19" i="4"/>
  <c r="EW4" i="11" s="1"/>
  <c r="EW34" i="11" s="1"/>
  <c r="EL20" i="4"/>
  <c r="DZ5" i="11" s="1"/>
  <c r="DZ35" i="11" s="1"/>
  <c r="DW33" i="4"/>
  <c r="EI46" i="4" s="1"/>
  <c r="EK52" i="4"/>
  <c r="DR6" i="11"/>
  <c r="DR36" i="11" s="1"/>
  <c r="ED47" i="4"/>
  <c r="FB40" i="4"/>
  <c r="FN53" i="4" s="1"/>
  <c r="ET32" i="4"/>
  <c r="FF45" i="4" s="1"/>
  <c r="EW36" i="4"/>
  <c r="ER37" i="4"/>
  <c r="FD50" i="4" s="1"/>
  <c r="DW40" i="4"/>
  <c r="EU36" i="4"/>
  <c r="FG49" i="4" s="1"/>
  <c r="EN51" i="4"/>
  <c r="DZ39" i="4"/>
  <c r="EL52" i="4" s="1"/>
  <c r="ER40" i="4"/>
  <c r="FD53" i="4" s="1"/>
  <c r="EJ52" i="4"/>
  <c r="EW38" i="4"/>
  <c r="DW32" i="4"/>
  <c r="EI45" i="4" s="1"/>
  <c r="EW32" i="4"/>
  <c r="EU45" i="4"/>
  <c r="EH48" i="4"/>
  <c r="FC20" i="1"/>
  <c r="ER35" i="4"/>
  <c r="FD48" i="4" s="1"/>
  <c r="ER31" i="4"/>
  <c r="FD44" i="4" s="1"/>
  <c r="EN19" i="4"/>
  <c r="EB4" i="11" s="1"/>
  <c r="EB34" i="11" s="1"/>
  <c r="EQ24" i="4"/>
  <c r="EE9" i="11" s="1"/>
  <c r="EE39" i="11" s="1"/>
  <c r="EQ47" i="4"/>
  <c r="EJ45" i="4"/>
  <c r="DX4" i="11"/>
  <c r="DX34" i="11" s="1"/>
  <c r="FC55" i="7"/>
  <c r="FN115" i="7"/>
  <c r="ET23" i="7"/>
  <c r="EU54" i="7"/>
  <c r="FF114" i="7"/>
  <c r="FJ115" i="7"/>
  <c r="EY55" i="7"/>
  <c r="EX90" i="7"/>
  <c r="ER60" i="7"/>
  <c r="ET90" i="7"/>
  <c r="EZ90" i="7"/>
  <c r="EZ83" i="7" s="1"/>
  <c r="EU90" i="7"/>
  <c r="FB90" i="7"/>
  <c r="EW90" i="7"/>
  <c r="EY90" i="7"/>
  <c r="ES90" i="7"/>
  <c r="EV90" i="7"/>
  <c r="ER90" i="7"/>
  <c r="FA121" i="7"/>
  <c r="EP61" i="7"/>
  <c r="EW53" i="4"/>
  <c r="FA115" i="7"/>
  <c r="EP55" i="7"/>
  <c r="EV58" i="7"/>
  <c r="FG118" i="7"/>
  <c r="ES4" i="4"/>
  <c r="ES40" i="4" s="1"/>
  <c r="FE53" i="4" s="1"/>
  <c r="ES20" i="1"/>
  <c r="FC120" i="7"/>
  <c r="FJ117" i="7"/>
  <c r="EY57" i="7"/>
  <c r="FB116" i="7"/>
  <c r="EQ56" i="7"/>
  <c r="EM83" i="7"/>
  <c r="EP54" i="7"/>
  <c r="EO23" i="7"/>
  <c r="ET84" i="7"/>
  <c r="ER54" i="7"/>
  <c r="ER84" i="7"/>
  <c r="EU84" i="7"/>
  <c r="FA84" i="7"/>
  <c r="EQ23" i="7"/>
  <c r="ES84" i="7"/>
  <c r="EV84" i="7"/>
  <c r="EW84" i="7"/>
  <c r="EX84" i="7"/>
  <c r="EM55" i="7"/>
  <c r="EX115" i="7"/>
  <c r="FL95" i="7"/>
  <c r="FK95" i="7"/>
  <c r="FO125" i="7"/>
  <c r="FI95" i="7"/>
  <c r="FJ95" i="7"/>
  <c r="FD65" i="7"/>
  <c r="FN95" i="7"/>
  <c r="FF95" i="7"/>
  <c r="FD95" i="7"/>
  <c r="FG95" i="7"/>
  <c r="FM95" i="7"/>
  <c r="FE95" i="7"/>
  <c r="FO95" i="7"/>
  <c r="FH95" i="7"/>
  <c r="FG94" i="7"/>
  <c r="FL94" i="7"/>
  <c r="FM94" i="7"/>
  <c r="FO94" i="7"/>
  <c r="FN94" i="7"/>
  <c r="FE94" i="7"/>
  <c r="FD94" i="7"/>
  <c r="FK94" i="7"/>
  <c r="FH94" i="7"/>
  <c r="FJ94" i="7"/>
  <c r="FD64" i="7"/>
  <c r="FO124" i="7"/>
  <c r="FF94" i="7"/>
  <c r="FI94" i="7"/>
  <c r="FA117" i="7"/>
  <c r="EP57" i="7"/>
  <c r="FI119" i="7"/>
  <c r="EX59" i="7"/>
  <c r="DZ53" i="7"/>
  <c r="EL23" i="7"/>
  <c r="EY24" i="7"/>
  <c r="FK114" i="7" s="1"/>
  <c r="EZ34" i="4"/>
  <c r="FL47" i="4" s="1"/>
  <c r="FL57" i="4" s="1"/>
  <c r="FA54" i="4"/>
  <c r="FC54" i="7"/>
  <c r="FN114" i="7"/>
  <c r="FC56" i="7"/>
  <c r="FN116" i="7"/>
  <c r="FB31" i="4"/>
  <c r="EC34" i="4"/>
  <c r="EO47" i="4" s="1"/>
  <c r="EV39" i="4"/>
  <c r="FH52" i="4" s="1"/>
  <c r="EN52" i="4"/>
  <c r="ER18" i="4"/>
  <c r="EF3" i="11" s="1"/>
  <c r="EF33" i="11" s="1"/>
  <c r="EF18" i="4"/>
  <c r="DT3" i="11" s="1"/>
  <c r="DT33" i="11" s="1"/>
  <c r="EP54" i="4"/>
  <c r="ES22" i="4"/>
  <c r="EG7" i="11" s="1"/>
  <c r="EG37" i="11" s="1"/>
  <c r="EO25" i="4"/>
  <c r="EC10" i="11" s="1"/>
  <c r="EC40" i="11" s="1"/>
  <c r="EL51" i="4"/>
  <c r="ET28" i="4"/>
  <c r="EH13" i="11" s="1"/>
  <c r="EH43" i="11" s="1"/>
  <c r="EY63" i="7"/>
  <c r="EU60" i="7"/>
  <c r="FF120" i="7"/>
  <c r="FG114" i="7"/>
  <c r="EU23" i="7"/>
  <c r="EV54" i="7"/>
  <c r="DY83" i="7"/>
  <c r="EK39" i="4"/>
  <c r="EN83" i="7"/>
  <c r="FH116" i="7"/>
  <c r="EW56" i="7"/>
  <c r="FO123" i="7"/>
  <c r="FH93" i="7"/>
  <c r="FG93" i="7"/>
  <c r="FI93" i="7"/>
  <c r="FO93" i="7"/>
  <c r="FJ93" i="7"/>
  <c r="FD93" i="7"/>
  <c r="FK93" i="7"/>
  <c r="FF93" i="7"/>
  <c r="FL93" i="7"/>
  <c r="FD63" i="7"/>
  <c r="FN93" i="7"/>
  <c r="FE93" i="7"/>
  <c r="FM93" i="7"/>
  <c r="EQ52" i="4"/>
  <c r="FG86" i="7"/>
  <c r="FM86" i="7"/>
  <c r="FL86" i="7"/>
  <c r="FN86" i="7"/>
  <c r="FO86" i="7"/>
  <c r="FF86" i="7"/>
  <c r="FJ86" i="7"/>
  <c r="FH86" i="7"/>
  <c r="FD86" i="7"/>
  <c r="FK86" i="7"/>
  <c r="FO116" i="7"/>
  <c r="FE86" i="7"/>
  <c r="FI86" i="7"/>
  <c r="FD56" i="7"/>
  <c r="FI114" i="7"/>
  <c r="EX54" i="7"/>
  <c r="EW23" i="7"/>
  <c r="FI118" i="7"/>
  <c r="EX58" i="7"/>
  <c r="FA63" i="7"/>
  <c r="FL123" i="7"/>
  <c r="FF119" i="7"/>
  <c r="EU59" i="7"/>
  <c r="EX121" i="7"/>
  <c r="EM61" i="7"/>
  <c r="FH39" i="4"/>
  <c r="FH37" i="4"/>
  <c r="FH34" i="4"/>
  <c r="FH35" i="4"/>
  <c r="FH38" i="4"/>
  <c r="FH31" i="4"/>
  <c r="FH30" i="4" s="1"/>
  <c r="FH40" i="4"/>
  <c r="FH36" i="4"/>
  <c r="FH42" i="4"/>
  <c r="FH32" i="4"/>
  <c r="FH41" i="4"/>
  <c r="FH33" i="4"/>
  <c r="FB119" i="7"/>
  <c r="EQ59" i="7"/>
  <c r="ED83" i="7"/>
  <c r="FI121" i="7"/>
  <c r="EX61" i="7"/>
  <c r="EY22" i="4"/>
  <c r="EM7" i="11" s="1"/>
  <c r="EM37" i="11" s="1"/>
  <c r="FA57" i="7"/>
  <c r="FL117" i="7"/>
  <c r="FB60" i="7"/>
  <c r="FB53" i="7" s="1"/>
  <c r="FM120" i="7"/>
  <c r="FM113" i="7" s="1"/>
  <c r="FC63" i="7"/>
  <c r="FN123" i="7"/>
  <c r="FB24" i="4"/>
  <c r="EP9" i="11" s="1"/>
  <c r="EP39" i="11" s="1"/>
  <c r="FG119" i="7"/>
  <c r="EV59" i="7"/>
  <c r="EF83" i="7"/>
  <c r="EQ83" i="7"/>
  <c r="EQ61" i="7"/>
  <c r="FB121" i="7"/>
  <c r="DO11" i="1"/>
  <c r="DP15" i="7" s="1"/>
  <c r="DQ45" i="7" s="1"/>
  <c r="DP11" i="4"/>
  <c r="EB24" i="4" s="1"/>
  <c r="FJ38" i="4"/>
  <c r="FJ40" i="4"/>
  <c r="FJ41" i="4"/>
  <c r="FJ39" i="4"/>
  <c r="FJ36" i="4"/>
  <c r="FJ34" i="4"/>
  <c r="FJ33" i="4"/>
  <c r="FJ32" i="4"/>
  <c r="FJ31" i="4"/>
  <c r="FJ30" i="4" s="1"/>
  <c r="FJ35" i="4"/>
  <c r="FJ42" i="4"/>
  <c r="FA61" i="7"/>
  <c r="FL121" i="7"/>
  <c r="FA60" i="7"/>
  <c r="FL120" i="7"/>
  <c r="EW35" i="4"/>
  <c r="FI48" i="4" s="1"/>
  <c r="FK52" i="4"/>
  <c r="FC64" i="7"/>
  <c r="FN124" i="7"/>
  <c r="FB37" i="4"/>
  <c r="FN50" i="4" s="1"/>
  <c r="FC22" i="4"/>
  <c r="EQ7" i="11" s="1"/>
  <c r="EQ37" i="11" s="1"/>
  <c r="EV36" i="4"/>
  <c r="FH49" i="4" s="1"/>
  <c r="EZ21" i="4"/>
  <c r="EN6" i="11" s="1"/>
  <c r="EN36" i="11" s="1"/>
  <c r="DR5" i="11"/>
  <c r="DR35" i="11" s="1"/>
  <c r="EE28" i="4"/>
  <c r="DS13" i="11" s="1"/>
  <c r="DS43" i="11" s="1"/>
  <c r="EW20" i="1"/>
  <c r="FG123" i="7"/>
  <c r="EV63" i="7"/>
  <c r="EV64" i="7"/>
  <c r="FG124" i="7"/>
  <c r="FF123" i="7"/>
  <c r="EU63" i="7"/>
  <c r="FC84" i="7"/>
  <c r="EH83" i="7"/>
  <c r="FC114" i="7"/>
  <c r="FN32" i="4"/>
  <c r="FN37" i="4"/>
  <c r="FN38" i="4"/>
  <c r="FN42" i="4"/>
  <c r="FN40" i="4"/>
  <c r="FN35" i="4"/>
  <c r="FN41" i="4"/>
  <c r="FN34" i="4"/>
  <c r="FN39" i="4"/>
  <c r="FN36" i="4"/>
  <c r="FN33" i="4"/>
  <c r="DR9" i="11"/>
  <c r="DR39" i="11" s="1"/>
  <c r="ED50" i="4"/>
  <c r="EO83" i="7"/>
  <c r="FH125" i="7"/>
  <c r="EW65" i="7"/>
  <c r="EW55" i="7"/>
  <c r="EV23" i="7"/>
  <c r="FH115" i="7"/>
  <c r="EX116" i="7"/>
  <c r="EM56" i="7"/>
  <c r="FJ90" i="7"/>
  <c r="FK90" i="7"/>
  <c r="FI90" i="7"/>
  <c r="FD60" i="7"/>
  <c r="FH90" i="7"/>
  <c r="FM90" i="7"/>
  <c r="FE90" i="7"/>
  <c r="FN90" i="7"/>
  <c r="FL90" i="7"/>
  <c r="FG90" i="7"/>
  <c r="FO120" i="7"/>
  <c r="FO90" i="7"/>
  <c r="FD90" i="7"/>
  <c r="FF90" i="7"/>
  <c r="FN17" i="4"/>
  <c r="FB2" i="11" s="1"/>
  <c r="FO88" i="7"/>
  <c r="FG88" i="7"/>
  <c r="FN88" i="7"/>
  <c r="FF88" i="7"/>
  <c r="FH88" i="7"/>
  <c r="FI88" i="7"/>
  <c r="FO118" i="7"/>
  <c r="FD88" i="7"/>
  <c r="FM88" i="7"/>
  <c r="FK88" i="7"/>
  <c r="FD58" i="7"/>
  <c r="FL88" i="7"/>
  <c r="FJ88" i="7"/>
  <c r="FE88" i="7"/>
  <c r="FI117" i="7"/>
  <c r="EX57" i="7"/>
  <c r="EX65" i="7"/>
  <c r="FI125" i="7"/>
  <c r="FI122" i="7"/>
  <c r="EX62" i="7"/>
  <c r="EP23" i="7"/>
  <c r="FA59" i="7"/>
  <c r="FL119" i="7"/>
  <c r="EY113" i="7"/>
  <c r="FC60" i="7"/>
  <c r="FN120" i="7"/>
  <c r="FF115" i="7"/>
  <c r="EU55" i="7"/>
  <c r="FA120" i="7"/>
  <c r="EP60" i="7"/>
  <c r="EC17" i="4"/>
  <c r="EV31" i="4"/>
  <c r="FH44" i="4" s="1"/>
  <c r="FB21" i="4"/>
  <c r="EP6" i="11" s="1"/>
  <c r="EP36" i="11" s="1"/>
  <c r="FN18" i="4"/>
  <c r="FB3" i="11" s="1"/>
  <c r="FB33" i="11" s="1"/>
  <c r="EP51" i="4"/>
  <c r="DW83" i="7"/>
  <c r="FH119" i="7"/>
  <c r="EW59" i="7"/>
  <c r="FO121" i="7"/>
  <c r="FG91" i="7"/>
  <c r="FM91" i="7"/>
  <c r="FH91" i="7"/>
  <c r="FN91" i="7"/>
  <c r="FO91" i="7"/>
  <c r="FD91" i="7"/>
  <c r="FK91" i="7"/>
  <c r="FF91" i="7"/>
  <c r="FL91" i="7"/>
  <c r="FJ91" i="7"/>
  <c r="FD61" i="7"/>
  <c r="FE91" i="7"/>
  <c r="FI91" i="7"/>
  <c r="FI120" i="7"/>
  <c r="EX60" i="7"/>
  <c r="EX20" i="4"/>
  <c r="EL5" i="11" s="1"/>
  <c r="FC57" i="7"/>
  <c r="FN117" i="7"/>
  <c r="FB34" i="4"/>
  <c r="FN47" i="4" s="1"/>
  <c r="FN57" i="4" s="1"/>
  <c r="FD19" i="4"/>
  <c r="EC39" i="4"/>
  <c r="EV41" i="4"/>
  <c r="FH54" i="4" s="1"/>
  <c r="DU40" i="4"/>
  <c r="EG53" i="4" s="1"/>
  <c r="ES25" i="4"/>
  <c r="EG10" i="11" s="1"/>
  <c r="EG40" i="11" s="1"/>
  <c r="EK42" i="4"/>
  <c r="EJ18" i="4"/>
  <c r="DX3" i="11" s="1"/>
  <c r="DX33" i="11" s="1"/>
  <c r="ER32" i="4"/>
  <c r="EE22" i="4"/>
  <c r="DS7" i="11" s="1"/>
  <c r="DS37" i="11" s="1"/>
  <c r="EJ48" i="4"/>
  <c r="ER45" i="4"/>
  <c r="FA125" i="7"/>
  <c r="EV56" i="7"/>
  <c r="FG116" i="7"/>
  <c r="EU56" i="7"/>
  <c r="FF116" i="7"/>
  <c r="FJ114" i="7"/>
  <c r="EX23" i="7"/>
  <c r="EL53" i="7"/>
  <c r="DU83" i="7"/>
  <c r="EJ83" i="7"/>
  <c r="EO113" i="7"/>
  <c r="EG113" i="7"/>
  <c r="FA116" i="7"/>
  <c r="EP56" i="7"/>
  <c r="EF27" i="4"/>
  <c r="DT12" i="11" s="1"/>
  <c r="DT42" i="11" s="1"/>
  <c r="FI116" i="7"/>
  <c r="EX56" i="7"/>
  <c r="FH123" i="7"/>
  <c r="EW63" i="7"/>
  <c r="FI124" i="7"/>
  <c r="EX64" i="7"/>
  <c r="EP46" i="4"/>
  <c r="EW57" i="7"/>
  <c r="FH117" i="7"/>
  <c r="FO119" i="7"/>
  <c r="FG89" i="7"/>
  <c r="FK89" i="7"/>
  <c r="FM89" i="7"/>
  <c r="FL89" i="7"/>
  <c r="FN89" i="7"/>
  <c r="FD59" i="7"/>
  <c r="FH89" i="7"/>
  <c r="FI89" i="7"/>
  <c r="FD89" i="7"/>
  <c r="FO89" i="7"/>
  <c r="FE89" i="7"/>
  <c r="FJ89" i="7"/>
  <c r="FF89" i="7"/>
  <c r="EY25" i="4"/>
  <c r="EM10" i="11" s="1"/>
  <c r="EM40" i="11" s="1"/>
  <c r="FC59" i="7"/>
  <c r="FN119" i="7"/>
  <c r="FH17" i="4"/>
  <c r="EV2" i="11" s="1"/>
  <c r="EW40" i="4"/>
  <c r="FA90" i="7"/>
  <c r="FF118" i="7"/>
  <c r="EU58" i="7"/>
  <c r="EF53" i="7"/>
  <c r="FD29" i="4"/>
  <c r="ER14" i="11" s="1"/>
  <c r="ER44" i="11" s="1"/>
  <c r="ER29" i="4"/>
  <c r="FA56" i="7"/>
  <c r="FL116" i="7"/>
  <c r="EV40" i="4"/>
  <c r="FH53" i="4" s="1"/>
  <c r="DQ9" i="11"/>
  <c r="DQ39" i="11" s="1"/>
  <c r="FA58" i="7"/>
  <c r="FL118" i="7"/>
  <c r="FA62" i="7"/>
  <c r="FL122" i="7"/>
  <c r="FA54" i="7"/>
  <c r="FL114" i="7"/>
  <c r="FC23" i="7"/>
  <c r="FK92" i="7"/>
  <c r="FL92" i="7"/>
  <c r="FM92" i="7"/>
  <c r="FJ92" i="7"/>
  <c r="FH92" i="7"/>
  <c r="FN92" i="7"/>
  <c r="FI92" i="7"/>
  <c r="FF92" i="7"/>
  <c r="FE92" i="7"/>
  <c r="FO122" i="7"/>
  <c r="FD62" i="7"/>
  <c r="FO92" i="7"/>
  <c r="FG92" i="7"/>
  <c r="FD92" i="7"/>
  <c r="ET20" i="1"/>
  <c r="EE18" i="4"/>
  <c r="DS3" i="11" s="1"/>
  <c r="DS33" i="11" s="1"/>
  <c r="EV20" i="1"/>
  <c r="EV42" i="4"/>
  <c r="FH55" i="4" s="1"/>
  <c r="EH50" i="4"/>
  <c r="EF51" i="4"/>
  <c r="EH51" i="4"/>
  <c r="EC33" i="4"/>
  <c r="EO46" i="4" s="1"/>
  <c r="FA114" i="7"/>
  <c r="FG115" i="7"/>
  <c r="EV55" i="7"/>
  <c r="FF125" i="7"/>
  <c r="EU65" i="7"/>
  <c r="EU64" i="7"/>
  <c r="FF124" i="7"/>
  <c r="EP83" i="7"/>
  <c r="FC90" i="7"/>
  <c r="EA83" i="7"/>
  <c r="EW61" i="7"/>
  <c r="FH121" i="7"/>
  <c r="EA53" i="7"/>
  <c r="EX119" i="7"/>
  <c r="EM59" i="7"/>
  <c r="ES88" i="7"/>
  <c r="FA88" i="7"/>
  <c r="FB88" i="7"/>
  <c r="FB83" i="7" s="1"/>
  <c r="EX88" i="7"/>
  <c r="ET88" i="7"/>
  <c r="EW88" i="7"/>
  <c r="ER58" i="7"/>
  <c r="EU88" i="7"/>
  <c r="ER88" i="7"/>
  <c r="EV88" i="7"/>
  <c r="FJ85" i="7"/>
  <c r="FO85" i="7"/>
  <c r="FI85" i="7"/>
  <c r="FO115" i="7"/>
  <c r="FG85" i="7"/>
  <c r="FH85" i="7"/>
  <c r="FM85" i="7"/>
  <c r="FK85" i="7"/>
  <c r="FN85" i="7"/>
  <c r="FE85" i="7"/>
  <c r="FD55" i="7"/>
  <c r="FF85" i="7"/>
  <c r="FL85" i="7"/>
  <c r="FD85" i="7"/>
  <c r="FI115" i="7"/>
  <c r="EX55" i="7"/>
  <c r="EC51" i="4"/>
  <c r="DQ10" i="11"/>
  <c r="DQ40" i="11" s="1"/>
  <c r="EQ31" i="4"/>
  <c r="EQ18" i="4"/>
  <c r="EV53" i="4"/>
  <c r="FC18" i="4"/>
  <c r="EQ3" i="11" s="1"/>
  <c r="EQ33" i="11" s="1"/>
  <c r="FI25" i="4"/>
  <c r="EW10" i="11" s="1"/>
  <c r="EW40" i="11" s="1"/>
  <c r="EE20" i="4"/>
  <c r="EE33" i="4"/>
  <c r="EP47" i="4"/>
  <c r="EN49" i="4"/>
  <c r="DP3" i="11"/>
  <c r="DP33" i="11" s="1"/>
  <c r="EM32" i="4"/>
  <c r="EY45" i="4" s="1"/>
  <c r="FN29" i="4"/>
  <c r="FB14" i="11" s="1"/>
  <c r="FB44" i="11" s="1"/>
  <c r="FB29" i="4"/>
  <c r="EE19" i="4"/>
  <c r="DS4" i="11" s="1"/>
  <c r="DS34" i="11" s="1"/>
  <c r="EE32" i="4"/>
  <c r="EQ19" i="4"/>
  <c r="EE4" i="11" s="1"/>
  <c r="EE34" i="11" s="1"/>
  <c r="EQ25" i="4"/>
  <c r="EE10" i="11" s="1"/>
  <c r="EE40" i="11" s="1"/>
  <c r="EE38" i="4"/>
  <c r="DQ7" i="4"/>
  <c r="EC20" i="4" s="1"/>
  <c r="DP7" i="1"/>
  <c r="DQ11" i="7" s="1"/>
  <c r="DR41" i="7" s="1"/>
  <c r="ER46" i="4"/>
  <c r="EW21" i="4"/>
  <c r="EK6" i="11" s="1"/>
  <c r="EK36" i="11" s="1"/>
  <c r="EN35" i="4"/>
  <c r="EZ48" i="4" s="1"/>
  <c r="FL55" i="4"/>
  <c r="FE29" i="4"/>
  <c r="EW25" i="4"/>
  <c r="EK10" i="11" s="1"/>
  <c r="EK40" i="11" s="1"/>
  <c r="ET22" i="4"/>
  <c r="EH7" i="11" s="1"/>
  <c r="EH37" i="11" s="1"/>
  <c r="ET21" i="4"/>
  <c r="EH6" i="11" s="1"/>
  <c r="EH36" i="11" s="1"/>
  <c r="EQ28" i="4"/>
  <c r="EE13" i="11" s="1"/>
  <c r="EE43" i="11" s="1"/>
  <c r="DW34" i="4"/>
  <c r="DW38" i="4"/>
  <c r="EM19" i="4"/>
  <c r="EA4" i="11" s="1"/>
  <c r="EA34" i="11" s="1"/>
  <c r="EM31" i="4"/>
  <c r="DP10" i="4"/>
  <c r="EB23" i="4" s="1"/>
  <c r="DO10" i="1"/>
  <c r="DP14" i="7" s="1"/>
  <c r="EY29" i="4"/>
  <c r="EY55" i="4" s="1"/>
  <c r="EW22" i="4"/>
  <c r="EK7" i="11" s="1"/>
  <c r="EC48" i="4"/>
  <c r="FA45" i="4"/>
  <c r="FB42" i="4"/>
  <c r="FK24" i="4"/>
  <c r="EY9" i="11" s="1"/>
  <c r="EY39" i="11" s="1"/>
  <c r="EC38" i="4"/>
  <c r="EK25" i="4"/>
  <c r="DY10" i="11" s="1"/>
  <c r="DY40" i="11" s="1"/>
  <c r="EP52" i="4"/>
  <c r="EQ22" i="4"/>
  <c r="EE7" i="11" s="1"/>
  <c r="EE37" i="11" s="1"/>
  <c r="DZ36" i="4"/>
  <c r="EL49" i="4" s="1"/>
  <c r="EJ55" i="4"/>
  <c r="EL36" i="4"/>
  <c r="EL35" i="4"/>
  <c r="EL32" i="4"/>
  <c r="EL42" i="4"/>
  <c r="EX55" i="4" s="1"/>
  <c r="EL17" i="4"/>
  <c r="DZ2" i="11" s="1"/>
  <c r="EL34" i="4"/>
  <c r="EX47" i="4" s="1"/>
  <c r="EL41" i="4"/>
  <c r="EX54" i="4" s="1"/>
  <c r="EL39" i="4"/>
  <c r="EL37" i="4"/>
  <c r="EL40" i="4"/>
  <c r="EX53" i="4" s="1"/>
  <c r="EH42" i="4"/>
  <c r="ET55" i="4" s="1"/>
  <c r="EH17" i="4"/>
  <c r="DV2" i="11" s="1"/>
  <c r="EH40" i="4"/>
  <c r="ET53" i="4" s="1"/>
  <c r="EH39" i="4"/>
  <c r="ET52" i="4" s="1"/>
  <c r="EH37" i="4"/>
  <c r="EH36" i="4"/>
  <c r="ET49" i="4" s="1"/>
  <c r="EH52" i="4"/>
  <c r="EY18" i="4"/>
  <c r="EM3" i="11" s="1"/>
  <c r="EM33" i="11" s="1"/>
  <c r="DW31" i="4"/>
  <c r="EI44" i="4" s="1"/>
  <c r="EE29" i="4"/>
  <c r="DS14" i="11" s="1"/>
  <c r="DS44" i="11" s="1"/>
  <c r="EJ50" i="4"/>
  <c r="DP15" i="4"/>
  <c r="EB28" i="4" s="1"/>
  <c r="DO15" i="1"/>
  <c r="DP19" i="7" s="1"/>
  <c r="DQ49" i="7" s="1"/>
  <c r="EW20" i="4"/>
  <c r="EK5" i="11" s="1"/>
  <c r="EK35" i="11" s="1"/>
  <c r="EK20" i="4"/>
  <c r="EK33" i="4"/>
  <c r="EZ41" i="4"/>
  <c r="FL54" i="4" s="1"/>
  <c r="FA23" i="4"/>
  <c r="EO8" i="11" s="1"/>
  <c r="EO38" i="11" s="1"/>
  <c r="EJ31" i="4"/>
  <c r="EV44" i="4" s="1"/>
  <c r="EV52" i="4"/>
  <c r="ES55" i="4"/>
  <c r="EJ8" i="11"/>
  <c r="EJ38" i="11" s="1"/>
  <c r="EV49" i="4"/>
  <c r="DP16" i="1"/>
  <c r="DQ20" i="7" s="1"/>
  <c r="DQ16" i="4"/>
  <c r="EC29" i="4" s="1"/>
  <c r="EM44" i="4"/>
  <c r="FI18" i="4"/>
  <c r="EW3" i="11" s="1"/>
  <c r="EW33" i="11" s="1"/>
  <c r="EW31" i="4"/>
  <c r="EF49" i="4"/>
  <c r="FL49" i="4"/>
  <c r="FM21" i="4"/>
  <c r="FA6" i="11" s="1"/>
  <c r="FA36" i="11" s="1"/>
  <c r="ER50" i="4"/>
  <c r="EF48" i="4"/>
  <c r="DZ37" i="4"/>
  <c r="EL50" i="4" s="1"/>
  <c r="DZ40" i="4"/>
  <c r="EL53" i="4" s="1"/>
  <c r="DZ32" i="4"/>
  <c r="EL45" i="4" s="1"/>
  <c r="DZ35" i="4"/>
  <c r="EL48" i="4" s="1"/>
  <c r="DZ33" i="4"/>
  <c r="DZ31" i="4"/>
  <c r="DZ34" i="4"/>
  <c r="EL47" i="4" s="1"/>
  <c r="FC28" i="4"/>
  <c r="EQ13" i="11" s="1"/>
  <c r="EQ43" i="11" s="1"/>
  <c r="EF54" i="4"/>
  <c r="EW33" i="4"/>
  <c r="FI46" i="4" s="1"/>
  <c r="EW17" i="4"/>
  <c r="EK2" i="11" s="1"/>
  <c r="EW37" i="4"/>
  <c r="FI50" i="4" s="1"/>
  <c r="DP4" i="4"/>
  <c r="EB17" i="4" s="1"/>
  <c r="DO4" i="1"/>
  <c r="DP8" i="7" s="1"/>
  <c r="DQ38" i="7" s="1"/>
  <c r="EU31" i="4"/>
  <c r="FG18" i="4"/>
  <c r="EU3" i="11" s="1"/>
  <c r="EU33" i="11" s="1"/>
  <c r="EZ11" i="11"/>
  <c r="EZ41" i="11" s="1"/>
  <c r="EJ53" i="4"/>
  <c r="FK48" i="4"/>
  <c r="FK57" i="4" s="1"/>
  <c r="EY7" i="11"/>
  <c r="EY37" i="11" s="1"/>
  <c r="EA38" i="4"/>
  <c r="FA5" i="11"/>
  <c r="FA35" i="11" s="1"/>
  <c r="FA11" i="11"/>
  <c r="FA41" i="11" s="1"/>
  <c r="EQ9" i="11"/>
  <c r="EQ39" i="11" s="1"/>
  <c r="EU4" i="11"/>
  <c r="EU34" i="11" s="1"/>
  <c r="FA7" i="11"/>
  <c r="FA37" i="11" s="1"/>
  <c r="ET41" i="4"/>
  <c r="FF54" i="4" s="1"/>
  <c r="FF17" i="4"/>
  <c r="ET2" i="11" s="1"/>
  <c r="ET31" i="4"/>
  <c r="FF44" i="4" s="1"/>
  <c r="ET40" i="4"/>
  <c r="FF53" i="4" s="1"/>
  <c r="ET17" i="4"/>
  <c r="EH2" i="11" s="1"/>
  <c r="EV21" i="4"/>
  <c r="EJ6" i="11" s="1"/>
  <c r="EJ36" i="11" s="1"/>
  <c r="EJ21" i="4"/>
  <c r="EJ34" i="4"/>
  <c r="EL31" i="4"/>
  <c r="EL18" i="4"/>
  <c r="EQ23" i="4"/>
  <c r="ER7" i="11"/>
  <c r="ER37" i="11" s="1"/>
  <c r="EK23" i="4"/>
  <c r="DY8" i="11" s="1"/>
  <c r="DY38" i="11" s="1"/>
  <c r="DY36" i="4"/>
  <c r="EH31" i="4"/>
  <c r="ET18" i="4"/>
  <c r="EH3" i="11" s="1"/>
  <c r="EH33" i="11" s="1"/>
  <c r="DT30" i="4"/>
  <c r="EW6" i="11"/>
  <c r="EW36" i="11" s="1"/>
  <c r="EZ13" i="11"/>
  <c r="EZ43" i="11" s="1"/>
  <c r="FF24" i="4"/>
  <c r="ET37" i="4"/>
  <c r="ET24" i="4"/>
  <c r="ED55" i="4"/>
  <c r="DR14" i="11"/>
  <c r="DR44" i="11" s="1"/>
  <c r="EI37" i="4"/>
  <c r="EU50" i="4" s="1"/>
  <c r="EI24" i="4"/>
  <c r="EU25" i="4"/>
  <c r="EI10" i="11" s="1"/>
  <c r="EI40" i="11" s="1"/>
  <c r="EI38" i="4"/>
  <c r="EM27" i="4"/>
  <c r="EA12" i="11" s="1"/>
  <c r="EA42" i="11" s="1"/>
  <c r="EA40" i="4"/>
  <c r="EM25" i="4"/>
  <c r="EA10" i="11" s="1"/>
  <c r="EA40" i="11" s="1"/>
  <c r="FA9" i="11"/>
  <c r="FA39" i="11" s="1"/>
  <c r="EW26" i="4"/>
  <c r="EK11" i="11" s="1"/>
  <c r="EN17" i="4"/>
  <c r="EB2" i="11" s="1"/>
  <c r="EN40" i="4"/>
  <c r="EZ53" i="4" s="1"/>
  <c r="EZ3" i="11"/>
  <c r="EZ33" i="11" s="1"/>
  <c r="FI23" i="4"/>
  <c r="FB28" i="4"/>
  <c r="FN28" i="4"/>
  <c r="FK54" i="4"/>
  <c r="EY13" i="11"/>
  <c r="EY43" i="11" s="1"/>
  <c r="FA13" i="11"/>
  <c r="FA43" i="11" s="1"/>
  <c r="EO37" i="4"/>
  <c r="FA50" i="4" s="1"/>
  <c r="EO24" i="4"/>
  <c r="EC9" i="11" s="1"/>
  <c r="EC39" i="11" s="1"/>
  <c r="EC32" i="4"/>
  <c r="EO45" i="4" s="1"/>
  <c r="EC41" i="4"/>
  <c r="EO54" i="4" s="1"/>
  <c r="EC42" i="4"/>
  <c r="EC35" i="4"/>
  <c r="EO17" i="4"/>
  <c r="EC2" i="11" s="1"/>
  <c r="EC40" i="4"/>
  <c r="EP31" i="4"/>
  <c r="EP18" i="4"/>
  <c r="FH22" i="4"/>
  <c r="EV7" i="11" s="1"/>
  <c r="EV37" i="11" s="1"/>
  <c r="EV35" i="4"/>
  <c r="EV22" i="4"/>
  <c r="EH18" i="4"/>
  <c r="DV3" i="11" s="1"/>
  <c r="DV33" i="11" s="1"/>
  <c r="FG50" i="4"/>
  <c r="FE20" i="4"/>
  <c r="ES20" i="4"/>
  <c r="EU42" i="4"/>
  <c r="FG29" i="4"/>
  <c r="EU29" i="4"/>
  <c r="EI14" i="11" s="1"/>
  <c r="EI44" i="11" s="1"/>
  <c r="EC37" i="4"/>
  <c r="EC47" i="4"/>
  <c r="EI21" i="4"/>
  <c r="EU21" i="4"/>
  <c r="EI6" i="11" s="1"/>
  <c r="EI36" i="11" s="1"/>
  <c r="EI34" i="4"/>
  <c r="EU27" i="4"/>
  <c r="EI12" i="11" s="1"/>
  <c r="EI42" i="11" s="1"/>
  <c r="EI27" i="4"/>
  <c r="DW12" i="11" s="1"/>
  <c r="DW42" i="11" s="1"/>
  <c r="EI40" i="4"/>
  <c r="EI41" i="4"/>
  <c r="EI28" i="4"/>
  <c r="EU28" i="4"/>
  <c r="EI13" i="11" s="1"/>
  <c r="EI43" i="11" s="1"/>
  <c r="EI29" i="4"/>
  <c r="DW14" i="11" s="1"/>
  <c r="DW44" i="11" s="1"/>
  <c r="EI42" i="4"/>
  <c r="DP9" i="4"/>
  <c r="EB22" i="4" s="1"/>
  <c r="DO9" i="1"/>
  <c r="DP13" i="7" s="1"/>
  <c r="EK21" i="4"/>
  <c r="DY6" i="11" s="1"/>
  <c r="DY36" i="11" s="1"/>
  <c r="DY34" i="4"/>
  <c r="EM28" i="4"/>
  <c r="EA13" i="11" s="1"/>
  <c r="EA43" i="11" s="1"/>
  <c r="EA41" i="4"/>
  <c r="FK44" i="4"/>
  <c r="EY3" i="11"/>
  <c r="EY33" i="11" s="1"/>
  <c r="EW28" i="4"/>
  <c r="EK13" i="11" s="1"/>
  <c r="EK43" i="11" s="1"/>
  <c r="EK28" i="4"/>
  <c r="EK41" i="4"/>
  <c r="EC49" i="4"/>
  <c r="DQ8" i="11"/>
  <c r="DQ38" i="11" s="1"/>
  <c r="EA42" i="4"/>
  <c r="EM29" i="4"/>
  <c r="EA14" i="11" s="1"/>
  <c r="EA44" i="11" s="1"/>
  <c r="EW24" i="4"/>
  <c r="EK9" i="11" s="1"/>
  <c r="EK39" i="11" s="1"/>
  <c r="EK24" i="4"/>
  <c r="EK37" i="4"/>
  <c r="ET42" i="4"/>
  <c r="FF55" i="4" s="1"/>
  <c r="EW41" i="4"/>
  <c r="FI28" i="4"/>
  <c r="EW13" i="11" s="1"/>
  <c r="EW43" i="11" s="1"/>
  <c r="DU36" i="4"/>
  <c r="EU23" i="4"/>
  <c r="EI8" i="11" s="1"/>
  <c r="EI38" i="11" s="1"/>
  <c r="EI23" i="4"/>
  <c r="EI36" i="4"/>
  <c r="EI39" i="4"/>
  <c r="EI26" i="4"/>
  <c r="DW11" i="11" s="1"/>
  <c r="DW41" i="11" s="1"/>
  <c r="DR4" i="11"/>
  <c r="DR34" i="11" s="1"/>
  <c r="ED45" i="4"/>
  <c r="ET39" i="4"/>
  <c r="FF52" i="4" s="1"/>
  <c r="EN34" i="4"/>
  <c r="FL51" i="4"/>
  <c r="FA32" i="4"/>
  <c r="FM45" i="4" s="1"/>
  <c r="FM17" i="4"/>
  <c r="FA2" i="11" s="1"/>
  <c r="FC23" i="4"/>
  <c r="FA3" i="11"/>
  <c r="FA33" i="11" s="1"/>
  <c r="DU34" i="4"/>
  <c r="ET33" i="4"/>
  <c r="FF46" i="4" s="1"/>
  <c r="EK22" i="4"/>
  <c r="DY7" i="11" s="1"/>
  <c r="DY37" i="11" s="1"/>
  <c r="DY35" i="4"/>
  <c r="EO26" i="4"/>
  <c r="EC11" i="11" s="1"/>
  <c r="EC41" i="11" s="1"/>
  <c r="EO39" i="4"/>
  <c r="EO29" i="4"/>
  <c r="EC14" i="11" s="1"/>
  <c r="EC44" i="11" s="1"/>
  <c r="EO42" i="4"/>
  <c r="EH20" i="4"/>
  <c r="EH33" i="4"/>
  <c r="ET20" i="4"/>
  <c r="EH5" i="11" s="1"/>
  <c r="EH35" i="11" s="1"/>
  <c r="EQ20" i="4"/>
  <c r="FB9" i="11"/>
  <c r="FB39" i="11" s="1"/>
  <c r="FA26" i="4"/>
  <c r="EO11" i="11" s="1"/>
  <c r="EO41" i="11" s="1"/>
  <c r="DS39" i="4"/>
  <c r="EE26" i="4"/>
  <c r="DS11" i="11" s="1"/>
  <c r="DS41" i="11" s="1"/>
  <c r="FA25" i="4"/>
  <c r="FA51" i="4" s="1"/>
  <c r="FM25" i="4"/>
  <c r="FA10" i="11" s="1"/>
  <c r="FA40" i="11" s="1"/>
  <c r="EO22" i="4"/>
  <c r="EC7" i="11" s="1"/>
  <c r="EC37" i="11" s="1"/>
  <c r="EO35" i="4"/>
  <c r="ES24" i="4"/>
  <c r="EG9" i="11" s="1"/>
  <c r="EG39" i="11" s="1"/>
  <c r="EG24" i="4"/>
  <c r="DU9" i="11" s="1"/>
  <c r="DU39" i="11" s="1"/>
  <c r="EG37" i="4"/>
  <c r="DU39" i="4"/>
  <c r="DV30" i="4"/>
  <c r="FG26" i="4"/>
  <c r="EU11" i="11" s="1"/>
  <c r="EU41" i="11" s="1"/>
  <c r="EU39" i="4"/>
  <c r="EU26" i="4"/>
  <c r="EI11" i="11" s="1"/>
  <c r="EI41" i="11" s="1"/>
  <c r="EV14" i="11"/>
  <c r="EV44" i="11" s="1"/>
  <c r="EM23" i="4"/>
  <c r="EA8" i="11" s="1"/>
  <c r="EA38" i="11" s="1"/>
  <c r="EA36" i="4"/>
  <c r="EX4" i="11"/>
  <c r="EX34" i="11" s="1"/>
  <c r="EU6" i="11"/>
  <c r="EU36" i="11" s="1"/>
  <c r="DV4" i="11"/>
  <c r="DV34" i="11" s="1"/>
  <c r="EH45" i="4"/>
  <c r="EI22" i="4"/>
  <c r="EI35" i="4"/>
  <c r="EU22" i="4"/>
  <c r="EI7" i="11" s="1"/>
  <c r="EI37" i="11" s="1"/>
  <c r="EW23" i="4"/>
  <c r="EK8" i="11" s="1"/>
  <c r="EN42" i="4"/>
  <c r="EZ55" i="4" s="1"/>
  <c r="EU12" i="11"/>
  <c r="EU42" i="11" s="1"/>
  <c r="EZ26" i="4"/>
  <c r="EN11" i="11" s="1"/>
  <c r="EN41" i="11" s="1"/>
  <c r="EV19" i="4"/>
  <c r="EJ4" i="11" s="1"/>
  <c r="EJ34" i="11" s="1"/>
  <c r="EJ32" i="4"/>
  <c r="EQ29" i="4"/>
  <c r="FC29" i="4"/>
  <c r="EQ5" i="11"/>
  <c r="EQ35" i="11" s="1"/>
  <c r="DU35" i="4"/>
  <c r="EG48" i="4" s="1"/>
  <c r="FB25" i="4"/>
  <c r="FN25" i="4"/>
  <c r="FB10" i="11" s="1"/>
  <c r="FB40" i="11" s="1"/>
  <c r="ET5" i="11"/>
  <c r="ET35" i="11" s="1"/>
  <c r="EO23" i="4"/>
  <c r="EC8" i="11" s="1"/>
  <c r="EC38" i="11" s="1"/>
  <c r="EO36" i="4"/>
  <c r="EO27" i="4"/>
  <c r="EC12" i="11" s="1"/>
  <c r="EC42" i="11" s="1"/>
  <c r="EO40" i="4"/>
  <c r="FA53" i="4" s="1"/>
  <c r="EI25" i="4"/>
  <c r="ER6" i="11"/>
  <c r="ER36" i="11" s="1"/>
  <c r="FE18" i="4"/>
  <c r="ES18" i="4"/>
  <c r="DO13" i="1"/>
  <c r="DP17" i="7" s="1"/>
  <c r="DP13" i="4"/>
  <c r="EB26" i="4" s="1"/>
  <c r="FM23" i="4"/>
  <c r="FA8" i="11" s="1"/>
  <c r="FA38" i="11" s="1"/>
  <c r="ER39" i="4"/>
  <c r="FD26" i="4"/>
  <c r="ER26" i="4"/>
  <c r="EF11" i="11" s="1"/>
  <c r="EF41" i="11" s="1"/>
  <c r="EO44" i="4"/>
  <c r="EM50" i="4"/>
  <c r="DS34" i="4"/>
  <c r="EE21" i="4"/>
  <c r="DS6" i="11" s="1"/>
  <c r="DS36" i="11" s="1"/>
  <c r="EE25" i="4"/>
  <c r="DS10" i="11" s="1"/>
  <c r="DS40" i="11" s="1"/>
  <c r="DS38" i="4"/>
  <c r="DQ6" i="4"/>
  <c r="EC19" i="4" s="1"/>
  <c r="DP6" i="1"/>
  <c r="DQ10" i="7" s="1"/>
  <c r="EF55" i="4"/>
  <c r="EQ4" i="11"/>
  <c r="EQ34" i="11" s="1"/>
  <c r="EJ20" i="4"/>
  <c r="EJ33" i="4"/>
  <c r="EV20" i="4"/>
  <c r="EJ5" i="11" s="1"/>
  <c r="EJ35" i="11" s="1"/>
  <c r="EG39" i="4"/>
  <c r="EG26" i="4"/>
  <c r="DU11" i="11" s="1"/>
  <c r="DU41" i="11" s="1"/>
  <c r="ES26" i="4"/>
  <c r="EG11" i="11" s="1"/>
  <c r="EG41" i="11" s="1"/>
  <c r="DU37" i="4"/>
  <c r="DU31" i="4"/>
  <c r="DU38" i="4"/>
  <c r="EG51" i="4" s="1"/>
  <c r="DU41" i="4"/>
  <c r="EG54" i="4" s="1"/>
  <c r="DU33" i="4"/>
  <c r="EG46" i="4" s="1"/>
  <c r="DU32" i="4"/>
  <c r="EG45" i="4" s="1"/>
  <c r="EG17" i="4"/>
  <c r="DU2" i="11" s="1"/>
  <c r="DQ3" i="11"/>
  <c r="DQ33" i="11" s="1"/>
  <c r="ES28" i="4"/>
  <c r="FE28" i="4"/>
  <c r="DQ14" i="4"/>
  <c r="EC27" i="4" s="1"/>
  <c r="DP14" i="1"/>
  <c r="DQ18" i="7" s="1"/>
  <c r="FH21" i="4"/>
  <c r="EV34" i="4"/>
  <c r="EA34" i="4"/>
  <c r="EM21" i="4"/>
  <c r="EA6" i="11" s="1"/>
  <c r="EA36" i="11" s="1"/>
  <c r="EM22" i="4"/>
  <c r="EA7" i="11" s="1"/>
  <c r="EA37" i="11" s="1"/>
  <c r="EA35" i="4"/>
  <c r="EN36" i="4"/>
  <c r="EZ49" i="4" s="1"/>
  <c r="EN38" i="4"/>
  <c r="EZ51" i="4" s="1"/>
  <c r="EN33" i="4"/>
  <c r="EZ46" i="4" s="1"/>
  <c r="EN37" i="4"/>
  <c r="EZ50" i="4" s="1"/>
  <c r="EN31" i="4"/>
  <c r="EZ17" i="4"/>
  <c r="EN2" i="11" s="1"/>
  <c r="EW14" i="11"/>
  <c r="EW44" i="11" s="1"/>
  <c r="ET38" i="4"/>
  <c r="FF25" i="4"/>
  <c r="ET10" i="11" s="1"/>
  <c r="ET40" i="11" s="1"/>
  <c r="ET25" i="4"/>
  <c r="EG36" i="4"/>
  <c r="EG23" i="4"/>
  <c r="DU8" i="11" s="1"/>
  <c r="DU38" i="11" s="1"/>
  <c r="EW29" i="4"/>
  <c r="EK14" i="11" s="1"/>
  <c r="EK44" i="11" s="1"/>
  <c r="EW42" i="4"/>
  <c r="FI55" i="4" s="1"/>
  <c r="EV38" i="4"/>
  <c r="FH25" i="4"/>
  <c r="EV25" i="4"/>
  <c r="DV13" i="11"/>
  <c r="DV43" i="11" s="1"/>
  <c r="EH54" i="4"/>
  <c r="DO8" i="1"/>
  <c r="DP12" i="7" s="1"/>
  <c r="DP8" i="4"/>
  <c r="EB21" i="4" s="1"/>
  <c r="FA22" i="4"/>
  <c r="EO7" i="11" s="1"/>
  <c r="EO37" i="11" s="1"/>
  <c r="EN39" i="4"/>
  <c r="EZ39" i="4"/>
  <c r="FL52" i="4" s="1"/>
  <c r="EZ28" i="4"/>
  <c r="EN13" i="11" s="1"/>
  <c r="EN43" i="11" s="1"/>
  <c r="EU18" i="4"/>
  <c r="EV28" i="4"/>
  <c r="EJ13" i="11" s="1"/>
  <c r="EJ43" i="11" s="1"/>
  <c r="EJ41" i="4"/>
  <c r="EJ28" i="4"/>
  <c r="EU10" i="11"/>
  <c r="EU40" i="11" s="1"/>
  <c r="ET35" i="4"/>
  <c r="FF48" i="4" s="1"/>
  <c r="ET34" i="4"/>
  <c r="FF47" i="4" s="1"/>
  <c r="DU42" i="4"/>
  <c r="EG55" i="4" s="1"/>
  <c r="EH55" i="4"/>
  <c r="FH19" i="4"/>
  <c r="EV32" i="4"/>
  <c r="DX30" i="4"/>
  <c r="ES8" i="11"/>
  <c r="ES38" i="11" s="1"/>
  <c r="ES45" i="4"/>
  <c r="EV55" i="4"/>
  <c r="DS36" i="4"/>
  <c r="EE23" i="4"/>
  <c r="DS8" i="11" s="1"/>
  <c r="DS38" i="11" s="1"/>
  <c r="EE24" i="4"/>
  <c r="DS9" i="11" s="1"/>
  <c r="DS39" i="11" s="1"/>
  <c r="DS37" i="4"/>
  <c r="EM26" i="4"/>
  <c r="EA11" i="11" s="1"/>
  <c r="EA41" i="11" s="1"/>
  <c r="EA39" i="4"/>
  <c r="EE27" i="4"/>
  <c r="DS12" i="11" s="1"/>
  <c r="DS42" i="11" s="1"/>
  <c r="DS40" i="4"/>
  <c r="DR12" i="11"/>
  <c r="DR42" i="11" s="1"/>
  <c r="ED53" i="4"/>
  <c r="FE35" i="4"/>
  <c r="FE39" i="4"/>
  <c r="FE37" i="4"/>
  <c r="FE32" i="4"/>
  <c r="FE34" i="4"/>
  <c r="FE36" i="4"/>
  <c r="FE38" i="4"/>
  <c r="FE40" i="4"/>
  <c r="FE42" i="4"/>
  <c r="FE33" i="4"/>
  <c r="FE41" i="4"/>
  <c r="FE31" i="4"/>
  <c r="FD30" i="4"/>
  <c r="FC33" i="4"/>
  <c r="FC34" i="4"/>
  <c r="FC37" i="4"/>
  <c r="FC38" i="4"/>
  <c r="FC41" i="4"/>
  <c r="FC42" i="4"/>
  <c r="FC32" i="4"/>
  <c r="FC35" i="4"/>
  <c r="FC36" i="4"/>
  <c r="FC39" i="4"/>
  <c r="FC40" i="4"/>
  <c r="EP11" i="11"/>
  <c r="EP41" i="11" s="1"/>
  <c r="FA39" i="4"/>
  <c r="FM52" i="4" s="1"/>
  <c r="FA35" i="4"/>
  <c r="FM48" i="4" s="1"/>
  <c r="FB20" i="1"/>
  <c r="FA33" i="4"/>
  <c r="FM46" i="4" s="1"/>
  <c r="FA17" i="4"/>
  <c r="EO2" i="11" s="1"/>
  <c r="FA20" i="1"/>
  <c r="FA41" i="4"/>
  <c r="FM54" i="4" s="1"/>
  <c r="FA37" i="4"/>
  <c r="FM50" i="4" s="1"/>
  <c r="FA34" i="4"/>
  <c r="FA31" i="4"/>
  <c r="FM44" i="4" s="1"/>
  <c r="FA40" i="4"/>
  <c r="FM53" i="4" s="1"/>
  <c r="FA36" i="4"/>
  <c r="EO9" i="11"/>
  <c r="EO39" i="11" s="1"/>
  <c r="FA38" i="4"/>
  <c r="FB23" i="7"/>
  <c r="EO12" i="11"/>
  <c r="EO42" i="11" s="1"/>
  <c r="EZ31" i="4"/>
  <c r="EZ18" i="4"/>
  <c r="EN3" i="11" s="1"/>
  <c r="EN33" i="11" s="1"/>
  <c r="FA23" i="7"/>
  <c r="EM5" i="11"/>
  <c r="EM35" i="11" s="1"/>
  <c r="EY37" i="4"/>
  <c r="EY30" i="4" s="1"/>
  <c r="EM13" i="11"/>
  <c r="EM43" i="11" s="1"/>
  <c r="EY54" i="4"/>
  <c r="EL14" i="11"/>
  <c r="EL44" i="11" s="1"/>
  <c r="FA29" i="4"/>
  <c r="FA42" i="4"/>
  <c r="FM55" i="4" s="1"/>
  <c r="EJ42" i="11"/>
  <c r="EO36" i="11"/>
  <c r="FA46" i="4"/>
  <c r="DQ41" i="11"/>
  <c r="ED37" i="11"/>
  <c r="EU46" i="4"/>
  <c r="EH11" i="11"/>
  <c r="EJ39" i="11"/>
  <c r="EV50" i="4"/>
  <c r="EI35" i="11"/>
  <c r="EH8" i="11"/>
  <c r="EO35" i="11"/>
  <c r="EC43" i="11"/>
  <c r="FA47" i="4"/>
  <c r="EB33" i="11"/>
  <c r="EC36" i="11"/>
  <c r="EY50" i="4"/>
  <c r="EM9" i="11"/>
  <c r="EM34" i="11"/>
  <c r="FA55" i="7"/>
  <c r="EZ23" i="7"/>
  <c r="EL36" i="11"/>
  <c r="EL42" i="11"/>
  <c r="EY53" i="7"/>
  <c r="EZ62" i="7"/>
  <c r="EX5" i="4"/>
  <c r="FJ18" i="4" s="1"/>
  <c r="EX3" i="11" s="1"/>
  <c r="EX33" i="11" s="1"/>
  <c r="EX21" i="1"/>
  <c r="EY21" i="1"/>
  <c r="EZ54" i="7"/>
  <c r="EY31" i="7"/>
  <c r="EY98" i="7"/>
  <c r="EX4" i="1"/>
  <c r="EY25" i="7"/>
  <c r="EY35" i="7"/>
  <c r="EY34" i="7"/>
  <c r="EY29" i="7"/>
  <c r="EY27" i="7"/>
  <c r="EY30" i="7"/>
  <c r="EZ38" i="7"/>
  <c r="EY68" i="7"/>
  <c r="EY5" i="7"/>
  <c r="EZ4" i="7"/>
  <c r="EY26" i="7"/>
  <c r="EY33" i="7"/>
  <c r="EY4" i="7"/>
  <c r="EY38" i="7"/>
  <c r="EX22" i="4"/>
  <c r="EZ58" i="7"/>
  <c r="EL13" i="11"/>
  <c r="EX19" i="4"/>
  <c r="EX51" i="4"/>
  <c r="EL10" i="11"/>
  <c r="EX26" i="4"/>
  <c r="DQ2" i="11" l="1"/>
  <c r="EC43" i="4"/>
  <c r="EM53" i="7"/>
  <c r="FH113" i="7"/>
  <c r="ED49" i="4"/>
  <c r="ES53" i="7"/>
  <c r="FE113" i="7"/>
  <c r="ET53" i="7"/>
  <c r="FD113" i="7"/>
  <c r="DQ13" i="11"/>
  <c r="DQ43" i="11" s="1"/>
  <c r="DP2" i="11"/>
  <c r="EB43" i="4"/>
  <c r="FC113" i="7"/>
  <c r="FE83" i="7"/>
  <c r="ED51" i="4"/>
  <c r="ED56" i="4" s="1"/>
  <c r="EQ17" i="4"/>
  <c r="EE2" i="11" s="1"/>
  <c r="EQ40" i="4"/>
  <c r="FC53" i="4" s="1"/>
  <c r="FC17" i="4"/>
  <c r="EQ2" i="11" s="1"/>
  <c r="EB107" i="7"/>
  <c r="EB122" i="7" s="1"/>
  <c r="EQ42" i="4"/>
  <c r="FC55" i="4" s="1"/>
  <c r="EQ39" i="4"/>
  <c r="FC52" i="4" s="1"/>
  <c r="EP57" i="4"/>
  <c r="ER51" i="4"/>
  <c r="EQ37" i="4"/>
  <c r="FC50" i="4" s="1"/>
  <c r="EQ41" i="4"/>
  <c r="FC54" i="4" s="1"/>
  <c r="EQ35" i="4"/>
  <c r="EQ34" i="4"/>
  <c r="FC47" i="4" s="1"/>
  <c r="EQ33" i="4"/>
  <c r="FC46" i="4" s="1"/>
  <c r="EB103" i="7"/>
  <c r="EB118" i="7" s="1"/>
  <c r="EQ38" i="4"/>
  <c r="FC51" i="4" s="1"/>
  <c r="DQ47" i="7"/>
  <c r="ED30" i="4"/>
  <c r="DQ43" i="7"/>
  <c r="EC100" i="7"/>
  <c r="EC115" i="7" s="1"/>
  <c r="EB98" i="7"/>
  <c r="EB113" i="7" s="1"/>
  <c r="EC101" i="7"/>
  <c r="EC116" i="7" s="1"/>
  <c r="EQ36" i="4"/>
  <c r="EB102" i="7"/>
  <c r="EB117" i="7" s="1"/>
  <c r="EC110" i="7"/>
  <c r="EC125" i="7" s="1"/>
  <c r="EB104" i="7"/>
  <c r="EB119" i="7" s="1"/>
  <c r="EB105" i="7"/>
  <c r="EB120" i="7" s="1"/>
  <c r="EX46" i="4"/>
  <c r="DQ42" i="7"/>
  <c r="EC108" i="7"/>
  <c r="EC123" i="7" s="1"/>
  <c r="DR40" i="7"/>
  <c r="DR48" i="7"/>
  <c r="DQ44" i="7"/>
  <c r="EB109" i="7"/>
  <c r="EB124" i="7" s="1"/>
  <c r="EB106" i="7"/>
  <c r="EB121" i="7" s="1"/>
  <c r="ED48" i="4"/>
  <c r="DN5" i="1"/>
  <c r="DP9" i="7"/>
  <c r="DR50" i="7"/>
  <c r="FD83" i="7"/>
  <c r="FH83" i="7"/>
  <c r="FO113" i="7"/>
  <c r="FF83" i="7"/>
  <c r="FC83" i="7"/>
  <c r="EX83" i="7"/>
  <c r="FJ83" i="7"/>
  <c r="EW45" i="4"/>
  <c r="DO3" i="11"/>
  <c r="DO33" i="11" s="1"/>
  <c r="FL83" i="7"/>
  <c r="FG83" i="7"/>
  <c r="EH53" i="4"/>
  <c r="FA83" i="7"/>
  <c r="FC48" i="4"/>
  <c r="EW53" i="7"/>
  <c r="FO83" i="7"/>
  <c r="FC53" i="7"/>
  <c r="EX113" i="7"/>
  <c r="FB53" i="4"/>
  <c r="EK53" i="4"/>
  <c r="EH49" i="4"/>
  <c r="FN83" i="7"/>
  <c r="FK83" i="7"/>
  <c r="FM83" i="7"/>
  <c r="EE44" i="4"/>
  <c r="FD53" i="7"/>
  <c r="FI83" i="7"/>
  <c r="FJ113" i="7"/>
  <c r="FN113" i="7"/>
  <c r="EW44" i="4"/>
  <c r="EF44" i="4"/>
  <c r="EF58" i="4" s="1"/>
  <c r="FI51" i="4"/>
  <c r="EK45" i="4"/>
  <c r="EX49" i="4"/>
  <c r="FN55" i="4"/>
  <c r="EM49" i="4"/>
  <c r="EG47" i="4"/>
  <c r="EG57" i="4" s="1"/>
  <c r="EF6" i="11"/>
  <c r="EF36" i="11" s="1"/>
  <c r="EB30" i="4"/>
  <c r="FG57" i="4"/>
  <c r="EK48" i="4"/>
  <c r="DP10" i="11"/>
  <c r="DP40" i="11" s="1"/>
  <c r="EK51" i="4"/>
  <c r="EN45" i="4"/>
  <c r="EN58" i="4" s="1"/>
  <c r="FI53" i="4"/>
  <c r="EM8" i="11"/>
  <c r="EM38" i="11" s="1"/>
  <c r="EE51" i="4"/>
  <c r="ET48" i="4"/>
  <c r="EM45" i="4"/>
  <c r="EK44" i="4"/>
  <c r="FI45" i="4"/>
  <c r="EI53" i="4"/>
  <c r="EY53" i="4"/>
  <c r="EC57" i="4"/>
  <c r="EF30" i="4"/>
  <c r="EW12" i="11"/>
  <c r="EW42" i="11" s="1"/>
  <c r="EX50" i="4"/>
  <c r="EW48" i="4"/>
  <c r="EY47" i="4"/>
  <c r="EH57" i="4"/>
  <c r="EL46" i="4"/>
  <c r="EL56" i="4" s="1"/>
  <c r="EQ50" i="4"/>
  <c r="ER57" i="4"/>
  <c r="FN44" i="4"/>
  <c r="DW30" i="4"/>
  <c r="EJ51" i="4"/>
  <c r="FI57" i="4"/>
  <c r="FB50" i="4"/>
  <c r="EE52" i="4"/>
  <c r="EO50" i="4"/>
  <c r="FA58" i="4"/>
  <c r="ES48" i="4"/>
  <c r="ES53" i="4"/>
  <c r="DN12" i="1"/>
  <c r="DO16" i="7" s="1"/>
  <c r="DP46" i="7" s="1"/>
  <c r="DO12" i="4"/>
  <c r="EA25" i="4" s="1"/>
  <c r="EP30" i="4"/>
  <c r="ET47" i="4"/>
  <c r="ET57" i="4" s="1"/>
  <c r="EO55" i="4"/>
  <c r="FI44" i="4"/>
  <c r="FD45" i="4"/>
  <c r="EF57" i="4"/>
  <c r="EN56" i="4"/>
  <c r="ET45" i="4"/>
  <c r="ES47" i="4"/>
  <c r="FA49" i="4"/>
  <c r="FH48" i="4"/>
  <c r="EF53" i="4"/>
  <c r="FM47" i="4"/>
  <c r="FM57" i="4" s="1"/>
  <c r="FB47" i="4"/>
  <c r="FB57" i="4" s="1"/>
  <c r="EU52" i="4"/>
  <c r="EU53" i="4"/>
  <c r="FD55" i="4"/>
  <c r="FA52" i="4"/>
  <c r="EL57" i="4"/>
  <c r="EK49" i="4"/>
  <c r="EO51" i="4"/>
  <c r="FL113" i="7"/>
  <c r="EZ57" i="7"/>
  <c r="FK117" i="7"/>
  <c r="DP9" i="11"/>
  <c r="DP39" i="11" s="1"/>
  <c r="EB50" i="4"/>
  <c r="EV53" i="7"/>
  <c r="EU83" i="7"/>
  <c r="EZ63" i="7"/>
  <c r="FK123" i="7"/>
  <c r="EZ59" i="7"/>
  <c r="FK119" i="7"/>
  <c r="EU49" i="4"/>
  <c r="EP56" i="4"/>
  <c r="DN11" i="1"/>
  <c r="DO15" i="7" s="1"/>
  <c r="DP45" i="7" s="1"/>
  <c r="DO11" i="4"/>
  <c r="EA24" i="4" s="1"/>
  <c r="ES41" i="4"/>
  <c r="FE54" i="4" s="1"/>
  <c r="ER83" i="7"/>
  <c r="FB113" i="7"/>
  <c r="FF113" i="7"/>
  <c r="FD57" i="4"/>
  <c r="ER44" i="4"/>
  <c r="ER58" i="4" s="1"/>
  <c r="EF14" i="11"/>
  <c r="EF44" i="11" s="1"/>
  <c r="ER55" i="4"/>
  <c r="ER53" i="7"/>
  <c r="EZ65" i="7"/>
  <c r="FK125" i="7"/>
  <c r="FA53" i="7"/>
  <c r="EY48" i="4"/>
  <c r="FM51" i="4"/>
  <c r="FE17" i="4"/>
  <c r="ES2" i="11" s="1"/>
  <c r="ES51" i="4"/>
  <c r="ER30" i="4"/>
  <c r="EQ48" i="4"/>
  <c r="EQ57" i="4" s="1"/>
  <c r="EZ47" i="4"/>
  <c r="EZ57" i="4" s="1"/>
  <c r="ES42" i="4"/>
  <c r="FE55" i="4" s="1"/>
  <c r="EQ51" i="4"/>
  <c r="EX53" i="7"/>
  <c r="EW83" i="7"/>
  <c r="ET83" i="7"/>
  <c r="ES33" i="4"/>
  <c r="FE46" i="4" s="1"/>
  <c r="ES38" i="4"/>
  <c r="FE51" i="4" s="1"/>
  <c r="ES32" i="4"/>
  <c r="FE45" i="4" s="1"/>
  <c r="ES31" i="4"/>
  <c r="ES37" i="4"/>
  <c r="FE50" i="4" s="1"/>
  <c r="ES39" i="4"/>
  <c r="FE52" i="4" s="1"/>
  <c r="ES36" i="4"/>
  <c r="FE49" i="4" s="1"/>
  <c r="ES17" i="4"/>
  <c r="EG2" i="11" s="1"/>
  <c r="ES35" i="4"/>
  <c r="FE48" i="4" s="1"/>
  <c r="EZ60" i="7"/>
  <c r="FK120" i="7"/>
  <c r="EW52" i="4"/>
  <c r="EU53" i="7"/>
  <c r="EZ64" i="7"/>
  <c r="FK124" i="7"/>
  <c r="EY51" i="4"/>
  <c r="FG113" i="7"/>
  <c r="EZ55" i="7"/>
  <c r="FK115" i="7"/>
  <c r="EE48" i="4"/>
  <c r="EE54" i="4"/>
  <c r="EO52" i="4"/>
  <c r="FI113" i="7"/>
  <c r="EV83" i="7"/>
  <c r="EZ61" i="7"/>
  <c r="FK121" i="7"/>
  <c r="ES34" i="4"/>
  <c r="FE47" i="4" s="1"/>
  <c r="EZ56" i="7"/>
  <c r="FK116" i="7"/>
  <c r="ET54" i="4"/>
  <c r="EJ44" i="4"/>
  <c r="FG52" i="4"/>
  <c r="FG56" i="4" s="1"/>
  <c r="EQ54" i="4"/>
  <c r="ER4" i="11"/>
  <c r="ER34" i="11" s="1"/>
  <c r="FC44" i="4"/>
  <c r="FA113" i="7"/>
  <c r="ES83" i="7"/>
  <c r="EP53" i="7"/>
  <c r="ES14" i="11"/>
  <c r="ES44" i="11" s="1"/>
  <c r="EE3" i="11"/>
  <c r="EE33" i="11" s="1"/>
  <c r="EQ44" i="4"/>
  <c r="EM14" i="11"/>
  <c r="EM44" i="11" s="1"/>
  <c r="FB30" i="4"/>
  <c r="EC30" i="4"/>
  <c r="DP8" i="11"/>
  <c r="DP38" i="11" s="1"/>
  <c r="EB49" i="4"/>
  <c r="FA48" i="4"/>
  <c r="FA57" i="4" s="1"/>
  <c r="EW47" i="4"/>
  <c r="EY44" i="4"/>
  <c r="EY58" i="4" s="1"/>
  <c r="EE50" i="4"/>
  <c r="FL56" i="4"/>
  <c r="EA30" i="4"/>
  <c r="FI54" i="4"/>
  <c r="EU54" i="4"/>
  <c r="EL30" i="4"/>
  <c r="EM51" i="4"/>
  <c r="EW46" i="4"/>
  <c r="EQ45" i="4"/>
  <c r="EE30" i="4"/>
  <c r="EE45" i="4"/>
  <c r="EI55" i="4"/>
  <c r="DO10" i="4"/>
  <c r="EA23" i="4" s="1"/>
  <c r="DO8" i="11" s="1"/>
  <c r="DO38" i="11" s="1"/>
  <c r="DN10" i="1"/>
  <c r="DO14" i="7" s="1"/>
  <c r="DP44" i="7" s="1"/>
  <c r="EV30" i="4"/>
  <c r="EZ30" i="4"/>
  <c r="FB44" i="4"/>
  <c r="EM54" i="4"/>
  <c r="EM53" i="4"/>
  <c r="EC55" i="4"/>
  <c r="DQ14" i="11"/>
  <c r="DQ44" i="11" s="1"/>
  <c r="EP14" i="11"/>
  <c r="EP44" i="11" s="1"/>
  <c r="FB55" i="4"/>
  <c r="DS5" i="11"/>
  <c r="DS35" i="11" s="1"/>
  <c r="EE46" i="4"/>
  <c r="EW51" i="4"/>
  <c r="EM30" i="4"/>
  <c r="DN4" i="1"/>
  <c r="DO8" i="7" s="1"/>
  <c r="DP38" i="7" s="1"/>
  <c r="DO4" i="4"/>
  <c r="EA17" i="4" s="1"/>
  <c r="DY5" i="11"/>
  <c r="DY35" i="11" s="1"/>
  <c r="EK46" i="4"/>
  <c r="EE55" i="4"/>
  <c r="EO10" i="11"/>
  <c r="EO40" i="11" s="1"/>
  <c r="DP16" i="4"/>
  <c r="EB29" i="4" s="1"/>
  <c r="DO16" i="1"/>
  <c r="DP20" i="7" s="1"/>
  <c r="DN15" i="1"/>
  <c r="DO19" i="7" s="1"/>
  <c r="DP49" i="7" s="1"/>
  <c r="DO15" i="4"/>
  <c r="EA28" i="4" s="1"/>
  <c r="EA54" i="4" s="1"/>
  <c r="DO7" i="1"/>
  <c r="DP11" i="7" s="1"/>
  <c r="DP7" i="4"/>
  <c r="EB20" i="4" s="1"/>
  <c r="DZ30" i="4"/>
  <c r="EV54" i="4"/>
  <c r="ES52" i="4"/>
  <c r="EU55" i="4"/>
  <c r="EO48" i="4"/>
  <c r="EO57" i="4" s="1"/>
  <c r="EI52" i="4"/>
  <c r="DP13" i="11"/>
  <c r="DP43" i="11" s="1"/>
  <c r="EB54" i="4"/>
  <c r="DQ5" i="11"/>
  <c r="DQ35" i="11" s="1"/>
  <c r="EC46" i="4"/>
  <c r="FM58" i="4"/>
  <c r="EU44" i="4"/>
  <c r="EI3" i="11"/>
  <c r="EI33" i="11" s="1"/>
  <c r="EG3" i="11"/>
  <c r="EG33" i="11" s="1"/>
  <c r="ES44" i="4"/>
  <c r="FF58" i="4"/>
  <c r="DO8" i="4"/>
  <c r="EA21" i="4" s="1"/>
  <c r="DN8" i="1"/>
  <c r="DO12" i="7" s="1"/>
  <c r="DP42" i="7" s="1"/>
  <c r="DQ4" i="11"/>
  <c r="DQ34" i="11" s="1"/>
  <c r="EC45" i="4"/>
  <c r="EV48" i="4"/>
  <c r="EJ7" i="11"/>
  <c r="EJ37" i="11" s="1"/>
  <c r="FF57" i="4"/>
  <c r="ES49" i="4"/>
  <c r="EG30" i="4"/>
  <c r="FH47" i="4"/>
  <c r="EV6" i="11"/>
  <c r="EV36" i="11" s="1"/>
  <c r="EG50" i="4"/>
  <c r="EW55" i="4"/>
  <c r="EO30" i="4"/>
  <c r="ET46" i="4"/>
  <c r="FC49" i="4"/>
  <c r="EQ8" i="11"/>
  <c r="EQ38" i="11" s="1"/>
  <c r="DW6" i="11"/>
  <c r="DW36" i="11" s="1"/>
  <c r="EI47" i="4"/>
  <c r="EO58" i="4"/>
  <c r="FM49" i="4"/>
  <c r="EH10" i="11"/>
  <c r="EH40" i="11" s="1"/>
  <c r="ET51" i="4"/>
  <c r="EM48" i="4"/>
  <c r="DO14" i="1"/>
  <c r="DP18" i="7" s="1"/>
  <c r="DP14" i="4"/>
  <c r="EB27" i="4" s="1"/>
  <c r="FD52" i="4"/>
  <c r="FD56" i="4" s="1"/>
  <c r="ER11" i="11"/>
  <c r="ER41" i="11" s="1"/>
  <c r="EQ14" i="11"/>
  <c r="EQ44" i="11" s="1"/>
  <c r="EU48" i="4"/>
  <c r="DV5" i="11"/>
  <c r="DV35" i="11" s="1"/>
  <c r="EH46" i="4"/>
  <c r="FN51" i="4"/>
  <c r="FN56" i="4" s="1"/>
  <c r="EW50" i="4"/>
  <c r="EK30" i="4"/>
  <c r="EM55" i="4"/>
  <c r="FK58" i="4"/>
  <c r="FK50" i="4"/>
  <c r="FK56" i="4" s="1"/>
  <c r="DW13" i="11"/>
  <c r="DW43" i="11" s="1"/>
  <c r="EI54" i="4"/>
  <c r="EI58" i="4" s="1"/>
  <c r="FG55" i="4"/>
  <c r="EU14" i="11"/>
  <c r="EU44" i="11" s="1"/>
  <c r="EU51" i="4"/>
  <c r="EO49" i="4"/>
  <c r="EV47" i="4"/>
  <c r="DO10" i="11"/>
  <c r="DO40" i="11" s="1"/>
  <c r="EA51" i="4"/>
  <c r="EB47" i="4"/>
  <c r="DP6" i="11"/>
  <c r="DP36" i="11" s="1"/>
  <c r="EJ46" i="4"/>
  <c r="DX5" i="11"/>
  <c r="DX35" i="11" s="1"/>
  <c r="EU30" i="4"/>
  <c r="DY13" i="11"/>
  <c r="DY43" i="11" s="1"/>
  <c r="EK54" i="4"/>
  <c r="EH44" i="4"/>
  <c r="EH30" i="4"/>
  <c r="ET44" i="4"/>
  <c r="ES3" i="11"/>
  <c r="ES33" i="11" s="1"/>
  <c r="FL44" i="4"/>
  <c r="EW30" i="4"/>
  <c r="EZ54" i="4"/>
  <c r="ER52" i="4"/>
  <c r="EN30" i="4"/>
  <c r="EW49" i="4"/>
  <c r="EE53" i="4"/>
  <c r="EE49" i="4"/>
  <c r="DX13" i="11"/>
  <c r="DX43" i="11" s="1"/>
  <c r="EJ54" i="4"/>
  <c r="EZ52" i="4"/>
  <c r="EZ56" i="4" s="1"/>
  <c r="FH51" i="4"/>
  <c r="FH56" i="4" s="1"/>
  <c r="EV10" i="11"/>
  <c r="EV40" i="11" s="1"/>
  <c r="FF51" i="4"/>
  <c r="EG5" i="11"/>
  <c r="EG35" i="11" s="1"/>
  <c r="ES46" i="4"/>
  <c r="FN54" i="4"/>
  <c r="FB13" i="11"/>
  <c r="FB43" i="11" s="1"/>
  <c r="DW9" i="11"/>
  <c r="DW39" i="11" s="1"/>
  <c r="EI50" i="4"/>
  <c r="EH9" i="11"/>
  <c r="EH39" i="11" s="1"/>
  <c r="ET50" i="4"/>
  <c r="FG44" i="4"/>
  <c r="EG13" i="11"/>
  <c r="EG43" i="11" s="1"/>
  <c r="ES54" i="4"/>
  <c r="DZ3" i="11"/>
  <c r="DZ33" i="11" s="1"/>
  <c r="EL44" i="4"/>
  <c r="EG44" i="4"/>
  <c r="DU30" i="4"/>
  <c r="EB48" i="4"/>
  <c r="DP7" i="11"/>
  <c r="DP37" i="11" s="1"/>
  <c r="FH45" i="4"/>
  <c r="EV4" i="11"/>
  <c r="EV34" i="11" s="1"/>
  <c r="EE14" i="11"/>
  <c r="EE44" i="11" s="1"/>
  <c r="EQ55" i="4"/>
  <c r="ED3" i="11"/>
  <c r="ED33" i="11" s="1"/>
  <c r="EP44" i="4"/>
  <c r="DX6" i="11"/>
  <c r="DX36" i="11" s="1"/>
  <c r="EJ47" i="4"/>
  <c r="EJ57" i="4" s="1"/>
  <c r="EZ44" i="4"/>
  <c r="EE47" i="4"/>
  <c r="DS30" i="4"/>
  <c r="EB52" i="4"/>
  <c r="DP11" i="11"/>
  <c r="DP41" i="11" s="1"/>
  <c r="DW10" i="11"/>
  <c r="DW40" i="11" s="1"/>
  <c r="EI51" i="4"/>
  <c r="EP10" i="11"/>
  <c r="EP40" i="11" s="1"/>
  <c r="FB51" i="4"/>
  <c r="EV45" i="4"/>
  <c r="EJ30" i="4"/>
  <c r="EG52" i="4"/>
  <c r="DW8" i="11"/>
  <c r="DW38" i="11" s="1"/>
  <c r="EI49" i="4"/>
  <c r="EG49" i="4"/>
  <c r="EK47" i="4"/>
  <c r="DY30" i="4"/>
  <c r="ED58" i="4"/>
  <c r="ES5" i="11"/>
  <c r="ES35" i="11" s="1"/>
  <c r="EO53" i="4"/>
  <c r="EP13" i="11"/>
  <c r="EP43" i="11" s="1"/>
  <c r="FB54" i="4"/>
  <c r="EE8" i="11"/>
  <c r="EE38" i="11" s="1"/>
  <c r="EQ49" i="4"/>
  <c r="DP6" i="4"/>
  <c r="EB19" i="4" s="1"/>
  <c r="DO6" i="1"/>
  <c r="DP10" i="7" s="1"/>
  <c r="DO9" i="4"/>
  <c r="EA22" i="4" s="1"/>
  <c r="DN9" i="1"/>
  <c r="DO13" i="7" s="1"/>
  <c r="DP43" i="7" s="1"/>
  <c r="EU47" i="4"/>
  <c r="EI30" i="4"/>
  <c r="ET30" i="4"/>
  <c r="EJ10" i="11"/>
  <c r="EJ40" i="11" s="1"/>
  <c r="EV51" i="4"/>
  <c r="EC53" i="4"/>
  <c r="DQ12" i="11"/>
  <c r="DQ42" i="11" s="1"/>
  <c r="DW7" i="11"/>
  <c r="DW37" i="11" s="1"/>
  <c r="EI48" i="4"/>
  <c r="DY9" i="11"/>
  <c r="DY39" i="11" s="1"/>
  <c r="EK50" i="4"/>
  <c r="EM52" i="4"/>
  <c r="EM47" i="4"/>
  <c r="ES13" i="11"/>
  <c r="ES43" i="11" s="1"/>
  <c r="EV46" i="4"/>
  <c r="DN13" i="1"/>
  <c r="DO17" i="7" s="1"/>
  <c r="DO13" i="4"/>
  <c r="EA26" i="4" s="1"/>
  <c r="ES50" i="4"/>
  <c r="EE5" i="11"/>
  <c r="EE35" i="11" s="1"/>
  <c r="EQ46" i="4"/>
  <c r="EW54" i="4"/>
  <c r="FI49" i="4"/>
  <c r="EW8" i="11"/>
  <c r="EW38" i="11" s="1"/>
  <c r="FF50" i="4"/>
  <c r="ET9" i="11"/>
  <c r="ET39" i="11" s="1"/>
  <c r="FE30" i="4"/>
  <c r="FC30" i="4"/>
  <c r="FA30" i="4"/>
  <c r="EK37" i="11"/>
  <c r="EH38" i="11"/>
  <c r="EH41" i="11"/>
  <c r="EK41" i="11"/>
  <c r="EO14" i="11"/>
  <c r="FA55" i="4"/>
  <c r="EK38" i="11"/>
  <c r="EM39" i="11"/>
  <c r="EX20" i="1"/>
  <c r="EY20" i="1"/>
  <c r="EX4" i="4"/>
  <c r="EY23" i="7"/>
  <c r="EL35" i="11"/>
  <c r="EL40" i="11"/>
  <c r="EL11" i="11"/>
  <c r="EX52" i="4"/>
  <c r="EL4" i="11"/>
  <c r="EX45" i="4"/>
  <c r="EL43" i="11"/>
  <c r="EL7" i="11"/>
  <c r="EX48" i="4"/>
  <c r="EX57" i="4" s="1"/>
  <c r="EL38" i="11"/>
  <c r="EX18" i="4"/>
  <c r="FA56" i="4" l="1"/>
  <c r="ED43" i="4"/>
  <c r="DO2" i="11"/>
  <c r="EA43" i="4"/>
  <c r="FK113" i="7"/>
  <c r="FC57" i="4"/>
  <c r="FC58" i="4"/>
  <c r="FC56" i="4"/>
  <c r="ES57" i="4"/>
  <c r="EQ30" i="4"/>
  <c r="ED57" i="4"/>
  <c r="EA103" i="7"/>
  <c r="EA118" i="7" s="1"/>
  <c r="EB99" i="7"/>
  <c r="EB114" i="7" s="1"/>
  <c r="DP39" i="7"/>
  <c r="DQ39" i="7"/>
  <c r="EA104" i="7"/>
  <c r="EA119" i="7" s="1"/>
  <c r="DN5" i="4"/>
  <c r="DZ18" i="4" s="1"/>
  <c r="DO9" i="7"/>
  <c r="DM5" i="1"/>
  <c r="EB108" i="7"/>
  <c r="EB123" i="7" s="1"/>
  <c r="EA98" i="7"/>
  <c r="EA113" i="7" s="1"/>
  <c r="FN58" i="4"/>
  <c r="EB110" i="7"/>
  <c r="EB125" i="7" s="1"/>
  <c r="EA106" i="7"/>
  <c r="EA121" i="7" s="1"/>
  <c r="DQ48" i="7"/>
  <c r="EA107" i="7"/>
  <c r="EA122" i="7" s="1"/>
  <c r="ER56" i="4"/>
  <c r="EB101" i="7"/>
  <c r="EB116" i="7" s="1"/>
  <c r="DQ50" i="7"/>
  <c r="EB100" i="7"/>
  <c r="EB115" i="7" s="1"/>
  <c r="EA109" i="7"/>
  <c r="EA124" i="7" s="1"/>
  <c r="EA105" i="7"/>
  <c r="EA120" i="7" s="1"/>
  <c r="DP47" i="7"/>
  <c r="EA102" i="7"/>
  <c r="EA117" i="7" s="1"/>
  <c r="DQ41" i="7"/>
  <c r="DQ40" i="7"/>
  <c r="EZ53" i="7"/>
  <c r="EW58" i="4"/>
  <c r="EY56" i="4"/>
  <c r="FB56" i="4"/>
  <c r="EH56" i="4"/>
  <c r="FI58" i="4"/>
  <c r="EF43" i="4"/>
  <c r="EN43" i="4"/>
  <c r="EK58" i="4"/>
  <c r="EM58" i="4"/>
  <c r="EE58" i="4"/>
  <c r="EY57" i="4"/>
  <c r="EI56" i="4"/>
  <c r="FI56" i="4"/>
  <c r="EJ56" i="4"/>
  <c r="FD43" i="4"/>
  <c r="FH57" i="4"/>
  <c r="EQ58" i="4"/>
  <c r="EX56" i="4"/>
  <c r="FD58" i="4"/>
  <c r="FF56" i="4"/>
  <c r="DO13" i="11"/>
  <c r="DO43" i="11" s="1"/>
  <c r="EJ58" i="4"/>
  <c r="DM12" i="1"/>
  <c r="DN16" i="7" s="1"/>
  <c r="DO46" i="7" s="1"/>
  <c r="DN12" i="4"/>
  <c r="DZ25" i="4" s="1"/>
  <c r="FC43" i="4"/>
  <c r="ET58" i="4"/>
  <c r="EV56" i="4"/>
  <c r="EW56" i="4"/>
  <c r="FM43" i="4"/>
  <c r="EF56" i="4"/>
  <c r="EK56" i="4"/>
  <c r="FE57" i="4"/>
  <c r="ET56" i="4"/>
  <c r="DN11" i="4"/>
  <c r="DZ24" i="4" s="1"/>
  <c r="DM11" i="1"/>
  <c r="DN15" i="7" s="1"/>
  <c r="DO45" i="7" s="1"/>
  <c r="EM43" i="4"/>
  <c r="FE56" i="4"/>
  <c r="ES30" i="4"/>
  <c r="EY43" i="4"/>
  <c r="EA49" i="4"/>
  <c r="EC56" i="4"/>
  <c r="EV58" i="4"/>
  <c r="EE57" i="4"/>
  <c r="EO56" i="4"/>
  <c r="DO9" i="11"/>
  <c r="DO39" i="11" s="1"/>
  <c r="EA50" i="4"/>
  <c r="EU56" i="4"/>
  <c r="EW43" i="4"/>
  <c r="FB58" i="4"/>
  <c r="EG56" i="4"/>
  <c r="FE44" i="4"/>
  <c r="FE58" i="4" s="1"/>
  <c r="DN4" i="4"/>
  <c r="DZ17" i="4" s="1"/>
  <c r="DM4" i="1"/>
  <c r="DN8" i="7" s="1"/>
  <c r="DN10" i="4"/>
  <c r="DZ23" i="4" s="1"/>
  <c r="DM10" i="1"/>
  <c r="DN14" i="7" s="1"/>
  <c r="DO44" i="7" s="1"/>
  <c r="EE56" i="4"/>
  <c r="FF43" i="4"/>
  <c r="DP14" i="11"/>
  <c r="DP44" i="11" s="1"/>
  <c r="EB55" i="4"/>
  <c r="EW57" i="4"/>
  <c r="EZ43" i="4"/>
  <c r="EU57" i="4"/>
  <c r="EV57" i="4"/>
  <c r="EI57" i="4"/>
  <c r="DO16" i="4"/>
  <c r="EA29" i="4" s="1"/>
  <c r="DN16" i="1"/>
  <c r="DO20" i="7" s="1"/>
  <c r="DP50" i="7" s="1"/>
  <c r="DP5" i="11"/>
  <c r="DP35" i="11" s="1"/>
  <c r="EB46" i="4"/>
  <c r="FA43" i="4"/>
  <c r="FB43" i="4"/>
  <c r="EV43" i="4"/>
  <c r="DO7" i="4"/>
  <c r="EA20" i="4" s="1"/>
  <c r="DN7" i="1"/>
  <c r="DO11" i="7" s="1"/>
  <c r="DN15" i="4"/>
  <c r="DZ28" i="4" s="1"/>
  <c r="DM15" i="1"/>
  <c r="DN19" i="7" s="1"/>
  <c r="EM56" i="4"/>
  <c r="FG43" i="4"/>
  <c r="EJ43" i="4"/>
  <c r="DM13" i="1"/>
  <c r="DN17" i="7" s="1"/>
  <c r="DO47" i="7" s="1"/>
  <c r="DN13" i="4"/>
  <c r="DZ26" i="4" s="1"/>
  <c r="DM9" i="1"/>
  <c r="DN13" i="7" s="1"/>
  <c r="DN9" i="4"/>
  <c r="DZ22" i="4" s="1"/>
  <c r="FG58" i="4"/>
  <c r="EG43" i="4"/>
  <c r="EG58" i="4"/>
  <c r="DP12" i="11"/>
  <c r="DP42" i="11" s="1"/>
  <c r="EB53" i="4"/>
  <c r="DM8" i="1"/>
  <c r="DN12" i="7" s="1"/>
  <c r="DN8" i="4"/>
  <c r="DZ21" i="4" s="1"/>
  <c r="EX31" i="4"/>
  <c r="FJ44" i="4" s="1"/>
  <c r="FJ17" i="4"/>
  <c r="EX2" i="11" s="1"/>
  <c r="EQ56" i="4"/>
  <c r="EQ43" i="4"/>
  <c r="EA48" i="4"/>
  <c r="DO7" i="11"/>
  <c r="EL58" i="4"/>
  <c r="EL43" i="4"/>
  <c r="ES56" i="4"/>
  <c r="EB57" i="4"/>
  <c r="DN14" i="1"/>
  <c r="DO18" i="7" s="1"/>
  <c r="DP48" i="7" s="1"/>
  <c r="DO14" i="4"/>
  <c r="EA27" i="4" s="1"/>
  <c r="FM56" i="4"/>
  <c r="EA47" i="4"/>
  <c r="DO6" i="11"/>
  <c r="DO36" i="11" s="1"/>
  <c r="EU58" i="4"/>
  <c r="EU43" i="4"/>
  <c r="FK43" i="4"/>
  <c r="EH58" i="4"/>
  <c r="EH43" i="4"/>
  <c r="EZ58" i="4"/>
  <c r="EE43" i="4"/>
  <c r="FL58" i="4"/>
  <c r="FL43" i="4"/>
  <c r="EC58" i="4"/>
  <c r="FI43" i="4"/>
  <c r="EM57" i="4"/>
  <c r="DO6" i="4"/>
  <c r="EA19" i="4" s="1"/>
  <c r="DN6" i="1"/>
  <c r="DO10" i="7" s="1"/>
  <c r="DP40" i="7" s="1"/>
  <c r="EK57" i="4"/>
  <c r="EK43" i="4"/>
  <c r="FH58" i="4"/>
  <c r="FH43" i="4"/>
  <c r="EI43" i="4"/>
  <c r="FN43" i="4"/>
  <c r="ES58" i="4"/>
  <c r="ES43" i="4"/>
  <c r="EA52" i="4"/>
  <c r="DO11" i="11"/>
  <c r="DO41" i="11" s="1"/>
  <c r="EP58" i="4"/>
  <c r="EP43" i="4"/>
  <c r="ET43" i="4"/>
  <c r="DP4" i="11"/>
  <c r="DP34" i="11" s="1"/>
  <c r="EB45" i="4"/>
  <c r="ER43" i="4"/>
  <c r="EO43" i="4"/>
  <c r="EO44" i="11"/>
  <c r="EL37" i="11"/>
  <c r="EL34" i="11"/>
  <c r="EX37" i="4"/>
  <c r="FJ50" i="4" s="1"/>
  <c r="EX17" i="4"/>
  <c r="EL2" i="11" s="1"/>
  <c r="EX40" i="4"/>
  <c r="FJ53" i="4" s="1"/>
  <c r="EX42" i="4"/>
  <c r="FJ55" i="4" s="1"/>
  <c r="EX34" i="4"/>
  <c r="FJ47" i="4" s="1"/>
  <c r="EX36" i="4"/>
  <c r="FJ49" i="4" s="1"/>
  <c r="EX38" i="4"/>
  <c r="FJ51" i="4" s="1"/>
  <c r="EX33" i="4"/>
  <c r="FJ46" i="4" s="1"/>
  <c r="EX41" i="4"/>
  <c r="FJ54" i="4" s="1"/>
  <c r="EX32" i="4"/>
  <c r="FJ45" i="4" s="1"/>
  <c r="EX39" i="4"/>
  <c r="FJ52" i="4" s="1"/>
  <c r="EX35" i="4"/>
  <c r="FJ48" i="4" s="1"/>
  <c r="EL3" i="11"/>
  <c r="EX44" i="4"/>
  <c r="EL41" i="11"/>
  <c r="DN2" i="11" l="1"/>
  <c r="DZ43" i="4"/>
  <c r="DZ98" i="7"/>
  <c r="DZ113" i="7" s="1"/>
  <c r="EA99" i="7"/>
  <c r="EA114" i="7" s="1"/>
  <c r="DZ103" i="7"/>
  <c r="DZ118" i="7" s="1"/>
  <c r="EA101" i="7"/>
  <c r="EA116" i="7" s="1"/>
  <c r="DO41" i="7"/>
  <c r="EA110" i="7"/>
  <c r="EA125" i="7" s="1"/>
  <c r="DZ44" i="4"/>
  <c r="DN3" i="11"/>
  <c r="DN33" i="11" s="1"/>
  <c r="DZ109" i="7"/>
  <c r="DZ124" i="7" s="1"/>
  <c r="DL5" i="1"/>
  <c r="DN9" i="7"/>
  <c r="DO39" i="7" s="1"/>
  <c r="DM5" i="4"/>
  <c r="DY18" i="4" s="1"/>
  <c r="DZ102" i="7"/>
  <c r="DZ117" i="7" s="1"/>
  <c r="DO42" i="7"/>
  <c r="DZ107" i="7"/>
  <c r="DZ122" i="7" s="1"/>
  <c r="DO49" i="7"/>
  <c r="DO38" i="7"/>
  <c r="EA100" i="7"/>
  <c r="EA115" i="7" s="1"/>
  <c r="DZ104" i="7"/>
  <c r="DZ119" i="7" s="1"/>
  <c r="DZ106" i="7"/>
  <c r="DZ121" i="7" s="1"/>
  <c r="DP41" i="7"/>
  <c r="DO43" i="7"/>
  <c r="EA108" i="7"/>
  <c r="EA123" i="7" s="1"/>
  <c r="DZ105" i="7"/>
  <c r="DZ120" i="7" s="1"/>
  <c r="DN10" i="11"/>
  <c r="DN40" i="11" s="1"/>
  <c r="DZ51" i="4"/>
  <c r="DM12" i="4"/>
  <c r="DY25" i="4" s="1"/>
  <c r="DL12" i="1"/>
  <c r="DM16" i="7" s="1"/>
  <c r="DN46" i="7" s="1"/>
  <c r="FE43" i="4"/>
  <c r="EB56" i="4"/>
  <c r="DM11" i="4"/>
  <c r="DY24" i="4" s="1"/>
  <c r="DL11" i="1"/>
  <c r="DM15" i="7" s="1"/>
  <c r="DN45" i="7" s="1"/>
  <c r="DN9" i="11"/>
  <c r="DN39" i="11" s="1"/>
  <c r="DZ50" i="4"/>
  <c r="DM7" i="1"/>
  <c r="DN11" i="7" s="1"/>
  <c r="DN7" i="4"/>
  <c r="DZ20" i="4" s="1"/>
  <c r="DN16" i="4"/>
  <c r="DZ29" i="4" s="1"/>
  <c r="DM16" i="1"/>
  <c r="DN20" i="7" s="1"/>
  <c r="EA46" i="4"/>
  <c r="DO5" i="11"/>
  <c r="DO35" i="11" s="1"/>
  <c r="DO14" i="11"/>
  <c r="DO44" i="11" s="1"/>
  <c r="EA55" i="4"/>
  <c r="DL15" i="1"/>
  <c r="DM19" i="7" s="1"/>
  <c r="DM15" i="4"/>
  <c r="DY28" i="4" s="1"/>
  <c r="DZ54" i="4"/>
  <c r="DN13" i="11"/>
  <c r="DN43" i="11" s="1"/>
  <c r="DM10" i="4"/>
  <c r="DY23" i="4" s="1"/>
  <c r="DL10" i="1"/>
  <c r="DM14" i="7" s="1"/>
  <c r="DN44" i="7" s="1"/>
  <c r="DL4" i="1"/>
  <c r="DM8" i="7" s="1"/>
  <c r="DN38" i="7" s="1"/>
  <c r="DM4" i="4"/>
  <c r="DY17" i="4" s="1"/>
  <c r="FJ58" i="4"/>
  <c r="DN8" i="11"/>
  <c r="DN38" i="11" s="1"/>
  <c r="DZ49" i="4"/>
  <c r="DO4" i="11"/>
  <c r="EA45" i="4"/>
  <c r="DM9" i="4"/>
  <c r="DY22" i="4" s="1"/>
  <c r="DL9" i="1"/>
  <c r="DM13" i="7" s="1"/>
  <c r="DN43" i="7" s="1"/>
  <c r="DZ52" i="4"/>
  <c r="DN11" i="11"/>
  <c r="DN41" i="11" s="1"/>
  <c r="EB58" i="4"/>
  <c r="DM13" i="4"/>
  <c r="DY26" i="4" s="1"/>
  <c r="DL13" i="1"/>
  <c r="DM17" i="7" s="1"/>
  <c r="DN47" i="7" s="1"/>
  <c r="DM14" i="1"/>
  <c r="DN18" i="7" s="1"/>
  <c r="DN14" i="4"/>
  <c r="DZ27" i="4" s="1"/>
  <c r="DN6" i="11"/>
  <c r="DN36" i="11" s="1"/>
  <c r="DZ47" i="4"/>
  <c r="DM6" i="1"/>
  <c r="DN10" i="7" s="1"/>
  <c r="DN6" i="4"/>
  <c r="DZ19" i="4" s="1"/>
  <c r="DN7" i="11"/>
  <c r="DZ48" i="4"/>
  <c r="FJ56" i="4"/>
  <c r="EA57" i="4"/>
  <c r="DM8" i="4"/>
  <c r="DY21" i="4" s="1"/>
  <c r="DL8" i="1"/>
  <c r="DM12" i="7" s="1"/>
  <c r="DN42" i="7" s="1"/>
  <c r="FJ43" i="4"/>
  <c r="FJ57" i="4"/>
  <c r="EA53" i="4"/>
  <c r="DO12" i="11"/>
  <c r="DO42" i="11" s="1"/>
  <c r="DO37" i="11"/>
  <c r="EX30" i="4"/>
  <c r="EX58" i="4"/>
  <c r="EX43" i="4"/>
  <c r="EL33" i="11"/>
  <c r="DM2" i="11" l="1"/>
  <c r="DY43" i="4"/>
  <c r="DZ110" i="7"/>
  <c r="DZ125" i="7" s="1"/>
  <c r="DZ100" i="7"/>
  <c r="DZ115" i="7" s="1"/>
  <c r="DO40" i="7"/>
  <c r="DZ99" i="7"/>
  <c r="DZ114" i="7" s="1"/>
  <c r="DN39" i="7"/>
  <c r="DO50" i="7"/>
  <c r="DY102" i="7"/>
  <c r="DY117" i="7" s="1"/>
  <c r="DY109" i="7"/>
  <c r="DY124" i="7" s="1"/>
  <c r="DM3" i="11"/>
  <c r="DM33" i="11" s="1"/>
  <c r="DY44" i="4"/>
  <c r="DY103" i="7"/>
  <c r="DY118" i="7" s="1"/>
  <c r="DY98" i="7"/>
  <c r="DY113" i="7" s="1"/>
  <c r="DL5" i="4"/>
  <c r="DX18" i="4" s="1"/>
  <c r="DM9" i="7"/>
  <c r="DK5" i="1"/>
  <c r="DY107" i="7"/>
  <c r="DY122" i="7" s="1"/>
  <c r="DZ101" i="7"/>
  <c r="DZ116" i="7" s="1"/>
  <c r="DZ108" i="7"/>
  <c r="DZ123" i="7" s="1"/>
  <c r="DY104" i="7"/>
  <c r="DY119" i="7" s="1"/>
  <c r="DY105" i="7"/>
  <c r="DY120" i="7" s="1"/>
  <c r="DY106" i="7"/>
  <c r="DY121" i="7" s="1"/>
  <c r="DO48" i="7"/>
  <c r="DN49" i="7"/>
  <c r="DZ57" i="4"/>
  <c r="DK12" i="1"/>
  <c r="DL16" i="7" s="1"/>
  <c r="DL12" i="4"/>
  <c r="DX25" i="4" s="1"/>
  <c r="DM10" i="11"/>
  <c r="DM40" i="11" s="1"/>
  <c r="DY51" i="4"/>
  <c r="DY50" i="4"/>
  <c r="DM9" i="11"/>
  <c r="DM39" i="11" s="1"/>
  <c r="EA56" i="4"/>
  <c r="DK11" i="1"/>
  <c r="DL15" i="7" s="1"/>
  <c r="DM45" i="7" s="1"/>
  <c r="DL11" i="4"/>
  <c r="DX24" i="4" s="1"/>
  <c r="DK15" i="1"/>
  <c r="DL19" i="7" s="1"/>
  <c r="DM49" i="7" s="1"/>
  <c r="DL15" i="4"/>
  <c r="DX28" i="4" s="1"/>
  <c r="DK10" i="1"/>
  <c r="DL14" i="7" s="1"/>
  <c r="DL10" i="4"/>
  <c r="DX23" i="4" s="1"/>
  <c r="DM8" i="11"/>
  <c r="DM38" i="11" s="1"/>
  <c r="DY49" i="4"/>
  <c r="DM16" i="4"/>
  <c r="DY29" i="4" s="1"/>
  <c r="DL16" i="1"/>
  <c r="DM20" i="7" s="1"/>
  <c r="DN50" i="7" s="1"/>
  <c r="DL7" i="1"/>
  <c r="DM11" i="7" s="1"/>
  <c r="DN41" i="7" s="1"/>
  <c r="DM7" i="4"/>
  <c r="DY20" i="4" s="1"/>
  <c r="DL4" i="4"/>
  <c r="DX17" i="4" s="1"/>
  <c r="DK4" i="1"/>
  <c r="DL8" i="7" s="1"/>
  <c r="DN14" i="11"/>
  <c r="DN44" i="11" s="1"/>
  <c r="DZ55" i="4"/>
  <c r="DY54" i="4"/>
  <c r="DM13" i="11"/>
  <c r="DM43" i="11" s="1"/>
  <c r="DZ46" i="4"/>
  <c r="DN5" i="11"/>
  <c r="DN35" i="11" s="1"/>
  <c r="DM7" i="11"/>
  <c r="DY48" i="4"/>
  <c r="DK8" i="1"/>
  <c r="DL12" i="7" s="1"/>
  <c r="DL8" i="4"/>
  <c r="DX21" i="4" s="1"/>
  <c r="DY47" i="4"/>
  <c r="DM6" i="11"/>
  <c r="DM36" i="11" s="1"/>
  <c r="DN4" i="11"/>
  <c r="DZ45" i="4"/>
  <c r="DN12" i="11"/>
  <c r="DN42" i="11" s="1"/>
  <c r="DZ53" i="4"/>
  <c r="EA58" i="4"/>
  <c r="DN37" i="11"/>
  <c r="DL6" i="1"/>
  <c r="DM10" i="7" s="1"/>
  <c r="DN40" i="7" s="1"/>
  <c r="DM6" i="4"/>
  <c r="DY19" i="4" s="1"/>
  <c r="DL14" i="1"/>
  <c r="DM18" i="7" s="1"/>
  <c r="DN48" i="7" s="1"/>
  <c r="DM14" i="4"/>
  <c r="DY27" i="4" s="1"/>
  <c r="DO34" i="11"/>
  <c r="DM11" i="11"/>
  <c r="DM41" i="11" s="1"/>
  <c r="DY52" i="4"/>
  <c r="DL13" i="4"/>
  <c r="DX26" i="4" s="1"/>
  <c r="DK13" i="1"/>
  <c r="DL17" i="7" s="1"/>
  <c r="DM47" i="7" s="1"/>
  <c r="DK9" i="1"/>
  <c r="DL13" i="7" s="1"/>
  <c r="DM43" i="7" s="1"/>
  <c r="DL9" i="4"/>
  <c r="DX22" i="4" s="1"/>
  <c r="DL2" i="11" l="1"/>
  <c r="DX43" i="4"/>
  <c r="DX98" i="7"/>
  <c r="DX113" i="7" s="1"/>
  <c r="DX104" i="7"/>
  <c r="DX119" i="7" s="1"/>
  <c r="DX106" i="7"/>
  <c r="DX121" i="7" s="1"/>
  <c r="DL3" i="11"/>
  <c r="DL33" i="11" s="1"/>
  <c r="DX44" i="4"/>
  <c r="DX102" i="7"/>
  <c r="DX117" i="7" s="1"/>
  <c r="DM38" i="7"/>
  <c r="DX109" i="7"/>
  <c r="DX124" i="7" s="1"/>
  <c r="DM46" i="7"/>
  <c r="DM44" i="7"/>
  <c r="DL9" i="7"/>
  <c r="DK5" i="4"/>
  <c r="DW18" i="4" s="1"/>
  <c r="DJ5" i="1"/>
  <c r="DY108" i="7"/>
  <c r="DY123" i="7" s="1"/>
  <c r="DX103" i="7"/>
  <c r="DX118" i="7" s="1"/>
  <c r="DY101" i="7"/>
  <c r="DY116" i="7" s="1"/>
  <c r="DX107" i="7"/>
  <c r="DX122" i="7" s="1"/>
  <c r="DL47" i="7"/>
  <c r="DY100" i="7"/>
  <c r="DY115" i="7" s="1"/>
  <c r="DY110" i="7"/>
  <c r="DY125" i="7" s="1"/>
  <c r="DX105" i="7"/>
  <c r="DX120" i="7" s="1"/>
  <c r="DY99" i="7"/>
  <c r="DY114" i="7" s="1"/>
  <c r="DM39" i="7"/>
  <c r="DM42" i="7"/>
  <c r="DK12" i="4"/>
  <c r="DW25" i="4" s="1"/>
  <c r="DJ12" i="1"/>
  <c r="DK16" i="7" s="1"/>
  <c r="DX51" i="4"/>
  <c r="DL10" i="11"/>
  <c r="DL40" i="11" s="1"/>
  <c r="DZ56" i="4"/>
  <c r="DL9" i="11"/>
  <c r="DL39" i="11" s="1"/>
  <c r="DX50" i="4"/>
  <c r="DJ11" i="1"/>
  <c r="DK15" i="7" s="1"/>
  <c r="DL45" i="7" s="1"/>
  <c r="DK11" i="4"/>
  <c r="DW24" i="4" s="1"/>
  <c r="DK15" i="4"/>
  <c r="DW28" i="4" s="1"/>
  <c r="DJ15" i="1"/>
  <c r="DK19" i="7" s="1"/>
  <c r="DL49" i="7" s="1"/>
  <c r="DY55" i="4"/>
  <c r="DM14" i="11"/>
  <c r="DM44" i="11" s="1"/>
  <c r="DK7" i="1"/>
  <c r="DL11" i="7" s="1"/>
  <c r="DM41" i="7" s="1"/>
  <c r="DL7" i="4"/>
  <c r="DX20" i="4" s="1"/>
  <c r="DK16" i="1"/>
  <c r="DL20" i="7" s="1"/>
  <c r="DL16" i="4"/>
  <c r="DX29" i="4" s="1"/>
  <c r="DK4" i="4"/>
  <c r="DW17" i="4" s="1"/>
  <c r="DJ4" i="1"/>
  <c r="DK8" i="7" s="1"/>
  <c r="DL8" i="11"/>
  <c r="DL38" i="11" s="1"/>
  <c r="DX49" i="4"/>
  <c r="DK10" i="4"/>
  <c r="DW23" i="4" s="1"/>
  <c r="DJ10" i="1"/>
  <c r="DK14" i="7" s="1"/>
  <c r="DY57" i="4"/>
  <c r="DY46" i="4"/>
  <c r="DM5" i="11"/>
  <c r="DM35" i="11" s="1"/>
  <c r="DX54" i="4"/>
  <c r="DL13" i="11"/>
  <c r="DL43" i="11" s="1"/>
  <c r="DJ13" i="1"/>
  <c r="DK17" i="7" s="1"/>
  <c r="DK13" i="4"/>
  <c r="DW26" i="4" s="1"/>
  <c r="DL11" i="11"/>
  <c r="DL41" i="11" s="1"/>
  <c r="DX52" i="4"/>
  <c r="DL14" i="4"/>
  <c r="DX27" i="4" s="1"/>
  <c r="DK14" i="1"/>
  <c r="DL18" i="7" s="1"/>
  <c r="DM48" i="7" s="1"/>
  <c r="DM4" i="11"/>
  <c r="DY45" i="4"/>
  <c r="DL6" i="4"/>
  <c r="DX19" i="4" s="1"/>
  <c r="DK6" i="1"/>
  <c r="DL10" i="7" s="1"/>
  <c r="DM40" i="7" s="1"/>
  <c r="DM37" i="11"/>
  <c r="DM12" i="11"/>
  <c r="DM42" i="11" s="1"/>
  <c r="DY53" i="4"/>
  <c r="DZ58" i="4"/>
  <c r="DN34" i="11"/>
  <c r="DL6" i="11"/>
  <c r="DL36" i="11" s="1"/>
  <c r="DX47" i="4"/>
  <c r="DK8" i="4"/>
  <c r="DW21" i="4" s="1"/>
  <c r="DJ8" i="1"/>
  <c r="DK12" i="7" s="1"/>
  <c r="DL7" i="11"/>
  <c r="DX48" i="4"/>
  <c r="DJ9" i="1"/>
  <c r="DK13" i="7" s="1"/>
  <c r="DL43" i="7" s="1"/>
  <c r="DK9" i="4"/>
  <c r="DW22" i="4" s="1"/>
  <c r="DK2" i="11" l="1"/>
  <c r="DW43" i="4"/>
  <c r="DW102" i="7"/>
  <c r="DW117" i="7" s="1"/>
  <c r="DX110" i="7"/>
  <c r="DX125" i="7" s="1"/>
  <c r="DW104" i="7"/>
  <c r="DW119" i="7" s="1"/>
  <c r="DL44" i="7"/>
  <c r="DX100" i="7"/>
  <c r="DX115" i="7" s="1"/>
  <c r="DX101" i="7"/>
  <c r="DX116" i="7" s="1"/>
  <c r="DW106" i="7"/>
  <c r="DW121" i="7" s="1"/>
  <c r="DW107" i="7"/>
  <c r="DW122" i="7" s="1"/>
  <c r="DW98" i="7"/>
  <c r="DW113" i="7" s="1"/>
  <c r="DW109" i="7"/>
  <c r="DW124" i="7" s="1"/>
  <c r="DM50" i="7"/>
  <c r="DK9" i="7"/>
  <c r="DI5" i="1"/>
  <c r="DJ5" i="4"/>
  <c r="DV18" i="4" s="1"/>
  <c r="DL46" i="7"/>
  <c r="DL38" i="7"/>
  <c r="DW105" i="7"/>
  <c r="DW120" i="7" s="1"/>
  <c r="DW103" i="7"/>
  <c r="DW118" i="7" s="1"/>
  <c r="DX108" i="7"/>
  <c r="DX123" i="7" s="1"/>
  <c r="DW44" i="4"/>
  <c r="DK3" i="11"/>
  <c r="DK33" i="11" s="1"/>
  <c r="DX99" i="7"/>
  <c r="DX114" i="7" s="1"/>
  <c r="DL39" i="7"/>
  <c r="DL42" i="7"/>
  <c r="DW51" i="4"/>
  <c r="DK10" i="11"/>
  <c r="DK40" i="11" s="1"/>
  <c r="DJ12" i="4"/>
  <c r="DV25" i="4" s="1"/>
  <c r="DI12" i="1"/>
  <c r="DJ16" i="7" s="1"/>
  <c r="DK46" i="7" s="1"/>
  <c r="DX57" i="4"/>
  <c r="DY56" i="4"/>
  <c r="DW50" i="4"/>
  <c r="DK9" i="11"/>
  <c r="DK39" i="11" s="1"/>
  <c r="DJ11" i="4"/>
  <c r="DV24" i="4" s="1"/>
  <c r="DI11" i="1"/>
  <c r="DJ15" i="7" s="1"/>
  <c r="DK45" i="7" s="1"/>
  <c r="DL14" i="11"/>
  <c r="DL44" i="11" s="1"/>
  <c r="DX55" i="4"/>
  <c r="DK16" i="4"/>
  <c r="DW29" i="4" s="1"/>
  <c r="DJ16" i="1"/>
  <c r="DK20" i="7" s="1"/>
  <c r="DI10" i="1"/>
  <c r="DJ14" i="7" s="1"/>
  <c r="DJ10" i="4"/>
  <c r="DV23" i="4" s="1"/>
  <c r="DX46" i="4"/>
  <c r="DL5" i="11"/>
  <c r="DL35" i="11" s="1"/>
  <c r="DW49" i="4"/>
  <c r="DK8" i="11"/>
  <c r="DK38" i="11" s="1"/>
  <c r="DJ7" i="1"/>
  <c r="DK11" i="7" s="1"/>
  <c r="DL41" i="7" s="1"/>
  <c r="DK7" i="4"/>
  <c r="DW20" i="4" s="1"/>
  <c r="DJ4" i="4"/>
  <c r="DV17" i="4" s="1"/>
  <c r="DI4" i="1"/>
  <c r="DJ8" i="7" s="1"/>
  <c r="DK38" i="7" s="1"/>
  <c r="DJ15" i="4"/>
  <c r="DV28" i="4" s="1"/>
  <c r="DI15" i="1"/>
  <c r="DJ19" i="7" s="1"/>
  <c r="DK49" i="7" s="1"/>
  <c r="DW54" i="4"/>
  <c r="DK13" i="11"/>
  <c r="DK43" i="11" s="1"/>
  <c r="DK7" i="11"/>
  <c r="DW48" i="4"/>
  <c r="DM34" i="11"/>
  <c r="DJ13" i="4"/>
  <c r="DV26" i="4" s="1"/>
  <c r="DI13" i="1"/>
  <c r="DJ17" i="7" s="1"/>
  <c r="DK47" i="7" s="1"/>
  <c r="DJ14" i="1"/>
  <c r="DK18" i="7" s="1"/>
  <c r="DL48" i="7" s="1"/>
  <c r="DK14" i="4"/>
  <c r="DW27" i="4" s="1"/>
  <c r="DI8" i="1"/>
  <c r="DJ12" i="7" s="1"/>
  <c r="DK42" i="7" s="1"/>
  <c r="DJ8" i="4"/>
  <c r="DV21" i="4" s="1"/>
  <c r="DK6" i="4"/>
  <c r="DW19" i="4" s="1"/>
  <c r="DJ6" i="1"/>
  <c r="DK10" i="7" s="1"/>
  <c r="DL40" i="7" s="1"/>
  <c r="DX53" i="4"/>
  <c r="DL12" i="11"/>
  <c r="DL42" i="11" s="1"/>
  <c r="DI9" i="1"/>
  <c r="DJ13" i="7" s="1"/>
  <c r="DJ9" i="4"/>
  <c r="DV22" i="4" s="1"/>
  <c r="DW47" i="4"/>
  <c r="DK6" i="11"/>
  <c r="DK36" i="11" s="1"/>
  <c r="DX45" i="4"/>
  <c r="DL4" i="11"/>
  <c r="DL37" i="11"/>
  <c r="DY58" i="4"/>
  <c r="DK11" i="11"/>
  <c r="DK41" i="11" s="1"/>
  <c r="DW52" i="4"/>
  <c r="DJ2" i="11" l="1"/>
  <c r="DV43" i="4"/>
  <c r="DV104" i="7"/>
  <c r="DV119" i="7" s="1"/>
  <c r="DV44" i="4"/>
  <c r="DJ3" i="11"/>
  <c r="DJ33" i="11" s="1"/>
  <c r="DW110" i="7"/>
  <c r="DW125" i="7" s="1"/>
  <c r="DJ9" i="7"/>
  <c r="DK39" i="7" s="1"/>
  <c r="DI5" i="4"/>
  <c r="DU18" i="4" s="1"/>
  <c r="DH5" i="1"/>
  <c r="DL50" i="7"/>
  <c r="DW101" i="7"/>
  <c r="DW116" i="7" s="1"/>
  <c r="DW99" i="7"/>
  <c r="DW114" i="7" s="1"/>
  <c r="DV102" i="7"/>
  <c r="DV117" i="7" s="1"/>
  <c r="DJ46" i="7"/>
  <c r="DV106" i="7"/>
  <c r="DV121" i="7" s="1"/>
  <c r="DW100" i="7"/>
  <c r="DW115" i="7" s="1"/>
  <c r="DV103" i="7"/>
  <c r="DV118" i="7" s="1"/>
  <c r="DW108" i="7"/>
  <c r="DW123" i="7" s="1"/>
  <c r="DV105" i="7"/>
  <c r="DV120" i="7" s="1"/>
  <c r="DK44" i="7"/>
  <c r="DV109" i="7"/>
  <c r="DV124" i="7" s="1"/>
  <c r="DV107" i="7"/>
  <c r="DV122" i="7" s="1"/>
  <c r="DK43" i="7"/>
  <c r="DV98" i="7"/>
  <c r="DV113" i="7" s="1"/>
  <c r="DI12" i="4"/>
  <c r="DU25" i="4" s="1"/>
  <c r="DH12" i="1"/>
  <c r="DI16" i="7" s="1"/>
  <c r="DV51" i="4"/>
  <c r="DJ10" i="11"/>
  <c r="DJ40" i="11" s="1"/>
  <c r="DH11" i="1"/>
  <c r="DI15" i="7" s="1"/>
  <c r="DI11" i="4"/>
  <c r="DU24" i="4" s="1"/>
  <c r="DW57" i="4"/>
  <c r="DV50" i="4"/>
  <c r="DJ9" i="11"/>
  <c r="DJ39" i="11" s="1"/>
  <c r="DV54" i="4"/>
  <c r="DJ13" i="11"/>
  <c r="DJ43" i="11" s="1"/>
  <c r="DJ8" i="11"/>
  <c r="DJ38" i="11" s="1"/>
  <c r="DV49" i="4"/>
  <c r="DI10" i="4"/>
  <c r="DU23" i="4" s="1"/>
  <c r="DH10" i="1"/>
  <c r="DI14" i="7" s="1"/>
  <c r="DK5" i="11"/>
  <c r="DK35" i="11" s="1"/>
  <c r="DW46" i="4"/>
  <c r="DJ16" i="4"/>
  <c r="DV29" i="4" s="1"/>
  <c r="DI16" i="1"/>
  <c r="DJ20" i="7" s="1"/>
  <c r="DK50" i="7" s="1"/>
  <c r="DI15" i="4"/>
  <c r="DU28" i="4" s="1"/>
  <c r="DH15" i="1"/>
  <c r="DI19" i="7" s="1"/>
  <c r="DJ49" i="7" s="1"/>
  <c r="DI7" i="1"/>
  <c r="DJ11" i="7" s="1"/>
  <c r="DK41" i="7" s="1"/>
  <c r="DJ7" i="4"/>
  <c r="DV20" i="4" s="1"/>
  <c r="DW55" i="4"/>
  <c r="DK14" i="11"/>
  <c r="DK44" i="11" s="1"/>
  <c r="DH4" i="1"/>
  <c r="DI8" i="7" s="1"/>
  <c r="DI4" i="4"/>
  <c r="DU17" i="4" s="1"/>
  <c r="DX56" i="4"/>
  <c r="DI13" i="4"/>
  <c r="DU26" i="4" s="1"/>
  <c r="DH13" i="1"/>
  <c r="DI17" i="7" s="1"/>
  <c r="DV48" i="4"/>
  <c r="DJ7" i="11"/>
  <c r="DJ11" i="11"/>
  <c r="DV52" i="4"/>
  <c r="DI9" i="4"/>
  <c r="DU22" i="4" s="1"/>
  <c r="DH9" i="1"/>
  <c r="DI13" i="7" s="1"/>
  <c r="DJ43" i="7" s="1"/>
  <c r="DV47" i="4"/>
  <c r="DJ6" i="11"/>
  <c r="DJ36" i="11" s="1"/>
  <c r="DI8" i="4"/>
  <c r="DU21" i="4" s="1"/>
  <c r="DH8" i="1"/>
  <c r="DI12" i="7" s="1"/>
  <c r="DL34" i="11"/>
  <c r="DK12" i="11"/>
  <c r="DK42" i="11" s="1"/>
  <c r="DW53" i="4"/>
  <c r="DI6" i="1"/>
  <c r="DJ10" i="7" s="1"/>
  <c r="DJ6" i="4"/>
  <c r="DV19" i="4" s="1"/>
  <c r="DJ14" i="4"/>
  <c r="DV27" i="4" s="1"/>
  <c r="DI14" i="1"/>
  <c r="DJ18" i="7" s="1"/>
  <c r="DK48" i="7" s="1"/>
  <c r="DK37" i="11"/>
  <c r="DX58" i="4"/>
  <c r="DK4" i="11"/>
  <c r="DW45" i="4"/>
  <c r="DI2" i="11" l="1"/>
  <c r="DU43" i="4"/>
  <c r="DV100" i="7"/>
  <c r="DV115" i="7" s="1"/>
  <c r="DU98" i="7"/>
  <c r="DU113" i="7" s="1"/>
  <c r="DU102" i="7"/>
  <c r="DU117" i="7" s="1"/>
  <c r="DV108" i="7"/>
  <c r="DV123" i="7" s="1"/>
  <c r="DU104" i="7"/>
  <c r="DU119" i="7" s="1"/>
  <c r="DU107" i="7"/>
  <c r="DU122" i="7" s="1"/>
  <c r="DV101" i="7"/>
  <c r="DV116" i="7" s="1"/>
  <c r="DJ47" i="7"/>
  <c r="DU109" i="7"/>
  <c r="DU124" i="7" s="1"/>
  <c r="DU105" i="7"/>
  <c r="DU120" i="7" s="1"/>
  <c r="DU106" i="7"/>
  <c r="DU121" i="7" s="1"/>
  <c r="DJ45" i="7"/>
  <c r="DI9" i="7"/>
  <c r="DJ39" i="7" s="1"/>
  <c r="DH5" i="4"/>
  <c r="DT18" i="4" s="1"/>
  <c r="DG5" i="1"/>
  <c r="DV110" i="7"/>
  <c r="DV125" i="7" s="1"/>
  <c r="DJ38" i="7"/>
  <c r="DI3" i="11"/>
  <c r="DI33" i="11" s="1"/>
  <c r="DU44" i="4"/>
  <c r="DJ44" i="7"/>
  <c r="DU103" i="7"/>
  <c r="DU118" i="7" s="1"/>
  <c r="DV99" i="7"/>
  <c r="DV114" i="7" s="1"/>
  <c r="DK40" i="7"/>
  <c r="DJ42" i="7"/>
  <c r="DW56" i="4"/>
  <c r="DH12" i="4"/>
  <c r="DT25" i="4" s="1"/>
  <c r="DG12" i="1"/>
  <c r="DH16" i="7" s="1"/>
  <c r="DI46" i="7" s="1"/>
  <c r="DU51" i="4"/>
  <c r="DI10" i="11"/>
  <c r="DI40" i="11" s="1"/>
  <c r="DH11" i="4"/>
  <c r="DT24" i="4" s="1"/>
  <c r="DG11" i="1"/>
  <c r="DH15" i="7" s="1"/>
  <c r="DI45" i="7" s="1"/>
  <c r="DI9" i="11"/>
  <c r="DI39" i="11" s="1"/>
  <c r="DU50" i="4"/>
  <c r="DV55" i="4"/>
  <c r="DJ14" i="11"/>
  <c r="DJ44" i="11" s="1"/>
  <c r="DV46" i="4"/>
  <c r="DJ5" i="11"/>
  <c r="DG10" i="1"/>
  <c r="DH14" i="7" s="1"/>
  <c r="DI44" i="7" s="1"/>
  <c r="DH10" i="4"/>
  <c r="DT23" i="4" s="1"/>
  <c r="DH4" i="4"/>
  <c r="DT17" i="4" s="1"/>
  <c r="DG4" i="1"/>
  <c r="DH8" i="7" s="1"/>
  <c r="DI38" i="7" s="1"/>
  <c r="DU49" i="4"/>
  <c r="DI8" i="11"/>
  <c r="DI38" i="11" s="1"/>
  <c r="DI13" i="11"/>
  <c r="DI43" i="11" s="1"/>
  <c r="DU54" i="4"/>
  <c r="DI7" i="4"/>
  <c r="DU20" i="4" s="1"/>
  <c r="DH7" i="1"/>
  <c r="DI11" i="7" s="1"/>
  <c r="DG15" i="1"/>
  <c r="DH19" i="7" s="1"/>
  <c r="DI49" i="7" s="1"/>
  <c r="DH15" i="4"/>
  <c r="DT28" i="4" s="1"/>
  <c r="DI16" i="4"/>
  <c r="DU29" i="4" s="1"/>
  <c r="DH16" i="1"/>
  <c r="DI20" i="7" s="1"/>
  <c r="DJ50" i="7" s="1"/>
  <c r="DV53" i="4"/>
  <c r="DV56" i="4" s="1"/>
  <c r="DJ12" i="11"/>
  <c r="DJ42" i="11" s="1"/>
  <c r="DU52" i="4"/>
  <c r="DI11" i="11"/>
  <c r="DJ4" i="11"/>
  <c r="DV45" i="4"/>
  <c r="DI14" i="4"/>
  <c r="DU27" i="4" s="1"/>
  <c r="DH14" i="1"/>
  <c r="DI18" i="7" s="1"/>
  <c r="DJ48" i="7" s="1"/>
  <c r="DG8" i="1"/>
  <c r="DH12" i="7" s="1"/>
  <c r="DH8" i="4"/>
  <c r="DT21" i="4" s="1"/>
  <c r="DU47" i="4"/>
  <c r="DI6" i="11"/>
  <c r="DI36" i="11" s="1"/>
  <c r="DV57" i="4"/>
  <c r="DG13" i="1"/>
  <c r="DH17" i="7" s="1"/>
  <c r="DI47" i="7" s="1"/>
  <c r="DH13" i="4"/>
  <c r="DT26" i="4" s="1"/>
  <c r="DH6" i="1"/>
  <c r="DI10" i="7" s="1"/>
  <c r="DI6" i="4"/>
  <c r="DU19" i="4" s="1"/>
  <c r="DH9" i="4"/>
  <c r="DT22" i="4" s="1"/>
  <c r="DG9" i="1"/>
  <c r="DH13" i="7" s="1"/>
  <c r="DI43" i="7" s="1"/>
  <c r="DJ37" i="11"/>
  <c r="DK34" i="11"/>
  <c r="DJ41" i="11"/>
  <c r="DW58" i="4"/>
  <c r="DU48" i="4"/>
  <c r="DI7" i="11"/>
  <c r="DH2" i="11" l="1"/>
  <c r="DT43" i="4"/>
  <c r="DU100" i="7"/>
  <c r="DU115" i="7" s="1"/>
  <c r="DT106" i="7"/>
  <c r="DT121" i="7" s="1"/>
  <c r="DT107" i="7"/>
  <c r="DT122" i="7" s="1"/>
  <c r="DT98" i="7"/>
  <c r="DT113" i="7" s="1"/>
  <c r="DH68" i="7"/>
  <c r="DT102" i="7"/>
  <c r="DT117" i="7" s="1"/>
  <c r="DU110" i="7"/>
  <c r="DU125" i="7" s="1"/>
  <c r="DH9" i="7"/>
  <c r="DG5" i="4"/>
  <c r="DS18" i="4" s="1"/>
  <c r="DS44" i="4" s="1"/>
  <c r="DF5" i="1"/>
  <c r="DU101" i="7"/>
  <c r="DU116" i="7" s="1"/>
  <c r="DT105" i="7"/>
  <c r="DT120" i="7" s="1"/>
  <c r="DH3" i="11"/>
  <c r="DT44" i="4"/>
  <c r="DJ41" i="7"/>
  <c r="DI42" i="7"/>
  <c r="DJ40" i="7"/>
  <c r="DU108" i="7"/>
  <c r="DU123" i="7" s="1"/>
  <c r="DT109" i="7"/>
  <c r="DT124" i="7" s="1"/>
  <c r="DT103" i="7"/>
  <c r="DT118" i="7" s="1"/>
  <c r="DT104" i="7"/>
  <c r="DT119" i="7" s="1"/>
  <c r="DH44" i="7"/>
  <c r="DU99" i="7"/>
  <c r="DU114" i="7" s="1"/>
  <c r="DT51" i="4"/>
  <c r="DH10" i="11"/>
  <c r="DF12" i="1"/>
  <c r="DG16" i="7" s="1"/>
  <c r="DH76" i="7" s="1"/>
  <c r="DG12" i="4"/>
  <c r="DS25" i="4" s="1"/>
  <c r="DH9" i="11"/>
  <c r="DT50" i="4"/>
  <c r="DF11" i="1"/>
  <c r="DG15" i="7" s="1"/>
  <c r="DH75" i="7" s="1"/>
  <c r="DG11" i="4"/>
  <c r="DS24" i="4" s="1"/>
  <c r="DU46" i="4"/>
  <c r="DI5" i="11"/>
  <c r="DT49" i="4"/>
  <c r="DH8" i="11"/>
  <c r="DH38" i="11" s="1"/>
  <c r="DF10" i="1"/>
  <c r="DG14" i="7" s="1"/>
  <c r="DH74" i="7" s="1"/>
  <c r="DG10" i="4"/>
  <c r="DS23" i="4" s="1"/>
  <c r="DF4" i="1"/>
  <c r="DG8" i="7" s="1"/>
  <c r="DH38" i="7" s="1"/>
  <c r="DG4" i="4"/>
  <c r="DS17" i="4" s="1"/>
  <c r="DG16" i="1"/>
  <c r="DH20" i="7" s="1"/>
  <c r="DI50" i="7" s="1"/>
  <c r="DH16" i="4"/>
  <c r="DT29" i="4" s="1"/>
  <c r="DH7" i="4"/>
  <c r="DT20" i="4" s="1"/>
  <c r="DG7" i="1"/>
  <c r="DH11" i="7" s="1"/>
  <c r="DI41" i="7" s="1"/>
  <c r="DJ35" i="11"/>
  <c r="DI14" i="11"/>
  <c r="DU55" i="4"/>
  <c r="DG15" i="4"/>
  <c r="DS28" i="4" s="1"/>
  <c r="DF15" i="1"/>
  <c r="DG19" i="7" s="1"/>
  <c r="DH49" i="7" s="1"/>
  <c r="DT54" i="4"/>
  <c r="DH13" i="11"/>
  <c r="DH43" i="11" s="1"/>
  <c r="DF13" i="1"/>
  <c r="DG17" i="7" s="1"/>
  <c r="DG13" i="4"/>
  <c r="DS26" i="4" s="1"/>
  <c r="DI4" i="11"/>
  <c r="DU45" i="4"/>
  <c r="DH6" i="11"/>
  <c r="DH36" i="11" s="1"/>
  <c r="DT47" i="4"/>
  <c r="DV58" i="4"/>
  <c r="DI12" i="11"/>
  <c r="DU53" i="4"/>
  <c r="DI37" i="11"/>
  <c r="DU57" i="4"/>
  <c r="DG6" i="1"/>
  <c r="DH10" i="7" s="1"/>
  <c r="DH6" i="4"/>
  <c r="DT19" i="4" s="1"/>
  <c r="DG8" i="4"/>
  <c r="DS21" i="4" s="1"/>
  <c r="DF8" i="1"/>
  <c r="DG12" i="7" s="1"/>
  <c r="DJ34" i="11"/>
  <c r="DT48" i="4"/>
  <c r="DH7" i="11"/>
  <c r="DF9" i="1"/>
  <c r="DG13" i="7" s="1"/>
  <c r="DG9" i="4"/>
  <c r="DS22" i="4" s="1"/>
  <c r="DT52" i="4"/>
  <c r="DH11" i="11"/>
  <c r="DH14" i="4"/>
  <c r="DT27" i="4" s="1"/>
  <c r="DG14" i="1"/>
  <c r="DH18" i="7" s="1"/>
  <c r="DI41" i="11"/>
  <c r="DG2" i="11" l="1"/>
  <c r="DS43" i="4"/>
  <c r="DS102" i="7"/>
  <c r="DS72" i="7"/>
  <c r="DQ72" i="7"/>
  <c r="DR72" i="7"/>
  <c r="DP72" i="7"/>
  <c r="DO72" i="7"/>
  <c r="DN72" i="7"/>
  <c r="DM72" i="7"/>
  <c r="DL72" i="7"/>
  <c r="DK72" i="7"/>
  <c r="DJ72" i="7"/>
  <c r="DI72" i="7"/>
  <c r="DH46" i="7"/>
  <c r="DT100" i="7"/>
  <c r="DT115" i="7" s="1"/>
  <c r="DT101" i="7"/>
  <c r="DT116" i="7" s="1"/>
  <c r="DS109" i="7"/>
  <c r="DS79" i="7"/>
  <c r="DR79" i="7"/>
  <c r="DQ79" i="7"/>
  <c r="DP79" i="7"/>
  <c r="DO79" i="7"/>
  <c r="DN79" i="7"/>
  <c r="DM79" i="7"/>
  <c r="DL79" i="7"/>
  <c r="DK79" i="7"/>
  <c r="DJ79" i="7"/>
  <c r="DI79" i="7"/>
  <c r="DS103" i="7"/>
  <c r="DS73" i="7"/>
  <c r="DR73" i="7"/>
  <c r="DQ73" i="7"/>
  <c r="DP73" i="7"/>
  <c r="DO73" i="7"/>
  <c r="DN73" i="7"/>
  <c r="DM73" i="7"/>
  <c r="DL73" i="7"/>
  <c r="DK73" i="7"/>
  <c r="DJ73" i="7"/>
  <c r="DI73" i="7"/>
  <c r="DT108" i="7"/>
  <c r="DT123" i="7" s="1"/>
  <c r="DS107" i="7"/>
  <c r="DS77" i="7"/>
  <c r="DR77" i="7"/>
  <c r="DQ77" i="7"/>
  <c r="DP77" i="7"/>
  <c r="DO77" i="7"/>
  <c r="DN77" i="7"/>
  <c r="DM77" i="7"/>
  <c r="DL77" i="7"/>
  <c r="DK77" i="7"/>
  <c r="DJ77" i="7"/>
  <c r="DI77" i="7"/>
  <c r="DS106" i="7"/>
  <c r="DS76" i="7"/>
  <c r="DQ76" i="7"/>
  <c r="DR76" i="7"/>
  <c r="DP76" i="7"/>
  <c r="DO76" i="7"/>
  <c r="DN76" i="7"/>
  <c r="DM76" i="7"/>
  <c r="DL76" i="7"/>
  <c r="DK76" i="7"/>
  <c r="DJ76" i="7"/>
  <c r="DI76" i="7"/>
  <c r="DT99" i="7"/>
  <c r="DT114" i="7" s="1"/>
  <c r="DT110" i="7"/>
  <c r="DT125" i="7" s="1"/>
  <c r="DS98" i="7"/>
  <c r="DS68" i="7"/>
  <c r="DR68" i="7"/>
  <c r="DQ68" i="7"/>
  <c r="DP68" i="7"/>
  <c r="DO68" i="7"/>
  <c r="DN68" i="7"/>
  <c r="DM68" i="7"/>
  <c r="DL68" i="7"/>
  <c r="DK68" i="7"/>
  <c r="DJ68" i="7"/>
  <c r="DI68" i="7"/>
  <c r="DS75" i="7"/>
  <c r="DS105" i="7"/>
  <c r="DR75" i="7"/>
  <c r="DQ75" i="7"/>
  <c r="DP75" i="7"/>
  <c r="DO75" i="7"/>
  <c r="DN75" i="7"/>
  <c r="DM75" i="7"/>
  <c r="DL75" i="7"/>
  <c r="DK75" i="7"/>
  <c r="DJ75" i="7"/>
  <c r="DI75" i="7"/>
  <c r="DH79" i="7"/>
  <c r="DI39" i="7"/>
  <c r="DH43" i="7"/>
  <c r="DI48" i="7"/>
  <c r="DH33" i="11"/>
  <c r="DH42" i="7"/>
  <c r="DH47" i="7"/>
  <c r="DI40" i="7"/>
  <c r="DS104" i="7"/>
  <c r="DS74" i="7"/>
  <c r="DR74" i="7"/>
  <c r="DQ74" i="7"/>
  <c r="DP74" i="7"/>
  <c r="DO74" i="7"/>
  <c r="DN74" i="7"/>
  <c r="DM74" i="7"/>
  <c r="DL74" i="7"/>
  <c r="DK74" i="7"/>
  <c r="DJ74" i="7"/>
  <c r="DI74" i="7"/>
  <c r="DH73" i="7"/>
  <c r="DH45" i="7"/>
  <c r="DG9" i="7"/>
  <c r="DF5" i="4"/>
  <c r="DE5" i="1"/>
  <c r="DH77" i="7"/>
  <c r="DG3" i="11"/>
  <c r="DH72" i="7"/>
  <c r="DG10" i="11"/>
  <c r="DS51" i="4"/>
  <c r="DE12" i="1"/>
  <c r="DF16" i="7" s="1"/>
  <c r="DG46" i="7" s="1"/>
  <c r="DF12" i="4"/>
  <c r="DH40" i="11"/>
  <c r="DH39" i="11"/>
  <c r="DS50" i="4"/>
  <c r="DG9" i="11"/>
  <c r="DU56" i="4"/>
  <c r="DE11" i="1"/>
  <c r="DF15" i="7" s="1"/>
  <c r="DG45" i="7" s="1"/>
  <c r="DF11" i="4"/>
  <c r="DI35" i="11"/>
  <c r="DF16" i="1"/>
  <c r="DG20" i="7" s="1"/>
  <c r="DH80" i="7" s="1"/>
  <c r="DG16" i="4"/>
  <c r="DS29" i="4" s="1"/>
  <c r="DS54" i="4"/>
  <c r="DG13" i="11"/>
  <c r="C2" i="11"/>
  <c r="B2" i="11"/>
  <c r="DT55" i="4"/>
  <c r="DH14" i="11"/>
  <c r="DE15" i="1"/>
  <c r="DF19" i="7" s="1"/>
  <c r="DG49" i="7" s="1"/>
  <c r="DF15" i="4"/>
  <c r="DI44" i="11"/>
  <c r="DF4" i="4"/>
  <c r="DE4" i="1"/>
  <c r="DF8" i="7" s="1"/>
  <c r="DG38" i="7" s="1"/>
  <c r="DG8" i="11"/>
  <c r="DS49" i="4"/>
  <c r="DF10" i="4"/>
  <c r="DE10" i="1"/>
  <c r="DF14" i="7" s="1"/>
  <c r="DG7" i="4"/>
  <c r="DS20" i="4" s="1"/>
  <c r="DF7" i="1"/>
  <c r="DG11" i="7" s="1"/>
  <c r="DH71" i="7" s="1"/>
  <c r="DH5" i="11"/>
  <c r="DT46" i="4"/>
  <c r="DG11" i="11"/>
  <c r="DS52" i="4"/>
  <c r="DH41" i="11"/>
  <c r="DF6" i="1"/>
  <c r="DG10" i="7" s="1"/>
  <c r="DG6" i="4"/>
  <c r="DS19" i="4" s="1"/>
  <c r="DU58" i="4"/>
  <c r="DH37" i="11"/>
  <c r="DI34" i="11"/>
  <c r="DE9" i="1"/>
  <c r="DF13" i="7" s="1"/>
  <c r="DF9" i="4"/>
  <c r="DI42" i="11"/>
  <c r="DE13" i="1"/>
  <c r="DF17" i="7" s="1"/>
  <c r="DG47" i="7" s="1"/>
  <c r="DF13" i="4"/>
  <c r="DE8" i="1"/>
  <c r="DF12" i="7" s="1"/>
  <c r="DG42" i="7" s="1"/>
  <c r="DF8" i="4"/>
  <c r="DF14" i="1"/>
  <c r="DG18" i="7" s="1"/>
  <c r="DH78" i="7" s="1"/>
  <c r="DG14" i="4"/>
  <c r="DS27" i="4" s="1"/>
  <c r="DS47" i="4"/>
  <c r="DG6" i="11"/>
  <c r="DT57" i="4"/>
  <c r="DG7" i="11"/>
  <c r="DS48" i="4"/>
  <c r="DH12" i="11"/>
  <c r="DT53" i="4"/>
  <c r="DT45" i="4"/>
  <c r="DH4" i="11"/>
  <c r="DH50" i="7" l="1"/>
  <c r="DH41" i="7"/>
  <c r="DS100" i="7"/>
  <c r="DS70" i="7"/>
  <c r="DR70" i="7"/>
  <c r="DQ70" i="7"/>
  <c r="DP70" i="7"/>
  <c r="DO70" i="7"/>
  <c r="DN70" i="7"/>
  <c r="DM70" i="7"/>
  <c r="DL70" i="7"/>
  <c r="DK70" i="7"/>
  <c r="DJ70" i="7"/>
  <c r="DI70" i="7"/>
  <c r="DR104" i="7"/>
  <c r="DR109" i="7"/>
  <c r="DS80" i="7"/>
  <c r="DS110" i="7"/>
  <c r="DR80" i="7"/>
  <c r="DQ80" i="7"/>
  <c r="DP80" i="7"/>
  <c r="DO80" i="7"/>
  <c r="DN80" i="7"/>
  <c r="DM80" i="7"/>
  <c r="DL80" i="7"/>
  <c r="DK80" i="7"/>
  <c r="DJ80" i="7"/>
  <c r="DI80" i="7"/>
  <c r="C3" i="11"/>
  <c r="B3" i="11"/>
  <c r="DG19" i="11" s="1"/>
  <c r="DE3" i="12" s="1"/>
  <c r="DG33" i="11"/>
  <c r="DS99" i="7"/>
  <c r="DS69" i="7"/>
  <c r="DQ69" i="7"/>
  <c r="DR69" i="7"/>
  <c r="DP69" i="7"/>
  <c r="DO69" i="7"/>
  <c r="DN69" i="7"/>
  <c r="DM69" i="7"/>
  <c r="DL69" i="7"/>
  <c r="DK69" i="7"/>
  <c r="DJ69" i="7"/>
  <c r="DI69" i="7"/>
  <c r="DR107" i="7"/>
  <c r="DR103" i="7"/>
  <c r="DG44" i="7"/>
  <c r="DH39" i="7"/>
  <c r="DH40" i="7"/>
  <c r="DR102" i="7"/>
  <c r="DS101" i="7"/>
  <c r="DS71" i="7"/>
  <c r="DR71" i="7"/>
  <c r="DQ71" i="7"/>
  <c r="DP71" i="7"/>
  <c r="DO71" i="7"/>
  <c r="DN71" i="7"/>
  <c r="DM71" i="7"/>
  <c r="DL71" i="7"/>
  <c r="DK71" i="7"/>
  <c r="DJ71" i="7"/>
  <c r="DI71" i="7"/>
  <c r="DS78" i="7"/>
  <c r="DS108" i="7"/>
  <c r="DR78" i="7"/>
  <c r="DQ78" i="7"/>
  <c r="DP78" i="7"/>
  <c r="DO78" i="7"/>
  <c r="DN78" i="7"/>
  <c r="DM78" i="7"/>
  <c r="DL78" i="7"/>
  <c r="DK78" i="7"/>
  <c r="DJ78" i="7"/>
  <c r="DI78" i="7"/>
  <c r="DR105" i="7"/>
  <c r="DF9" i="7"/>
  <c r="DG39" i="7" s="1"/>
  <c r="DD5" i="1"/>
  <c r="DE5" i="4"/>
  <c r="DH69" i="7"/>
  <c r="DG43" i="7"/>
  <c r="DH70" i="7"/>
  <c r="DR98" i="7"/>
  <c r="DF46" i="7"/>
  <c r="DR106" i="7"/>
  <c r="DH48" i="7"/>
  <c r="DE12" i="4"/>
  <c r="DD12" i="1"/>
  <c r="DE16" i="7" s="1"/>
  <c r="DG40" i="11"/>
  <c r="C10" i="11"/>
  <c r="B10" i="11"/>
  <c r="DS57" i="4"/>
  <c r="DT56" i="4"/>
  <c r="DE11" i="4"/>
  <c r="DD11" i="1"/>
  <c r="DE15" i="7" s="1"/>
  <c r="B9" i="11"/>
  <c r="DG39" i="11"/>
  <c r="C9" i="11"/>
  <c r="DH44" i="11"/>
  <c r="DH35" i="11"/>
  <c r="DF7" i="4"/>
  <c r="DE7" i="1"/>
  <c r="DF11" i="7" s="1"/>
  <c r="DG5" i="11"/>
  <c r="DS46" i="4"/>
  <c r="B13" i="11"/>
  <c r="DG43" i="11"/>
  <c r="C13" i="11"/>
  <c r="CV18" i="11"/>
  <c r="CT2" i="12" s="1"/>
  <c r="AT18" i="11"/>
  <c r="AR2" i="12" s="1"/>
  <c r="BB18" i="11"/>
  <c r="AZ2" i="12" s="1"/>
  <c r="DP18" i="11"/>
  <c r="DN2" i="12" s="1"/>
  <c r="CA18" i="11"/>
  <c r="BY2" i="12" s="1"/>
  <c r="CY18" i="11"/>
  <c r="CW2" i="12" s="1"/>
  <c r="DE18" i="11"/>
  <c r="DC2" i="12" s="1"/>
  <c r="BL18" i="11"/>
  <c r="BJ2" i="12" s="1"/>
  <c r="S18" i="11"/>
  <c r="Q2" i="12" s="1"/>
  <c r="Q18" i="11"/>
  <c r="O2" i="12" s="1"/>
  <c r="FA18" i="11"/>
  <c r="AQ18" i="11"/>
  <c r="AO2" i="12" s="1"/>
  <c r="EW18" i="11"/>
  <c r="AK18" i="11"/>
  <c r="AI2" i="12" s="1"/>
  <c r="FC18" i="11"/>
  <c r="BT18" i="11"/>
  <c r="BR2" i="12" s="1"/>
  <c r="CN18" i="11"/>
  <c r="CL2" i="12" s="1"/>
  <c r="EG18" i="11"/>
  <c r="ED18" i="11"/>
  <c r="EB2" i="12" s="1"/>
  <c r="BQ18" i="11"/>
  <c r="BO2" i="12" s="1"/>
  <c r="AZ18" i="11"/>
  <c r="AX2" i="12" s="1"/>
  <c r="J18" i="11"/>
  <c r="H2" i="12" s="1"/>
  <c r="BF18" i="11"/>
  <c r="BD2" i="12" s="1"/>
  <c r="BE18" i="11"/>
  <c r="BC2" i="12" s="1"/>
  <c r="AB18" i="11"/>
  <c r="Z2" i="12" s="1"/>
  <c r="AE18" i="11"/>
  <c r="AC2" i="12" s="1"/>
  <c r="DZ18" i="11"/>
  <c r="DX2" i="12" s="1"/>
  <c r="CS18" i="11"/>
  <c r="CQ2" i="12" s="1"/>
  <c r="BX18" i="11"/>
  <c r="BV2" i="12" s="1"/>
  <c r="BO18" i="11"/>
  <c r="BM2" i="12" s="1"/>
  <c r="CF18" i="11"/>
  <c r="CD2" i="12" s="1"/>
  <c r="BU18" i="11"/>
  <c r="BS2" i="12" s="1"/>
  <c r="EE18" i="11"/>
  <c r="DM18" i="11"/>
  <c r="DK2" i="12" s="1"/>
  <c r="E18" i="11"/>
  <c r="C2" i="12" s="1"/>
  <c r="Z18" i="11"/>
  <c r="X2" i="12" s="1"/>
  <c r="DH18" i="11"/>
  <c r="DF2" i="12" s="1"/>
  <c r="O18" i="11"/>
  <c r="M2" i="12" s="1"/>
  <c r="H18" i="11"/>
  <c r="F2" i="12" s="1"/>
  <c r="ER18" i="11"/>
  <c r="P18" i="11"/>
  <c r="N2" i="12" s="1"/>
  <c r="BW18" i="11"/>
  <c r="BU2" i="12" s="1"/>
  <c r="DV18" i="11"/>
  <c r="DT2" i="12" s="1"/>
  <c r="AV18" i="11"/>
  <c r="AT2" i="12" s="1"/>
  <c r="K18" i="11"/>
  <c r="I2" i="12" s="1"/>
  <c r="FB18" i="11"/>
  <c r="EM18" i="11"/>
  <c r="R18" i="11"/>
  <c r="P2" i="12" s="1"/>
  <c r="X18" i="11"/>
  <c r="V2" i="12" s="1"/>
  <c r="BD18" i="11"/>
  <c r="BB2" i="12" s="1"/>
  <c r="DR18" i="11"/>
  <c r="DP2" i="12" s="1"/>
  <c r="EC18" i="11"/>
  <c r="EA2" i="12" s="1"/>
  <c r="CU18" i="11"/>
  <c r="CS2" i="12" s="1"/>
  <c r="AF18" i="11"/>
  <c r="AD2" i="12" s="1"/>
  <c r="AU18" i="11"/>
  <c r="AS2" i="12" s="1"/>
  <c r="AD18" i="11"/>
  <c r="AB2" i="12" s="1"/>
  <c r="BI18" i="11"/>
  <c r="BG2" i="12" s="1"/>
  <c r="EB18" i="11"/>
  <c r="DZ2" i="12" s="1"/>
  <c r="CK18" i="11"/>
  <c r="CI2" i="12" s="1"/>
  <c r="W18" i="11"/>
  <c r="U2" i="12" s="1"/>
  <c r="CZ18" i="11"/>
  <c r="CX2" i="12" s="1"/>
  <c r="EJ18" i="11"/>
  <c r="AP18" i="11"/>
  <c r="AN2" i="12" s="1"/>
  <c r="AL18" i="11"/>
  <c r="AJ2" i="12" s="1"/>
  <c r="CJ18" i="11"/>
  <c r="CH2" i="12" s="1"/>
  <c r="BN18" i="11"/>
  <c r="BL2" i="12" s="1"/>
  <c r="BC18" i="11"/>
  <c r="BA2" i="12" s="1"/>
  <c r="BM18" i="11"/>
  <c r="BK2" i="12" s="1"/>
  <c r="DL18" i="11"/>
  <c r="DJ2" i="12" s="1"/>
  <c r="CB18" i="11"/>
  <c r="BZ2" i="12" s="1"/>
  <c r="AX18" i="11"/>
  <c r="AV2" i="12" s="1"/>
  <c r="ES18" i="11"/>
  <c r="BR18" i="11"/>
  <c r="BP2" i="12" s="1"/>
  <c r="Y18" i="11"/>
  <c r="W2" i="12" s="1"/>
  <c r="CI18" i="11"/>
  <c r="CG2" i="12" s="1"/>
  <c r="DW18" i="11"/>
  <c r="DU2" i="12" s="1"/>
  <c r="U18" i="11"/>
  <c r="S2" i="12" s="1"/>
  <c r="EA18" i="11"/>
  <c r="DY2" i="12" s="1"/>
  <c r="EX18" i="11"/>
  <c r="G18" i="11"/>
  <c r="E2" i="12" s="1"/>
  <c r="D18" i="11"/>
  <c r="B2" i="12" s="1"/>
  <c r="I18" i="11"/>
  <c r="G2" i="12" s="1"/>
  <c r="AW18" i="11"/>
  <c r="AU2" i="12" s="1"/>
  <c r="EH18" i="11"/>
  <c r="EV18" i="11"/>
  <c r="AO18" i="11"/>
  <c r="AM2" i="12" s="1"/>
  <c r="CX18" i="11"/>
  <c r="CV2" i="12" s="1"/>
  <c r="CW18" i="11"/>
  <c r="CU2" i="12" s="1"/>
  <c r="ET18" i="11"/>
  <c r="AR18" i="11"/>
  <c r="AP2" i="12" s="1"/>
  <c r="AG18" i="11"/>
  <c r="AE2" i="12" s="1"/>
  <c r="DI18" i="11"/>
  <c r="DG2" i="12" s="1"/>
  <c r="F18" i="11"/>
  <c r="D2" i="12" s="1"/>
  <c r="CC18" i="11"/>
  <c r="CA2" i="12" s="1"/>
  <c r="BS18" i="11"/>
  <c r="BQ2" i="12" s="1"/>
  <c r="EU18" i="11"/>
  <c r="AA18" i="11"/>
  <c r="Y2" i="12" s="1"/>
  <c r="DJ18" i="11"/>
  <c r="DH2" i="12" s="1"/>
  <c r="BZ18" i="11"/>
  <c r="BX2" i="12" s="1"/>
  <c r="AI18" i="11"/>
  <c r="AG2" i="12" s="1"/>
  <c r="BK18" i="11"/>
  <c r="BI2" i="12" s="1"/>
  <c r="DQ18" i="11"/>
  <c r="DO2" i="12" s="1"/>
  <c r="DA18" i="11"/>
  <c r="CY2" i="12" s="1"/>
  <c r="DF18" i="11"/>
  <c r="DD2" i="12" s="1"/>
  <c r="EZ18" i="11"/>
  <c r="N18" i="11"/>
  <c r="L2" i="12" s="1"/>
  <c r="AY18" i="11"/>
  <c r="AW2" i="12" s="1"/>
  <c r="BY18" i="11"/>
  <c r="BW2" i="12" s="1"/>
  <c r="AC18" i="11"/>
  <c r="AA2" i="12" s="1"/>
  <c r="EF18" i="11"/>
  <c r="DS18" i="11"/>
  <c r="DQ2" i="12" s="1"/>
  <c r="DO18" i="11"/>
  <c r="DM2" i="12" s="1"/>
  <c r="AS18" i="11"/>
  <c r="AQ2" i="12" s="1"/>
  <c r="DY18" i="11"/>
  <c r="DW2" i="12" s="1"/>
  <c r="AM18" i="11"/>
  <c r="AK2" i="12" s="1"/>
  <c r="EO18" i="11"/>
  <c r="DC18" i="11"/>
  <c r="DA2" i="12" s="1"/>
  <c r="EI18" i="11"/>
  <c r="CO18" i="11"/>
  <c r="CM2" i="12" s="1"/>
  <c r="CP18" i="11"/>
  <c r="CN2" i="12" s="1"/>
  <c r="EL18" i="11"/>
  <c r="BG18" i="11"/>
  <c r="BE2" i="12" s="1"/>
  <c r="DD18" i="11"/>
  <c r="DB2" i="12" s="1"/>
  <c r="CR18" i="11"/>
  <c r="CP2" i="12" s="1"/>
  <c r="BJ18" i="11"/>
  <c r="BH2" i="12" s="1"/>
  <c r="T18" i="11"/>
  <c r="R2" i="12" s="1"/>
  <c r="DX18" i="11"/>
  <c r="DV2" i="12" s="1"/>
  <c r="DB18" i="11"/>
  <c r="CZ2" i="12" s="1"/>
  <c r="M18" i="11"/>
  <c r="K2" i="12" s="1"/>
  <c r="AJ18" i="11"/>
  <c r="AH2" i="12" s="1"/>
  <c r="V18" i="11"/>
  <c r="T2" i="12" s="1"/>
  <c r="CD18" i="11"/>
  <c r="CB2" i="12" s="1"/>
  <c r="AN18" i="11"/>
  <c r="AL2" i="12" s="1"/>
  <c r="CT18" i="11"/>
  <c r="CR2" i="12" s="1"/>
  <c r="EQ18" i="11"/>
  <c r="CL18" i="11"/>
  <c r="CJ2" i="12" s="1"/>
  <c r="L18" i="11"/>
  <c r="J2" i="12" s="1"/>
  <c r="EY18" i="11"/>
  <c r="DK18" i="11"/>
  <c r="DI2" i="12" s="1"/>
  <c r="DU18" i="11"/>
  <c r="DS2" i="12" s="1"/>
  <c r="CQ18" i="11"/>
  <c r="CO2" i="12" s="1"/>
  <c r="CE18" i="11"/>
  <c r="CC2" i="12" s="1"/>
  <c r="BA18" i="11"/>
  <c r="AY2" i="12" s="1"/>
  <c r="BH18" i="11"/>
  <c r="BF2" i="12" s="1"/>
  <c r="EP18" i="11"/>
  <c r="EK18" i="11"/>
  <c r="DN18" i="11"/>
  <c r="DL2" i="12" s="1"/>
  <c r="DT18" i="11"/>
  <c r="DR2" i="12" s="1"/>
  <c r="EN18" i="11"/>
  <c r="BV18" i="11"/>
  <c r="BT2" i="12" s="1"/>
  <c r="BP18" i="11"/>
  <c r="BN2" i="12" s="1"/>
  <c r="CH18" i="11"/>
  <c r="CF2" i="12" s="1"/>
  <c r="CM18" i="11"/>
  <c r="CK2" i="12" s="1"/>
  <c r="AH18" i="11"/>
  <c r="AF2" i="12" s="1"/>
  <c r="CG18" i="11"/>
  <c r="CE2" i="12" s="1"/>
  <c r="DE10" i="4"/>
  <c r="DD10" i="1"/>
  <c r="DE14" i="7" s="1"/>
  <c r="DE15" i="4"/>
  <c r="DD15" i="1"/>
  <c r="DE19" i="7" s="1"/>
  <c r="DS55" i="4"/>
  <c r="DG14" i="11"/>
  <c r="DF16" i="4"/>
  <c r="DE16" i="1"/>
  <c r="DF20" i="7" s="1"/>
  <c r="DG50" i="7" s="1"/>
  <c r="B8" i="11"/>
  <c r="C8" i="11"/>
  <c r="DG38" i="11"/>
  <c r="DD4" i="1"/>
  <c r="DE8" i="7" s="1"/>
  <c r="DF38" i="7" s="1"/>
  <c r="DE4" i="4"/>
  <c r="DG18" i="11"/>
  <c r="DE2" i="12" s="1"/>
  <c r="DG4" i="11"/>
  <c r="DS45" i="4"/>
  <c r="DE6" i="1"/>
  <c r="DF10" i="7" s="1"/>
  <c r="DF6" i="4"/>
  <c r="B7" i="11"/>
  <c r="DG37" i="11"/>
  <c r="C7" i="11"/>
  <c r="DS53" i="4"/>
  <c r="DG12" i="11"/>
  <c r="DH42" i="11"/>
  <c r="DT58" i="4"/>
  <c r="DD13" i="1"/>
  <c r="DE17" i="7" s="1"/>
  <c r="DE13" i="4"/>
  <c r="DE8" i="4"/>
  <c r="DD8" i="1"/>
  <c r="DE12" i="7" s="1"/>
  <c r="DF42" i="7" s="1"/>
  <c r="DG41" i="11"/>
  <c r="C11" i="11"/>
  <c r="B11" i="11"/>
  <c r="DG36" i="11"/>
  <c r="B6" i="11"/>
  <c r="C6" i="11"/>
  <c r="DH34" i="11"/>
  <c r="DE14" i="1"/>
  <c r="DF18" i="7" s="1"/>
  <c r="DG48" i="7" s="1"/>
  <c r="DF14" i="4"/>
  <c r="DD9" i="1"/>
  <c r="DE13" i="7" s="1"/>
  <c r="DF43" i="7" s="1"/>
  <c r="DE9" i="4"/>
  <c r="DG26" i="11" l="1"/>
  <c r="DE10" i="12" s="1"/>
  <c r="DQ109" i="7"/>
  <c r="DQ104" i="7"/>
  <c r="DF49" i="7"/>
  <c r="DR100" i="7"/>
  <c r="DQ105" i="7"/>
  <c r="DQ106" i="7"/>
  <c r="DG40" i="7"/>
  <c r="DQ107" i="7"/>
  <c r="DQ103" i="7"/>
  <c r="DF39" i="7"/>
  <c r="DR99" i="7"/>
  <c r="DR110" i="7"/>
  <c r="DR101" i="7"/>
  <c r="DE9" i="7"/>
  <c r="DD5" i="4"/>
  <c r="DC5" i="1"/>
  <c r="DG41" i="7"/>
  <c r="DF47" i="7"/>
  <c r="DR108" i="7"/>
  <c r="DQ102" i="7"/>
  <c r="DF44" i="7"/>
  <c r="DQ98" i="7"/>
  <c r="CZ19" i="11"/>
  <c r="CX3" i="12" s="1"/>
  <c r="BV19" i="11"/>
  <c r="BT3" i="12" s="1"/>
  <c r="DC19" i="11"/>
  <c r="DA3" i="12" s="1"/>
  <c r="V19" i="11"/>
  <c r="T3" i="12" s="1"/>
  <c r="AW19" i="11"/>
  <c r="AU3" i="12" s="1"/>
  <c r="W19" i="11"/>
  <c r="U3" i="12" s="1"/>
  <c r="AG19" i="11"/>
  <c r="AE3" i="12" s="1"/>
  <c r="BA19" i="11"/>
  <c r="AY3" i="12" s="1"/>
  <c r="EP19" i="11"/>
  <c r="DX19" i="11"/>
  <c r="DV3" i="12" s="1"/>
  <c r="CB19" i="11"/>
  <c r="BZ3" i="12" s="1"/>
  <c r="ET19" i="11"/>
  <c r="CU19" i="11"/>
  <c r="CS3" i="12" s="1"/>
  <c r="AP19" i="11"/>
  <c r="AN3" i="12" s="1"/>
  <c r="AC19" i="11"/>
  <c r="AA3" i="12" s="1"/>
  <c r="AB19" i="11"/>
  <c r="Z3" i="12" s="1"/>
  <c r="G19" i="11"/>
  <c r="E3" i="12" s="1"/>
  <c r="AL19" i="11"/>
  <c r="AJ3" i="12" s="1"/>
  <c r="I19" i="11"/>
  <c r="G3" i="12" s="1"/>
  <c r="EF19" i="11"/>
  <c r="T19" i="11"/>
  <c r="R3" i="12" s="1"/>
  <c r="DN19" i="11"/>
  <c r="DL3" i="12" s="1"/>
  <c r="K19" i="11"/>
  <c r="I3" i="12" s="1"/>
  <c r="CL19" i="11"/>
  <c r="CJ3" i="12" s="1"/>
  <c r="AR19" i="11"/>
  <c r="AP3" i="12" s="1"/>
  <c r="BP19" i="11"/>
  <c r="BN3" i="12" s="1"/>
  <c r="DV19" i="11"/>
  <c r="DT3" i="12" s="1"/>
  <c r="EM19" i="11"/>
  <c r="AT19" i="11"/>
  <c r="AR3" i="12" s="1"/>
  <c r="AO19" i="11"/>
  <c r="AM3" i="12" s="1"/>
  <c r="DA19" i="11"/>
  <c r="CY3" i="12" s="1"/>
  <c r="EQ19" i="11"/>
  <c r="CR19" i="11"/>
  <c r="CP3" i="12" s="1"/>
  <c r="FB19" i="11"/>
  <c r="N19" i="11"/>
  <c r="L3" i="12" s="1"/>
  <c r="CT19" i="11"/>
  <c r="CR3" i="12" s="1"/>
  <c r="DM19" i="11"/>
  <c r="DK3" i="12" s="1"/>
  <c r="CX19" i="11"/>
  <c r="CV3" i="12" s="1"/>
  <c r="ER19" i="11"/>
  <c r="AV19" i="11"/>
  <c r="AT3" i="12" s="1"/>
  <c r="BM19" i="11"/>
  <c r="BK3" i="12" s="1"/>
  <c r="CV19" i="11"/>
  <c r="CT3" i="12" s="1"/>
  <c r="DR19" i="11"/>
  <c r="DP3" i="12" s="1"/>
  <c r="CK19" i="11"/>
  <c r="CI3" i="12" s="1"/>
  <c r="EI19" i="11"/>
  <c r="EG19" i="11"/>
  <c r="CF19" i="11"/>
  <c r="CD3" i="12" s="1"/>
  <c r="CA19" i="11"/>
  <c r="BY3" i="12" s="1"/>
  <c r="DJ19" i="11"/>
  <c r="DH3" i="12" s="1"/>
  <c r="EH19" i="11"/>
  <c r="AI19" i="11"/>
  <c r="AG3" i="12" s="1"/>
  <c r="ES19" i="11"/>
  <c r="M19" i="11"/>
  <c r="K3" i="12" s="1"/>
  <c r="CS19" i="11"/>
  <c r="CQ3" i="12" s="1"/>
  <c r="CI19" i="11"/>
  <c r="CG3" i="12" s="1"/>
  <c r="BU19" i="11"/>
  <c r="BS3" i="12" s="1"/>
  <c r="AN19" i="11"/>
  <c r="AL3" i="12" s="1"/>
  <c r="CN19" i="11"/>
  <c r="CL3" i="12" s="1"/>
  <c r="BI19" i="11"/>
  <c r="BG3" i="12" s="1"/>
  <c r="AZ19" i="11"/>
  <c r="AX3" i="12" s="1"/>
  <c r="DB19" i="11"/>
  <c r="CZ3" i="12" s="1"/>
  <c r="DL19" i="11"/>
  <c r="DJ3" i="12" s="1"/>
  <c r="CH19" i="11"/>
  <c r="CF3" i="12" s="1"/>
  <c r="EL19" i="11"/>
  <c r="CD19" i="11"/>
  <c r="CB3" i="12" s="1"/>
  <c r="DQ19" i="11"/>
  <c r="DO3" i="12" s="1"/>
  <c r="DU19" i="11"/>
  <c r="DS3" i="12" s="1"/>
  <c r="BJ19" i="11"/>
  <c r="BH3" i="12" s="1"/>
  <c r="D19" i="11"/>
  <c r="B3" i="12" s="1"/>
  <c r="BC19" i="11"/>
  <c r="BA3" i="12" s="1"/>
  <c r="EO19" i="11"/>
  <c r="AQ19" i="11"/>
  <c r="AO3" i="12" s="1"/>
  <c r="CC19" i="11"/>
  <c r="CA3" i="12" s="1"/>
  <c r="FA19" i="11"/>
  <c r="EV19" i="11"/>
  <c r="BL19" i="11"/>
  <c r="BJ3" i="12" s="1"/>
  <c r="FC19" i="11"/>
  <c r="AS19" i="11"/>
  <c r="AQ3" i="12" s="1"/>
  <c r="AD19" i="11"/>
  <c r="AB3" i="12" s="1"/>
  <c r="DI19" i="11"/>
  <c r="DG3" i="12" s="1"/>
  <c r="AY19" i="11"/>
  <c r="AW3" i="12" s="1"/>
  <c r="Z19" i="11"/>
  <c r="X3" i="12" s="1"/>
  <c r="P19" i="11"/>
  <c r="N3" i="12" s="1"/>
  <c r="J19" i="11"/>
  <c r="H3" i="12" s="1"/>
  <c r="EZ19" i="11"/>
  <c r="F19" i="11"/>
  <c r="D3" i="12" s="1"/>
  <c r="AX19" i="11"/>
  <c r="AV3" i="12" s="1"/>
  <c r="CY19" i="11"/>
  <c r="CW3" i="12" s="1"/>
  <c r="EA19" i="11"/>
  <c r="DY3" i="12" s="1"/>
  <c r="BK19" i="11"/>
  <c r="BI3" i="12" s="1"/>
  <c r="DD19" i="11"/>
  <c r="DB3" i="12" s="1"/>
  <c r="BB19" i="11"/>
  <c r="AZ3" i="12" s="1"/>
  <c r="BG19" i="11"/>
  <c r="BE3" i="12" s="1"/>
  <c r="H19" i="11"/>
  <c r="F3" i="12" s="1"/>
  <c r="DO19" i="11"/>
  <c r="DM3" i="12" s="1"/>
  <c r="DE19" i="11"/>
  <c r="DC3" i="12" s="1"/>
  <c r="AE19" i="11"/>
  <c r="AC3" i="12" s="1"/>
  <c r="AM19" i="11"/>
  <c r="AK3" i="12" s="1"/>
  <c r="X19" i="11"/>
  <c r="V3" i="12" s="1"/>
  <c r="AK19" i="11"/>
  <c r="AI3" i="12" s="1"/>
  <c r="R19" i="11"/>
  <c r="P3" i="12" s="1"/>
  <c r="CP19" i="11"/>
  <c r="CN3" i="12" s="1"/>
  <c r="EX19" i="11"/>
  <c r="E19" i="11"/>
  <c r="C3" i="12" s="1"/>
  <c r="Y19" i="11"/>
  <c r="W3" i="12" s="1"/>
  <c r="CE19" i="11"/>
  <c r="CC3" i="12" s="1"/>
  <c r="Q19" i="11"/>
  <c r="O3" i="12" s="1"/>
  <c r="CJ19" i="11"/>
  <c r="CH3" i="12" s="1"/>
  <c r="BE19" i="11"/>
  <c r="BC3" i="12" s="1"/>
  <c r="BO19" i="11"/>
  <c r="BM3" i="12" s="1"/>
  <c r="L19" i="11"/>
  <c r="J3" i="12" s="1"/>
  <c r="DZ19" i="11"/>
  <c r="DX3" i="12" s="1"/>
  <c r="CG19" i="11"/>
  <c r="CE3" i="12" s="1"/>
  <c r="AJ19" i="11"/>
  <c r="AH3" i="12" s="1"/>
  <c r="BW19" i="11"/>
  <c r="BU3" i="12" s="1"/>
  <c r="DK19" i="11"/>
  <c r="DI3" i="12" s="1"/>
  <c r="AF19" i="11"/>
  <c r="AD3" i="12" s="1"/>
  <c r="BD19" i="11"/>
  <c r="BB3" i="12" s="1"/>
  <c r="DT19" i="11"/>
  <c r="DR3" i="12" s="1"/>
  <c r="BH19" i="11"/>
  <c r="BF3" i="12" s="1"/>
  <c r="EN19" i="11"/>
  <c r="AA19" i="11"/>
  <c r="Y3" i="12" s="1"/>
  <c r="BQ19" i="11"/>
  <c r="BO3" i="12" s="1"/>
  <c r="AU19" i="11"/>
  <c r="AS3" i="12" s="1"/>
  <c r="CW19" i="11"/>
  <c r="CU3" i="12" s="1"/>
  <c r="O19" i="11"/>
  <c r="M3" i="12" s="1"/>
  <c r="CO19" i="11"/>
  <c r="CM3" i="12" s="1"/>
  <c r="DF19" i="11"/>
  <c r="DD3" i="12" s="1"/>
  <c r="EY19" i="11"/>
  <c r="EW19" i="11"/>
  <c r="U19" i="11"/>
  <c r="S3" i="12" s="1"/>
  <c r="EK19" i="11"/>
  <c r="BX19" i="11"/>
  <c r="BV3" i="12" s="1"/>
  <c r="BR19" i="11"/>
  <c r="BP3" i="12" s="1"/>
  <c r="EU19" i="11"/>
  <c r="BY19" i="11"/>
  <c r="BW3" i="12" s="1"/>
  <c r="EJ19" i="11"/>
  <c r="BN19" i="11"/>
  <c r="BL3" i="12" s="1"/>
  <c r="CQ19" i="11"/>
  <c r="CO3" i="12" s="1"/>
  <c r="CM19" i="11"/>
  <c r="CK3" i="12" s="1"/>
  <c r="DW19" i="11"/>
  <c r="DU3" i="12" s="1"/>
  <c r="S19" i="11"/>
  <c r="Q3" i="12" s="1"/>
  <c r="EB19" i="11"/>
  <c r="DZ3" i="12" s="1"/>
  <c r="DP19" i="11"/>
  <c r="DN3" i="12" s="1"/>
  <c r="AH19" i="11"/>
  <c r="AF3" i="12" s="1"/>
  <c r="BS19" i="11"/>
  <c r="BQ3" i="12" s="1"/>
  <c r="BF19" i="11"/>
  <c r="BD3" i="12" s="1"/>
  <c r="DS19" i="11"/>
  <c r="DQ3" i="12" s="1"/>
  <c r="EE19" i="11"/>
  <c r="ED19" i="11"/>
  <c r="EB3" i="12" s="1"/>
  <c r="BZ19" i="11"/>
  <c r="BX3" i="12" s="1"/>
  <c r="EC19" i="11"/>
  <c r="EA3" i="12" s="1"/>
  <c r="BT19" i="11"/>
  <c r="BR3" i="12" s="1"/>
  <c r="DY19" i="11"/>
  <c r="DW3" i="12" s="1"/>
  <c r="DH19" i="11"/>
  <c r="DF3" i="12" s="1"/>
  <c r="DG29" i="11"/>
  <c r="DE13" i="12" s="1"/>
  <c r="DF45" i="7"/>
  <c r="AA26" i="11"/>
  <c r="Y10" i="12" s="1"/>
  <c r="BR26" i="11"/>
  <c r="BP10" i="12" s="1"/>
  <c r="BI26" i="11"/>
  <c r="BG10" i="12" s="1"/>
  <c r="H26" i="11"/>
  <c r="F10" i="12" s="1"/>
  <c r="AZ26" i="11"/>
  <c r="AX10" i="12" s="1"/>
  <c r="BV26" i="11"/>
  <c r="BT10" i="12" s="1"/>
  <c r="CG26" i="11"/>
  <c r="CE10" i="12" s="1"/>
  <c r="DR26" i="11"/>
  <c r="DP10" i="12" s="1"/>
  <c r="BK26" i="11"/>
  <c r="BI10" i="12" s="1"/>
  <c r="AD26" i="11"/>
  <c r="AB10" i="12" s="1"/>
  <c r="EU26" i="11"/>
  <c r="CZ26" i="11"/>
  <c r="CX10" i="12" s="1"/>
  <c r="BL26" i="11"/>
  <c r="BJ10" i="12" s="1"/>
  <c r="BU26" i="11"/>
  <c r="BS10" i="12" s="1"/>
  <c r="EB26" i="11"/>
  <c r="DZ10" i="12" s="1"/>
  <c r="DT26" i="11"/>
  <c r="DR10" i="12" s="1"/>
  <c r="EK26" i="11"/>
  <c r="I26" i="11"/>
  <c r="G10" i="12" s="1"/>
  <c r="W26" i="11"/>
  <c r="U10" i="12" s="1"/>
  <c r="ES26" i="11"/>
  <c r="BW26" i="11"/>
  <c r="BU10" i="12" s="1"/>
  <c r="EP26" i="11"/>
  <c r="G26" i="11"/>
  <c r="E10" i="12" s="1"/>
  <c r="AL26" i="11"/>
  <c r="AJ10" i="12" s="1"/>
  <c r="AH26" i="11"/>
  <c r="AF10" i="12" s="1"/>
  <c r="EH26" i="11"/>
  <c r="DB26" i="11"/>
  <c r="CZ10" i="12" s="1"/>
  <c r="CN26" i="11"/>
  <c r="CL10" i="12" s="1"/>
  <c r="ER26" i="11"/>
  <c r="BT26" i="11"/>
  <c r="BR10" i="12" s="1"/>
  <c r="R26" i="11"/>
  <c r="P10" i="12" s="1"/>
  <c r="EZ26" i="11"/>
  <c r="BF26" i="11"/>
  <c r="BD10" i="12" s="1"/>
  <c r="CC26" i="11"/>
  <c r="CA10" i="12" s="1"/>
  <c r="DD26" i="11"/>
  <c r="DB10" i="12" s="1"/>
  <c r="DN26" i="11"/>
  <c r="DL10" i="12" s="1"/>
  <c r="EM26" i="11"/>
  <c r="P26" i="11"/>
  <c r="N10" i="12" s="1"/>
  <c r="CK26" i="11"/>
  <c r="CI10" i="12" s="1"/>
  <c r="AK26" i="11"/>
  <c r="AI10" i="12" s="1"/>
  <c r="DM26" i="11"/>
  <c r="DK10" i="12" s="1"/>
  <c r="S26" i="11"/>
  <c r="Q10" i="12" s="1"/>
  <c r="BS26" i="11"/>
  <c r="BQ10" i="12" s="1"/>
  <c r="M26" i="11"/>
  <c r="K10" i="12" s="1"/>
  <c r="BP26" i="11"/>
  <c r="BN10" i="12" s="1"/>
  <c r="D26" i="11"/>
  <c r="B10" i="12" s="1"/>
  <c r="BX26" i="11"/>
  <c r="BV10" i="12" s="1"/>
  <c r="EE26" i="11"/>
  <c r="CW26" i="11"/>
  <c r="CU10" i="12" s="1"/>
  <c r="EO26" i="11"/>
  <c r="DE26" i="11"/>
  <c r="DC10" i="12" s="1"/>
  <c r="AR26" i="11"/>
  <c r="AP10" i="12" s="1"/>
  <c r="DA26" i="11"/>
  <c r="CY10" i="12" s="1"/>
  <c r="AI26" i="11"/>
  <c r="AG10" i="12" s="1"/>
  <c r="CB26" i="11"/>
  <c r="BZ10" i="12" s="1"/>
  <c r="AE26" i="11"/>
  <c r="AC10" i="12" s="1"/>
  <c r="CU26" i="11"/>
  <c r="CS10" i="12" s="1"/>
  <c r="BD26" i="11"/>
  <c r="BB10" i="12" s="1"/>
  <c r="BM26" i="11"/>
  <c r="BK10" i="12" s="1"/>
  <c r="DS26" i="11"/>
  <c r="DQ10" i="12" s="1"/>
  <c r="CR26" i="11"/>
  <c r="CP10" i="12" s="1"/>
  <c r="BJ26" i="11"/>
  <c r="BH10" i="12" s="1"/>
  <c r="DO26" i="11"/>
  <c r="DM10" i="12" s="1"/>
  <c r="FC26" i="11"/>
  <c r="CJ26" i="11"/>
  <c r="CH10" i="12" s="1"/>
  <c r="AF26" i="11"/>
  <c r="AD10" i="12" s="1"/>
  <c r="CM26" i="11"/>
  <c r="CK10" i="12" s="1"/>
  <c r="AO26" i="11"/>
  <c r="AM10" i="12" s="1"/>
  <c r="DW26" i="11"/>
  <c r="DU10" i="12" s="1"/>
  <c r="BB26" i="11"/>
  <c r="AZ10" i="12" s="1"/>
  <c r="AS26" i="11"/>
  <c r="AQ10" i="12" s="1"/>
  <c r="DV26" i="11"/>
  <c r="DT10" i="12" s="1"/>
  <c r="X26" i="11"/>
  <c r="V10" i="12" s="1"/>
  <c r="CX26" i="11"/>
  <c r="CV10" i="12" s="1"/>
  <c r="Q26" i="11"/>
  <c r="O10" i="12" s="1"/>
  <c r="E26" i="11"/>
  <c r="C10" i="12" s="1"/>
  <c r="AW26" i="11"/>
  <c r="AU10" i="12" s="1"/>
  <c r="BN26" i="11"/>
  <c r="BL10" i="12" s="1"/>
  <c r="EY26" i="11"/>
  <c r="J26" i="11"/>
  <c r="H10" i="12" s="1"/>
  <c r="Y26" i="11"/>
  <c r="W10" i="12" s="1"/>
  <c r="CS26" i="11"/>
  <c r="CQ10" i="12" s="1"/>
  <c r="ED26" i="11"/>
  <c r="EB10" i="12" s="1"/>
  <c r="AN26" i="11"/>
  <c r="AL10" i="12" s="1"/>
  <c r="Z26" i="11"/>
  <c r="X10" i="12" s="1"/>
  <c r="CF26" i="11"/>
  <c r="CD10" i="12" s="1"/>
  <c r="BY26" i="11"/>
  <c r="BW10" i="12" s="1"/>
  <c r="CA26" i="11"/>
  <c r="BY10" i="12" s="1"/>
  <c r="EX26" i="11"/>
  <c r="DJ26" i="11"/>
  <c r="DH10" i="12" s="1"/>
  <c r="EA26" i="11"/>
  <c r="DY10" i="12" s="1"/>
  <c r="BA26" i="11"/>
  <c r="AY10" i="12" s="1"/>
  <c r="DL26" i="11"/>
  <c r="DJ10" i="12" s="1"/>
  <c r="DI26" i="11"/>
  <c r="DG10" i="12" s="1"/>
  <c r="CI26" i="11"/>
  <c r="CG10" i="12" s="1"/>
  <c r="DP26" i="11"/>
  <c r="DN10" i="12" s="1"/>
  <c r="CL26" i="11"/>
  <c r="CJ10" i="12" s="1"/>
  <c r="DU26" i="11"/>
  <c r="DS10" i="12" s="1"/>
  <c r="EJ26" i="11"/>
  <c r="CT26" i="11"/>
  <c r="CR10" i="12" s="1"/>
  <c r="K26" i="11"/>
  <c r="I10" i="12" s="1"/>
  <c r="EF26" i="11"/>
  <c r="EN26" i="11"/>
  <c r="CD26" i="11"/>
  <c r="CB10" i="12" s="1"/>
  <c r="CV26" i="11"/>
  <c r="CT10" i="12" s="1"/>
  <c r="U26" i="11"/>
  <c r="S10" i="12" s="1"/>
  <c r="AT26" i="11"/>
  <c r="AR10" i="12" s="1"/>
  <c r="BH26" i="11"/>
  <c r="BF10" i="12" s="1"/>
  <c r="AV26" i="11"/>
  <c r="AT10" i="12" s="1"/>
  <c r="T26" i="11"/>
  <c r="R10" i="12" s="1"/>
  <c r="AM26" i="11"/>
  <c r="AK10" i="12" s="1"/>
  <c r="AQ26" i="11"/>
  <c r="AO10" i="12" s="1"/>
  <c r="BQ26" i="11"/>
  <c r="BO10" i="12" s="1"/>
  <c r="DZ26" i="11"/>
  <c r="DX10" i="12" s="1"/>
  <c r="BE26" i="11"/>
  <c r="BC10" i="12" s="1"/>
  <c r="BG26" i="11"/>
  <c r="BE10" i="12" s="1"/>
  <c r="CY26" i="11"/>
  <c r="CW10" i="12" s="1"/>
  <c r="EW26" i="11"/>
  <c r="EL26" i="11"/>
  <c r="BC26" i="11"/>
  <c r="BA10" i="12" s="1"/>
  <c r="AP26" i="11"/>
  <c r="AN10" i="12" s="1"/>
  <c r="DK26" i="11"/>
  <c r="DI10" i="12" s="1"/>
  <c r="CH26" i="11"/>
  <c r="CF10" i="12" s="1"/>
  <c r="L26" i="11"/>
  <c r="J10" i="12" s="1"/>
  <c r="CQ26" i="11"/>
  <c r="CO10" i="12" s="1"/>
  <c r="DC26" i="11"/>
  <c r="DA10" i="12" s="1"/>
  <c r="AG26" i="11"/>
  <c r="AE10" i="12" s="1"/>
  <c r="BO26" i="11"/>
  <c r="BM10" i="12" s="1"/>
  <c r="EC26" i="11"/>
  <c r="EA10" i="12" s="1"/>
  <c r="DY26" i="11"/>
  <c r="DW10" i="12" s="1"/>
  <c r="AC26" i="11"/>
  <c r="AA10" i="12" s="1"/>
  <c r="EQ26" i="11"/>
  <c r="N26" i="11"/>
  <c r="L10" i="12" s="1"/>
  <c r="FB26" i="11"/>
  <c r="DQ26" i="11"/>
  <c r="DO10" i="12" s="1"/>
  <c r="DF26" i="11"/>
  <c r="DD10" i="12" s="1"/>
  <c r="BZ26" i="11"/>
  <c r="BX10" i="12" s="1"/>
  <c r="DX26" i="11"/>
  <c r="DV10" i="12" s="1"/>
  <c r="AY26" i="11"/>
  <c r="AW10" i="12" s="1"/>
  <c r="AU26" i="11"/>
  <c r="AS10" i="12" s="1"/>
  <c r="AJ26" i="11"/>
  <c r="AH10" i="12" s="1"/>
  <c r="AX26" i="11"/>
  <c r="AV10" i="12" s="1"/>
  <c r="ET26" i="11"/>
  <c r="FA26" i="11"/>
  <c r="CP26" i="11"/>
  <c r="CN10" i="12" s="1"/>
  <c r="V26" i="11"/>
  <c r="T10" i="12" s="1"/>
  <c r="AB26" i="11"/>
  <c r="Z10" i="12" s="1"/>
  <c r="F26" i="11"/>
  <c r="D10" i="12" s="1"/>
  <c r="EV26" i="11"/>
  <c r="O26" i="11"/>
  <c r="M10" i="12" s="1"/>
  <c r="EG26" i="11"/>
  <c r="EI26" i="11"/>
  <c r="CO26" i="11"/>
  <c r="CM10" i="12" s="1"/>
  <c r="CE26" i="11"/>
  <c r="CC10" i="12" s="1"/>
  <c r="DH26" i="11"/>
  <c r="DF10" i="12" s="1"/>
  <c r="DG25" i="11"/>
  <c r="DE9" i="12" s="1"/>
  <c r="DC12" i="1"/>
  <c r="DD16" i="7" s="1"/>
  <c r="DD12" i="4"/>
  <c r="DS56" i="4"/>
  <c r="EB25" i="11"/>
  <c r="DZ9" i="12" s="1"/>
  <c r="D25" i="11"/>
  <c r="B9" i="12" s="1"/>
  <c r="CL25" i="11"/>
  <c r="CJ9" i="12" s="1"/>
  <c r="BN25" i="11"/>
  <c r="BL9" i="12" s="1"/>
  <c r="AP25" i="11"/>
  <c r="AN9" i="12" s="1"/>
  <c r="EW25" i="11"/>
  <c r="AT25" i="11"/>
  <c r="AR9" i="12" s="1"/>
  <c r="P25" i="11"/>
  <c r="N9" i="12" s="1"/>
  <c r="EY25" i="11"/>
  <c r="DC25" i="11"/>
  <c r="DA9" i="12" s="1"/>
  <c r="DZ25" i="11"/>
  <c r="DX9" i="12" s="1"/>
  <c r="G25" i="11"/>
  <c r="E9" i="12" s="1"/>
  <c r="EQ25" i="11"/>
  <c r="EZ25" i="11"/>
  <c r="BJ25" i="11"/>
  <c r="BH9" i="12" s="1"/>
  <c r="U25" i="11"/>
  <c r="S9" i="12" s="1"/>
  <c r="EL25" i="11"/>
  <c r="CE25" i="11"/>
  <c r="CC9" i="12" s="1"/>
  <c r="CU25" i="11"/>
  <c r="CS9" i="12" s="1"/>
  <c r="CP25" i="11"/>
  <c r="CN9" i="12" s="1"/>
  <c r="BK25" i="11"/>
  <c r="BI9" i="12" s="1"/>
  <c r="AG25" i="11"/>
  <c r="AE9" i="12" s="1"/>
  <c r="BX25" i="11"/>
  <c r="BV9" i="12" s="1"/>
  <c r="W25" i="11"/>
  <c r="U9" i="12" s="1"/>
  <c r="BC25" i="11"/>
  <c r="BA9" i="12" s="1"/>
  <c r="DO25" i="11"/>
  <c r="DM9" i="12" s="1"/>
  <c r="DL25" i="11"/>
  <c r="DJ9" i="12" s="1"/>
  <c r="EC25" i="11"/>
  <c r="EA9" i="12" s="1"/>
  <c r="ED25" i="11"/>
  <c r="EB9" i="12" s="1"/>
  <c r="EP25" i="11"/>
  <c r="CH25" i="11"/>
  <c r="CF9" i="12" s="1"/>
  <c r="DJ25" i="11"/>
  <c r="DH9" i="12" s="1"/>
  <c r="AZ25" i="11"/>
  <c r="AX9" i="12" s="1"/>
  <c r="CD25" i="11"/>
  <c r="CB9" i="12" s="1"/>
  <c r="AV25" i="11"/>
  <c r="AT9" i="12" s="1"/>
  <c r="AH25" i="11"/>
  <c r="AF9" i="12" s="1"/>
  <c r="DI25" i="11"/>
  <c r="DG9" i="12" s="1"/>
  <c r="AK25" i="11"/>
  <c r="AI9" i="12" s="1"/>
  <c r="AA25" i="11"/>
  <c r="Y9" i="12" s="1"/>
  <c r="AB25" i="11"/>
  <c r="Z9" i="12" s="1"/>
  <c r="EK25" i="11"/>
  <c r="AC25" i="11"/>
  <c r="AA9" i="12" s="1"/>
  <c r="AF25" i="11"/>
  <c r="AD9" i="12" s="1"/>
  <c r="EH25" i="11"/>
  <c r="DW25" i="11"/>
  <c r="DU9" i="12" s="1"/>
  <c r="Y25" i="11"/>
  <c r="W9" i="12" s="1"/>
  <c r="BR25" i="11"/>
  <c r="BP9" i="12" s="1"/>
  <c r="EU25" i="11"/>
  <c r="CW25" i="11"/>
  <c r="CU9" i="12" s="1"/>
  <c r="BA25" i="11"/>
  <c r="AY9" i="12" s="1"/>
  <c r="DU25" i="11"/>
  <c r="DS9" i="12" s="1"/>
  <c r="AY25" i="11"/>
  <c r="AW9" i="12" s="1"/>
  <c r="BL25" i="11"/>
  <c r="BJ9" i="12" s="1"/>
  <c r="CF25" i="11"/>
  <c r="CD9" i="12" s="1"/>
  <c r="BQ25" i="11"/>
  <c r="BO9" i="12" s="1"/>
  <c r="CJ25" i="11"/>
  <c r="CH9" i="12" s="1"/>
  <c r="AO25" i="11"/>
  <c r="AM9" i="12" s="1"/>
  <c r="J25" i="11"/>
  <c r="H9" i="12" s="1"/>
  <c r="CG25" i="11"/>
  <c r="CE9" i="12" s="1"/>
  <c r="DD25" i="11"/>
  <c r="DB9" i="12" s="1"/>
  <c r="EX25" i="11"/>
  <c r="BP25" i="11"/>
  <c r="BN9" i="12" s="1"/>
  <c r="EE25" i="11"/>
  <c r="DM25" i="11"/>
  <c r="DK9" i="12" s="1"/>
  <c r="BS25" i="11"/>
  <c r="BQ9" i="12" s="1"/>
  <c r="EF25" i="11"/>
  <c r="AM25" i="11"/>
  <c r="AK9" i="12" s="1"/>
  <c r="EN25" i="11"/>
  <c r="DT25" i="11"/>
  <c r="DR9" i="12" s="1"/>
  <c r="EA25" i="11"/>
  <c r="DY9" i="12" s="1"/>
  <c r="Z25" i="11"/>
  <c r="X9" i="12" s="1"/>
  <c r="AL25" i="11"/>
  <c r="AJ9" i="12" s="1"/>
  <c r="CC25" i="11"/>
  <c r="CA9" i="12" s="1"/>
  <c r="CI25" i="11"/>
  <c r="CG9" i="12" s="1"/>
  <c r="CZ25" i="11"/>
  <c r="CX9" i="12" s="1"/>
  <c r="FA25" i="11"/>
  <c r="AU25" i="11"/>
  <c r="AS9" i="12" s="1"/>
  <c r="M25" i="11"/>
  <c r="K9" i="12" s="1"/>
  <c r="F25" i="11"/>
  <c r="D9" i="12" s="1"/>
  <c r="N25" i="11"/>
  <c r="L9" i="12" s="1"/>
  <c r="AX25" i="11"/>
  <c r="AV9" i="12" s="1"/>
  <c r="AW25" i="11"/>
  <c r="AU9" i="12" s="1"/>
  <c r="DB25" i="11"/>
  <c r="CZ9" i="12" s="1"/>
  <c r="DQ25" i="11"/>
  <c r="DO9" i="12" s="1"/>
  <c r="CA25" i="11"/>
  <c r="BY9" i="12" s="1"/>
  <c r="S25" i="11"/>
  <c r="Q9" i="12" s="1"/>
  <c r="CK25" i="11"/>
  <c r="CI9" i="12" s="1"/>
  <c r="BU25" i="11"/>
  <c r="BS9" i="12" s="1"/>
  <c r="BT25" i="11"/>
  <c r="BR9" i="12" s="1"/>
  <c r="BH25" i="11"/>
  <c r="BF9" i="12" s="1"/>
  <c r="EG25" i="11"/>
  <c r="AI25" i="11"/>
  <c r="AG9" i="12" s="1"/>
  <c r="EJ25" i="11"/>
  <c r="CQ25" i="11"/>
  <c r="CO9" i="12" s="1"/>
  <c r="ES25" i="11"/>
  <c r="H25" i="11"/>
  <c r="F9" i="12" s="1"/>
  <c r="V25" i="11"/>
  <c r="T9" i="12" s="1"/>
  <c r="CM25" i="11"/>
  <c r="CK9" i="12" s="1"/>
  <c r="BV25" i="11"/>
  <c r="BT9" i="12" s="1"/>
  <c r="ER25" i="11"/>
  <c r="FB25" i="11"/>
  <c r="AE25" i="11"/>
  <c r="AC9" i="12" s="1"/>
  <c r="CX25" i="11"/>
  <c r="CV9" i="12" s="1"/>
  <c r="CB25" i="11"/>
  <c r="BZ9" i="12" s="1"/>
  <c r="BB25" i="11"/>
  <c r="AZ9" i="12" s="1"/>
  <c r="AR25" i="11"/>
  <c r="AP9" i="12" s="1"/>
  <c r="CS25" i="11"/>
  <c r="CQ9" i="12" s="1"/>
  <c r="BF25" i="11"/>
  <c r="BD9" i="12" s="1"/>
  <c r="O25" i="11"/>
  <c r="M9" i="12" s="1"/>
  <c r="DX25" i="11"/>
  <c r="DV9" i="12" s="1"/>
  <c r="EV25" i="11"/>
  <c r="CT25" i="11"/>
  <c r="CR9" i="12" s="1"/>
  <c r="BG25" i="11"/>
  <c r="BE9" i="12" s="1"/>
  <c r="AQ25" i="11"/>
  <c r="AO9" i="12" s="1"/>
  <c r="R25" i="11"/>
  <c r="P9" i="12" s="1"/>
  <c r="CN25" i="11"/>
  <c r="CL9" i="12" s="1"/>
  <c r="EO25" i="11"/>
  <c r="CV25" i="11"/>
  <c r="CT9" i="12" s="1"/>
  <c r="EI25" i="11"/>
  <c r="DF25" i="11"/>
  <c r="DD9" i="12" s="1"/>
  <c r="BZ25" i="11"/>
  <c r="BX9" i="12" s="1"/>
  <c r="DY25" i="11"/>
  <c r="DW9" i="12" s="1"/>
  <c r="AN25" i="11"/>
  <c r="AL9" i="12" s="1"/>
  <c r="K25" i="11"/>
  <c r="I9" i="12" s="1"/>
  <c r="CY25" i="11"/>
  <c r="CW9" i="12" s="1"/>
  <c r="BM25" i="11"/>
  <c r="BK9" i="12" s="1"/>
  <c r="DV25" i="11"/>
  <c r="DT9" i="12" s="1"/>
  <c r="EM25" i="11"/>
  <c r="AD25" i="11"/>
  <c r="AB9" i="12" s="1"/>
  <c r="DS25" i="11"/>
  <c r="DQ9" i="12" s="1"/>
  <c r="BI25" i="11"/>
  <c r="BG9" i="12" s="1"/>
  <c r="BY25" i="11"/>
  <c r="BW9" i="12" s="1"/>
  <c r="BW25" i="11"/>
  <c r="BU9" i="12" s="1"/>
  <c r="AS25" i="11"/>
  <c r="AQ9" i="12" s="1"/>
  <c r="I25" i="11"/>
  <c r="G9" i="12" s="1"/>
  <c r="DE25" i="11"/>
  <c r="DC9" i="12" s="1"/>
  <c r="DP25" i="11"/>
  <c r="DN9" i="12" s="1"/>
  <c r="DR25" i="11"/>
  <c r="DP9" i="12" s="1"/>
  <c r="DA25" i="11"/>
  <c r="CY9" i="12" s="1"/>
  <c r="CO25" i="11"/>
  <c r="CM9" i="12" s="1"/>
  <c r="DK25" i="11"/>
  <c r="DI9" i="12" s="1"/>
  <c r="X25" i="11"/>
  <c r="V9" i="12" s="1"/>
  <c r="FC25" i="11"/>
  <c r="L25" i="11"/>
  <c r="J9" i="12" s="1"/>
  <c r="T25" i="11"/>
  <c r="R9" i="12" s="1"/>
  <c r="DN25" i="11"/>
  <c r="DL9" i="12" s="1"/>
  <c r="Q25" i="11"/>
  <c r="O9" i="12" s="1"/>
  <c r="ET25" i="11"/>
  <c r="BO25" i="11"/>
  <c r="BM9" i="12" s="1"/>
  <c r="AJ25" i="11"/>
  <c r="AH9" i="12" s="1"/>
  <c r="BE25" i="11"/>
  <c r="BC9" i="12" s="1"/>
  <c r="CR25" i="11"/>
  <c r="CP9" i="12" s="1"/>
  <c r="BD25" i="11"/>
  <c r="BB9" i="12" s="1"/>
  <c r="E25" i="11"/>
  <c r="C9" i="12" s="1"/>
  <c r="DH25" i="11"/>
  <c r="DF9" i="12" s="1"/>
  <c r="DG22" i="11"/>
  <c r="DE6" i="12" s="1"/>
  <c r="DD11" i="4"/>
  <c r="DC11" i="1"/>
  <c r="DD15" i="7" s="1"/>
  <c r="DE16" i="4"/>
  <c r="DD16" i="1"/>
  <c r="DE20" i="7" s="1"/>
  <c r="DF50" i="7" s="1"/>
  <c r="C5" i="11"/>
  <c r="DG35" i="11"/>
  <c r="B5" i="11"/>
  <c r="DE7" i="4"/>
  <c r="DD7" i="1"/>
  <c r="DE11" i="7" s="1"/>
  <c r="DF41" i="7" s="1"/>
  <c r="CT24" i="11"/>
  <c r="CR8" i="12" s="1"/>
  <c r="CN24" i="11"/>
  <c r="CL8" i="12" s="1"/>
  <c r="AA24" i="11"/>
  <c r="Y8" i="12" s="1"/>
  <c r="CH24" i="11"/>
  <c r="CF8" i="12" s="1"/>
  <c r="X24" i="11"/>
  <c r="V8" i="12" s="1"/>
  <c r="CC24" i="11"/>
  <c r="CA8" i="12" s="1"/>
  <c r="Z24" i="11"/>
  <c r="X8" i="12" s="1"/>
  <c r="BL24" i="11"/>
  <c r="BJ8" i="12" s="1"/>
  <c r="AG24" i="11"/>
  <c r="AE8" i="12" s="1"/>
  <c r="EM24" i="11"/>
  <c r="I24" i="11"/>
  <c r="G8" i="12" s="1"/>
  <c r="CU24" i="11"/>
  <c r="CS8" i="12" s="1"/>
  <c r="AC24" i="11"/>
  <c r="AA8" i="12" s="1"/>
  <c r="DW24" i="11"/>
  <c r="DU8" i="12" s="1"/>
  <c r="FA24" i="11"/>
  <c r="D24" i="11"/>
  <c r="B8" i="12" s="1"/>
  <c r="AV24" i="11"/>
  <c r="AT8" i="12" s="1"/>
  <c r="DO24" i="11"/>
  <c r="DM8" i="12" s="1"/>
  <c r="AB24" i="11"/>
  <c r="Z8" i="12" s="1"/>
  <c r="BH24" i="11"/>
  <c r="BF8" i="12" s="1"/>
  <c r="EC24" i="11"/>
  <c r="EA8" i="12" s="1"/>
  <c r="EP24" i="11"/>
  <c r="J24" i="11"/>
  <c r="H8" i="12" s="1"/>
  <c r="EX24" i="11"/>
  <c r="BB24" i="11"/>
  <c r="AZ8" i="12" s="1"/>
  <c r="W24" i="11"/>
  <c r="U8" i="12" s="1"/>
  <c r="AF24" i="11"/>
  <c r="AD8" i="12" s="1"/>
  <c r="BS24" i="11"/>
  <c r="BQ8" i="12" s="1"/>
  <c r="BT24" i="11"/>
  <c r="BR8" i="12" s="1"/>
  <c r="CS24" i="11"/>
  <c r="CQ8" i="12" s="1"/>
  <c r="DX24" i="11"/>
  <c r="DV8" i="12" s="1"/>
  <c r="DA24" i="11"/>
  <c r="CY8" i="12" s="1"/>
  <c r="BO24" i="11"/>
  <c r="BM8" i="12" s="1"/>
  <c r="EZ24" i="11"/>
  <c r="CX24" i="11"/>
  <c r="CV8" i="12" s="1"/>
  <c r="EY24" i="11"/>
  <c r="DB24" i="11"/>
  <c r="CZ8" i="12" s="1"/>
  <c r="BR24" i="11"/>
  <c r="BP8" i="12" s="1"/>
  <c r="E24" i="11"/>
  <c r="C8" i="12" s="1"/>
  <c r="DP24" i="11"/>
  <c r="DN8" i="12" s="1"/>
  <c r="DY24" i="11"/>
  <c r="DW8" i="12" s="1"/>
  <c r="BQ24" i="11"/>
  <c r="BO8" i="12" s="1"/>
  <c r="EI24" i="11"/>
  <c r="EL24" i="11"/>
  <c r="AM24" i="11"/>
  <c r="AK8" i="12" s="1"/>
  <c r="ER24" i="11"/>
  <c r="AL24" i="11"/>
  <c r="AJ8" i="12" s="1"/>
  <c r="CY24" i="11"/>
  <c r="CW8" i="12" s="1"/>
  <c r="DD24" i="11"/>
  <c r="DB8" i="12" s="1"/>
  <c r="BW24" i="11"/>
  <c r="BU8" i="12" s="1"/>
  <c r="DI24" i="11"/>
  <c r="DG8" i="12" s="1"/>
  <c r="BG24" i="11"/>
  <c r="BE8" i="12" s="1"/>
  <c r="BE24" i="11"/>
  <c r="BC8" i="12" s="1"/>
  <c r="P24" i="11"/>
  <c r="N8" i="12" s="1"/>
  <c r="DH24" i="11"/>
  <c r="DF8" i="12" s="1"/>
  <c r="N24" i="11"/>
  <c r="L8" i="12" s="1"/>
  <c r="DM24" i="11"/>
  <c r="DK8" i="12" s="1"/>
  <c r="BZ24" i="11"/>
  <c r="BX8" i="12" s="1"/>
  <c r="CE24" i="11"/>
  <c r="CC8" i="12" s="1"/>
  <c r="EH24" i="11"/>
  <c r="EA24" i="11"/>
  <c r="DY8" i="12" s="1"/>
  <c r="AH24" i="11"/>
  <c r="AF8" i="12" s="1"/>
  <c r="AX24" i="11"/>
  <c r="AV8" i="12" s="1"/>
  <c r="BC24" i="11"/>
  <c r="BA8" i="12" s="1"/>
  <c r="BA24" i="11"/>
  <c r="AY8" i="12" s="1"/>
  <c r="DR24" i="11"/>
  <c r="DP8" i="12" s="1"/>
  <c r="AD24" i="11"/>
  <c r="AB8" i="12" s="1"/>
  <c r="F24" i="11"/>
  <c r="D8" i="12" s="1"/>
  <c r="AS24" i="11"/>
  <c r="AQ8" i="12" s="1"/>
  <c r="G24" i="11"/>
  <c r="E8" i="12" s="1"/>
  <c r="DC24" i="11"/>
  <c r="DA8" i="12" s="1"/>
  <c r="CA24" i="11"/>
  <c r="BY8" i="12" s="1"/>
  <c r="DE24" i="11"/>
  <c r="DC8" i="12" s="1"/>
  <c r="BM24" i="11"/>
  <c r="BK8" i="12" s="1"/>
  <c r="EN24" i="11"/>
  <c r="AN24" i="11"/>
  <c r="AL8" i="12" s="1"/>
  <c r="AT24" i="11"/>
  <c r="AR8" i="12" s="1"/>
  <c r="EU24" i="11"/>
  <c r="CG24" i="11"/>
  <c r="CE8" i="12" s="1"/>
  <c r="S24" i="11"/>
  <c r="Q8" i="12" s="1"/>
  <c r="EB24" i="11"/>
  <c r="DZ8" i="12" s="1"/>
  <c r="AR24" i="11"/>
  <c r="AP8" i="12" s="1"/>
  <c r="CD24" i="11"/>
  <c r="CB8" i="12" s="1"/>
  <c r="CM24" i="11"/>
  <c r="CK8" i="12" s="1"/>
  <c r="DF24" i="11"/>
  <c r="DD8" i="12" s="1"/>
  <c r="BU24" i="11"/>
  <c r="BS8" i="12" s="1"/>
  <c r="DN24" i="11"/>
  <c r="DL8" i="12" s="1"/>
  <c r="CF24" i="11"/>
  <c r="CD8" i="12" s="1"/>
  <c r="ET24" i="11"/>
  <c r="BK24" i="11"/>
  <c r="BI8" i="12" s="1"/>
  <c r="CR24" i="11"/>
  <c r="CP8" i="12" s="1"/>
  <c r="BV24" i="11"/>
  <c r="BT8" i="12" s="1"/>
  <c r="Y24" i="11"/>
  <c r="W8" i="12" s="1"/>
  <c r="AW24" i="11"/>
  <c r="AU8" i="12" s="1"/>
  <c r="CV24" i="11"/>
  <c r="CT8" i="12" s="1"/>
  <c r="DQ24" i="11"/>
  <c r="DO8" i="12" s="1"/>
  <c r="BJ24" i="11"/>
  <c r="BH8" i="12" s="1"/>
  <c r="CQ24" i="11"/>
  <c r="CO8" i="12" s="1"/>
  <c r="BX24" i="11"/>
  <c r="BV8" i="12" s="1"/>
  <c r="Q24" i="11"/>
  <c r="O8" i="12" s="1"/>
  <c r="L24" i="11"/>
  <c r="J8" i="12" s="1"/>
  <c r="O24" i="11"/>
  <c r="M8" i="12" s="1"/>
  <c r="U24" i="11"/>
  <c r="S8" i="12" s="1"/>
  <c r="AY24" i="11"/>
  <c r="AW8" i="12" s="1"/>
  <c r="FB24" i="11"/>
  <c r="AQ24" i="11"/>
  <c r="AO8" i="12" s="1"/>
  <c r="CK24" i="11"/>
  <c r="CI8" i="12" s="1"/>
  <c r="FC24" i="11"/>
  <c r="BP24" i="11"/>
  <c r="BN8" i="12" s="1"/>
  <c r="DU24" i="11"/>
  <c r="DS8" i="12" s="1"/>
  <c r="CP24" i="11"/>
  <c r="CN8" i="12" s="1"/>
  <c r="EK24" i="11"/>
  <c r="EE24" i="11"/>
  <c r="K24" i="11"/>
  <c r="I8" i="12" s="1"/>
  <c r="AJ24" i="11"/>
  <c r="AH8" i="12" s="1"/>
  <c r="AO24" i="11"/>
  <c r="AM8" i="12" s="1"/>
  <c r="EW24" i="11"/>
  <c r="BD24" i="11"/>
  <c r="BB8" i="12" s="1"/>
  <c r="ES24" i="11"/>
  <c r="CW24" i="11"/>
  <c r="CU8" i="12" s="1"/>
  <c r="DT24" i="11"/>
  <c r="DR8" i="12" s="1"/>
  <c r="EG24" i="11"/>
  <c r="DL24" i="11"/>
  <c r="DJ8" i="12" s="1"/>
  <c r="CJ24" i="11"/>
  <c r="CH8" i="12" s="1"/>
  <c r="CZ24" i="11"/>
  <c r="CX8" i="12" s="1"/>
  <c r="AZ24" i="11"/>
  <c r="AX8" i="12" s="1"/>
  <c r="CO24" i="11"/>
  <c r="CM8" i="12" s="1"/>
  <c r="EF24" i="11"/>
  <c r="H24" i="11"/>
  <c r="F8" i="12" s="1"/>
  <c r="BN24" i="11"/>
  <c r="BL8" i="12" s="1"/>
  <c r="AU24" i="11"/>
  <c r="AS8" i="12" s="1"/>
  <c r="CL24" i="11"/>
  <c r="CJ8" i="12" s="1"/>
  <c r="AP24" i="11"/>
  <c r="AN8" i="12" s="1"/>
  <c r="DZ24" i="11"/>
  <c r="DX8" i="12" s="1"/>
  <c r="EO24" i="11"/>
  <c r="DV24" i="11"/>
  <c r="DT8" i="12" s="1"/>
  <c r="ED24" i="11"/>
  <c r="EB8" i="12" s="1"/>
  <c r="BY24" i="11"/>
  <c r="BW8" i="12" s="1"/>
  <c r="DJ24" i="11"/>
  <c r="DH8" i="12" s="1"/>
  <c r="CI24" i="11"/>
  <c r="CG8" i="12" s="1"/>
  <c r="EJ24" i="11"/>
  <c r="CB24" i="11"/>
  <c r="BZ8" i="12" s="1"/>
  <c r="AE24" i="11"/>
  <c r="AC8" i="12" s="1"/>
  <c r="AK24" i="11"/>
  <c r="AI8" i="12" s="1"/>
  <c r="V24" i="11"/>
  <c r="T8" i="12" s="1"/>
  <c r="EQ24" i="11"/>
  <c r="EV24" i="11"/>
  <c r="T24" i="11"/>
  <c r="R8" i="12" s="1"/>
  <c r="M24" i="11"/>
  <c r="K8" i="12" s="1"/>
  <c r="DS24" i="11"/>
  <c r="DQ8" i="12" s="1"/>
  <c r="DK24" i="11"/>
  <c r="DI8" i="12" s="1"/>
  <c r="R24" i="11"/>
  <c r="P8" i="12" s="1"/>
  <c r="BI24" i="11"/>
  <c r="BG8" i="12" s="1"/>
  <c r="AI24" i="11"/>
  <c r="AG8" i="12" s="1"/>
  <c r="BF24" i="11"/>
  <c r="BD8" i="12" s="1"/>
  <c r="B14" i="11"/>
  <c r="DG44" i="11"/>
  <c r="C14" i="11"/>
  <c r="DD4" i="4"/>
  <c r="DC4" i="1"/>
  <c r="DD8" i="7" s="1"/>
  <c r="DC15" i="1"/>
  <c r="DD19" i="7" s="1"/>
  <c r="DE49" i="7" s="1"/>
  <c r="DD15" i="4"/>
  <c r="DG24" i="11"/>
  <c r="DE8" i="12" s="1"/>
  <c r="DD10" i="4"/>
  <c r="DC10" i="1"/>
  <c r="DD14" i="7" s="1"/>
  <c r="DE44" i="7" s="1"/>
  <c r="CP29" i="11"/>
  <c r="CN13" i="12" s="1"/>
  <c r="AL29" i="11"/>
  <c r="AJ13" i="12" s="1"/>
  <c r="BW29" i="11"/>
  <c r="BU13" i="12" s="1"/>
  <c r="EU29" i="11"/>
  <c r="CK29" i="11"/>
  <c r="CI13" i="12" s="1"/>
  <c r="BB29" i="11"/>
  <c r="AZ13" i="12" s="1"/>
  <c r="Z29" i="11"/>
  <c r="X13" i="12" s="1"/>
  <c r="BR29" i="11"/>
  <c r="BP13" i="12" s="1"/>
  <c r="CI29" i="11"/>
  <c r="CG13" i="12" s="1"/>
  <c r="ET29" i="11"/>
  <c r="DT29" i="11"/>
  <c r="DR13" i="12" s="1"/>
  <c r="EM29" i="11"/>
  <c r="CD29" i="11"/>
  <c r="CB13" i="12" s="1"/>
  <c r="T29" i="11"/>
  <c r="R13" i="12" s="1"/>
  <c r="AD29" i="11"/>
  <c r="AB13" i="12" s="1"/>
  <c r="ES29" i="11"/>
  <c r="CU29" i="11"/>
  <c r="CS13" i="12" s="1"/>
  <c r="BP29" i="11"/>
  <c r="BN13" i="12" s="1"/>
  <c r="BC29" i="11"/>
  <c r="BA13" i="12" s="1"/>
  <c r="CV29" i="11"/>
  <c r="CT13" i="12" s="1"/>
  <c r="P29" i="11"/>
  <c r="N13" i="12" s="1"/>
  <c r="CR29" i="11"/>
  <c r="CP13" i="12" s="1"/>
  <c r="BZ29" i="11"/>
  <c r="BX13" i="12" s="1"/>
  <c r="AU29" i="11"/>
  <c r="AS13" i="12" s="1"/>
  <c r="H29" i="11"/>
  <c r="F13" i="12" s="1"/>
  <c r="AB29" i="11"/>
  <c r="Z13" i="12" s="1"/>
  <c r="CL29" i="11"/>
  <c r="CJ13" i="12" s="1"/>
  <c r="FB29" i="11"/>
  <c r="AO29" i="11"/>
  <c r="AM13" i="12" s="1"/>
  <c r="X29" i="11"/>
  <c r="V13" i="12" s="1"/>
  <c r="DJ29" i="11"/>
  <c r="DH13" i="12" s="1"/>
  <c r="BQ29" i="11"/>
  <c r="BO13" i="12" s="1"/>
  <c r="AA29" i="11"/>
  <c r="Y13" i="12" s="1"/>
  <c r="CC29" i="11"/>
  <c r="CA13" i="12" s="1"/>
  <c r="EP29" i="11"/>
  <c r="AG29" i="11"/>
  <c r="AE13" i="12" s="1"/>
  <c r="DO29" i="11"/>
  <c r="DM13" i="12" s="1"/>
  <c r="AP29" i="11"/>
  <c r="AN13" i="12" s="1"/>
  <c r="BS29" i="11"/>
  <c r="BQ13" i="12" s="1"/>
  <c r="AZ29" i="11"/>
  <c r="AX13" i="12" s="1"/>
  <c r="J29" i="11"/>
  <c r="H13" i="12" s="1"/>
  <c r="BX29" i="11"/>
  <c r="BV13" i="12" s="1"/>
  <c r="S29" i="11"/>
  <c r="Q13" i="12" s="1"/>
  <c r="EZ29" i="11"/>
  <c r="Q29" i="11"/>
  <c r="O13" i="12" s="1"/>
  <c r="EB29" i="11"/>
  <c r="DZ13" i="12" s="1"/>
  <c r="BE29" i="11"/>
  <c r="BC13" i="12" s="1"/>
  <c r="K29" i="11"/>
  <c r="I13" i="12" s="1"/>
  <c r="AJ29" i="11"/>
  <c r="AH13" i="12" s="1"/>
  <c r="AX29" i="11"/>
  <c r="AV13" i="12" s="1"/>
  <c r="EW29" i="11"/>
  <c r="G29" i="11"/>
  <c r="E13" i="12" s="1"/>
  <c r="CH29" i="11"/>
  <c r="CF13" i="12" s="1"/>
  <c r="EI29" i="11"/>
  <c r="CT29" i="11"/>
  <c r="CR13" i="12" s="1"/>
  <c r="CO29" i="11"/>
  <c r="CM13" i="12" s="1"/>
  <c r="D29" i="11"/>
  <c r="B13" i="12" s="1"/>
  <c r="N29" i="11"/>
  <c r="L13" i="12" s="1"/>
  <c r="BH29" i="11"/>
  <c r="BF13" i="12" s="1"/>
  <c r="I29" i="11"/>
  <c r="G13" i="12" s="1"/>
  <c r="DR29" i="11"/>
  <c r="DP13" i="12" s="1"/>
  <c r="M29" i="11"/>
  <c r="K13" i="12" s="1"/>
  <c r="AE29" i="11"/>
  <c r="AC13" i="12" s="1"/>
  <c r="ED29" i="11"/>
  <c r="EB13" i="12" s="1"/>
  <c r="CA29" i="11"/>
  <c r="BY13" i="12" s="1"/>
  <c r="CG29" i="11"/>
  <c r="CE13" i="12" s="1"/>
  <c r="O29" i="11"/>
  <c r="M13" i="12" s="1"/>
  <c r="DU29" i="11"/>
  <c r="DS13" i="12" s="1"/>
  <c r="BT29" i="11"/>
  <c r="BR13" i="12" s="1"/>
  <c r="FC29" i="11"/>
  <c r="DZ29" i="11"/>
  <c r="DX13" i="12" s="1"/>
  <c r="DW29" i="11"/>
  <c r="DU13" i="12" s="1"/>
  <c r="E29" i="11"/>
  <c r="C13" i="12" s="1"/>
  <c r="CB29" i="11"/>
  <c r="BZ13" i="12" s="1"/>
  <c r="DM29" i="11"/>
  <c r="DK13" i="12" s="1"/>
  <c r="BO29" i="11"/>
  <c r="BM13" i="12" s="1"/>
  <c r="CE29" i="11"/>
  <c r="CC13" i="12" s="1"/>
  <c r="AI29" i="11"/>
  <c r="AG13" i="12" s="1"/>
  <c r="DE29" i="11"/>
  <c r="DC13" i="12" s="1"/>
  <c r="BI29" i="11"/>
  <c r="BG13" i="12" s="1"/>
  <c r="DP29" i="11"/>
  <c r="DN13" i="12" s="1"/>
  <c r="BM29" i="11"/>
  <c r="BK13" i="12" s="1"/>
  <c r="BU29" i="11"/>
  <c r="BS13" i="12" s="1"/>
  <c r="CY29" i="11"/>
  <c r="CW13" i="12" s="1"/>
  <c r="BV29" i="11"/>
  <c r="BT13" i="12" s="1"/>
  <c r="DL29" i="11"/>
  <c r="DJ13" i="12" s="1"/>
  <c r="AQ29" i="11"/>
  <c r="AO13" i="12" s="1"/>
  <c r="CF29" i="11"/>
  <c r="CD13" i="12" s="1"/>
  <c r="R29" i="11"/>
  <c r="P13" i="12" s="1"/>
  <c r="AC29" i="11"/>
  <c r="AA13" i="12" s="1"/>
  <c r="DI29" i="11"/>
  <c r="DG13" i="12" s="1"/>
  <c r="CZ29" i="11"/>
  <c r="CX13" i="12" s="1"/>
  <c r="EF29" i="11"/>
  <c r="BD29" i="11"/>
  <c r="BB13" i="12" s="1"/>
  <c r="EL29" i="11"/>
  <c r="EA29" i="11"/>
  <c r="DY13" i="12" s="1"/>
  <c r="DF29" i="11"/>
  <c r="DD13" i="12" s="1"/>
  <c r="CS29" i="11"/>
  <c r="CQ13" i="12" s="1"/>
  <c r="DC29" i="11"/>
  <c r="DA13" i="12" s="1"/>
  <c r="AW29" i="11"/>
  <c r="AU13" i="12" s="1"/>
  <c r="BJ29" i="11"/>
  <c r="BH13" i="12" s="1"/>
  <c r="W29" i="11"/>
  <c r="U13" i="12" s="1"/>
  <c r="BK29" i="11"/>
  <c r="BI13" i="12" s="1"/>
  <c r="EX29" i="11"/>
  <c r="BA29" i="11"/>
  <c r="AY13" i="12" s="1"/>
  <c r="V29" i="11"/>
  <c r="T13" i="12" s="1"/>
  <c r="DX29" i="11"/>
  <c r="DV13" i="12" s="1"/>
  <c r="EE29" i="11"/>
  <c r="CN29" i="11"/>
  <c r="CL13" i="12" s="1"/>
  <c r="DK29" i="11"/>
  <c r="DI13" i="12" s="1"/>
  <c r="EC29" i="11"/>
  <c r="EA13" i="12" s="1"/>
  <c r="L29" i="11"/>
  <c r="J13" i="12" s="1"/>
  <c r="FA29" i="11"/>
  <c r="AH29" i="11"/>
  <c r="AF13" i="12" s="1"/>
  <c r="DQ29" i="11"/>
  <c r="DO13" i="12" s="1"/>
  <c r="BG29" i="11"/>
  <c r="BE13" i="12" s="1"/>
  <c r="BF29" i="11"/>
  <c r="BD13" i="12" s="1"/>
  <c r="BY29" i="11"/>
  <c r="BW13" i="12" s="1"/>
  <c r="EQ29" i="11"/>
  <c r="U29" i="11"/>
  <c r="S13" i="12" s="1"/>
  <c r="AK29" i="11"/>
  <c r="AI13" i="12" s="1"/>
  <c r="AT29" i="11"/>
  <c r="AR13" i="12" s="1"/>
  <c r="AN29" i="11"/>
  <c r="AL13" i="12" s="1"/>
  <c r="AF29" i="11"/>
  <c r="AD13" i="12" s="1"/>
  <c r="AV29" i="11"/>
  <c r="AT13" i="12" s="1"/>
  <c r="DD29" i="11"/>
  <c r="DB13" i="12" s="1"/>
  <c r="AR29" i="11"/>
  <c r="AP13" i="12" s="1"/>
  <c r="DB29" i="11"/>
  <c r="CZ13" i="12" s="1"/>
  <c r="Y29" i="11"/>
  <c r="W13" i="12" s="1"/>
  <c r="EY29" i="11"/>
  <c r="EJ29" i="11"/>
  <c r="DV29" i="11"/>
  <c r="DT13" i="12" s="1"/>
  <c r="AS29" i="11"/>
  <c r="AQ13" i="12" s="1"/>
  <c r="DH29" i="11"/>
  <c r="DF13" i="12" s="1"/>
  <c r="ER29" i="11"/>
  <c r="DA29" i="11"/>
  <c r="CY13" i="12" s="1"/>
  <c r="EV29" i="11"/>
  <c r="CM29" i="11"/>
  <c r="CK13" i="12" s="1"/>
  <c r="EH29" i="11"/>
  <c r="AM29" i="11"/>
  <c r="AK13" i="12" s="1"/>
  <c r="EK29" i="11"/>
  <c r="BL29" i="11"/>
  <c r="BJ13" i="12" s="1"/>
  <c r="EG29" i="11"/>
  <c r="CJ29" i="11"/>
  <c r="CH13" i="12" s="1"/>
  <c r="CQ29" i="11"/>
  <c r="CO13" i="12" s="1"/>
  <c r="BN29" i="11"/>
  <c r="BL13" i="12" s="1"/>
  <c r="DY29" i="11"/>
  <c r="DW13" i="12" s="1"/>
  <c r="F29" i="11"/>
  <c r="D13" i="12" s="1"/>
  <c r="DS29" i="11"/>
  <c r="DQ13" i="12" s="1"/>
  <c r="CW29" i="11"/>
  <c r="CU13" i="12" s="1"/>
  <c r="EO29" i="11"/>
  <c r="CX29" i="11"/>
  <c r="CV13" i="12" s="1"/>
  <c r="DN29" i="11"/>
  <c r="DL13" i="12" s="1"/>
  <c r="EN29" i="11"/>
  <c r="AY29" i="11"/>
  <c r="AW13" i="12" s="1"/>
  <c r="DE14" i="4"/>
  <c r="DD14" i="1"/>
  <c r="DE18" i="7" s="1"/>
  <c r="DG27" i="11"/>
  <c r="DE11" i="12" s="1"/>
  <c r="O27" i="11"/>
  <c r="M11" i="12" s="1"/>
  <c r="Q27" i="11"/>
  <c r="O11" i="12" s="1"/>
  <c r="F27" i="11"/>
  <c r="D11" i="12" s="1"/>
  <c r="AP27" i="11"/>
  <c r="AN11" i="12" s="1"/>
  <c r="DX27" i="11"/>
  <c r="DV11" i="12" s="1"/>
  <c r="DN27" i="11"/>
  <c r="DL11" i="12" s="1"/>
  <c r="CG27" i="11"/>
  <c r="CE11" i="12" s="1"/>
  <c r="N27" i="11"/>
  <c r="L11" i="12" s="1"/>
  <c r="AT27" i="11"/>
  <c r="AR11" i="12" s="1"/>
  <c r="EB27" i="11"/>
  <c r="DZ11" i="12" s="1"/>
  <c r="CY27" i="11"/>
  <c r="CW11" i="12" s="1"/>
  <c r="DA27" i="11"/>
  <c r="CY11" i="12" s="1"/>
  <c r="AB27" i="11"/>
  <c r="Z11" i="12" s="1"/>
  <c r="CD27" i="11"/>
  <c r="CB11" i="12" s="1"/>
  <c r="DM27" i="11"/>
  <c r="DK11" i="12" s="1"/>
  <c r="CO27" i="11"/>
  <c r="CM11" i="12" s="1"/>
  <c r="AA27" i="11"/>
  <c r="Y11" i="12" s="1"/>
  <c r="T27" i="11"/>
  <c r="R11" i="12" s="1"/>
  <c r="BD27" i="11"/>
  <c r="BB11" i="12" s="1"/>
  <c r="AG27" i="11"/>
  <c r="AE11" i="12" s="1"/>
  <c r="AF27" i="11"/>
  <c r="AD11" i="12" s="1"/>
  <c r="BO27" i="11"/>
  <c r="BM11" i="12" s="1"/>
  <c r="X27" i="11"/>
  <c r="V11" i="12" s="1"/>
  <c r="CW27" i="11"/>
  <c r="CU11" i="12" s="1"/>
  <c r="AN27" i="11"/>
  <c r="AL11" i="12" s="1"/>
  <c r="CT27" i="11"/>
  <c r="CR11" i="12" s="1"/>
  <c r="BG27" i="11"/>
  <c r="BE11" i="12" s="1"/>
  <c r="EG27" i="11"/>
  <c r="BB27" i="11"/>
  <c r="AZ11" i="12" s="1"/>
  <c r="AX27" i="11"/>
  <c r="AV11" i="12" s="1"/>
  <c r="DE27" i="11"/>
  <c r="DC11" i="12" s="1"/>
  <c r="AZ27" i="11"/>
  <c r="AX11" i="12" s="1"/>
  <c r="H27" i="11"/>
  <c r="F11" i="12" s="1"/>
  <c r="BM27" i="11"/>
  <c r="BK11" i="12" s="1"/>
  <c r="EA27" i="11"/>
  <c r="DY11" i="12" s="1"/>
  <c r="E27" i="11"/>
  <c r="C11" i="12" s="1"/>
  <c r="CM27" i="11"/>
  <c r="CK11" i="12" s="1"/>
  <c r="W27" i="11"/>
  <c r="U11" i="12" s="1"/>
  <c r="S27" i="11"/>
  <c r="Q11" i="12" s="1"/>
  <c r="EV27" i="11"/>
  <c r="CZ27" i="11"/>
  <c r="CX11" i="12" s="1"/>
  <c r="DQ27" i="11"/>
  <c r="DO11" i="12" s="1"/>
  <c r="DW27" i="11"/>
  <c r="DU11" i="12" s="1"/>
  <c r="ET27" i="11"/>
  <c r="DR27" i="11"/>
  <c r="DP11" i="12" s="1"/>
  <c r="CH27" i="11"/>
  <c r="CF11" i="12" s="1"/>
  <c r="BS27" i="11"/>
  <c r="BQ11" i="12" s="1"/>
  <c r="CP27" i="11"/>
  <c r="CN11" i="12" s="1"/>
  <c r="BV27" i="11"/>
  <c r="BT11" i="12" s="1"/>
  <c r="DK27" i="11"/>
  <c r="DI11" i="12" s="1"/>
  <c r="P27" i="11"/>
  <c r="N11" i="12" s="1"/>
  <c r="BQ27" i="11"/>
  <c r="BO11" i="12" s="1"/>
  <c r="CI27" i="11"/>
  <c r="CG11" i="12" s="1"/>
  <c r="AY27" i="11"/>
  <c r="AW11" i="12" s="1"/>
  <c r="EX27" i="11"/>
  <c r="AE27" i="11"/>
  <c r="AC11" i="12" s="1"/>
  <c r="DL27" i="11"/>
  <c r="DJ11" i="12" s="1"/>
  <c r="EE27" i="11"/>
  <c r="EM27" i="11"/>
  <c r="BT27" i="11"/>
  <c r="BR11" i="12" s="1"/>
  <c r="BK27" i="11"/>
  <c r="BI11" i="12" s="1"/>
  <c r="CE27" i="11"/>
  <c r="CC11" i="12" s="1"/>
  <c r="DV27" i="11"/>
  <c r="DT11" i="12" s="1"/>
  <c r="J27" i="11"/>
  <c r="H11" i="12" s="1"/>
  <c r="AD27" i="11"/>
  <c r="AB11" i="12" s="1"/>
  <c r="Y27" i="11"/>
  <c r="W11" i="12" s="1"/>
  <c r="DB27" i="11"/>
  <c r="CZ11" i="12" s="1"/>
  <c r="FA27" i="11"/>
  <c r="BX27" i="11"/>
  <c r="BV11" i="12" s="1"/>
  <c r="EP27" i="11"/>
  <c r="CX27" i="11"/>
  <c r="CV11" i="12" s="1"/>
  <c r="BU27" i="11"/>
  <c r="BS11" i="12" s="1"/>
  <c r="EJ27" i="11"/>
  <c r="Z27" i="11"/>
  <c r="X11" i="12" s="1"/>
  <c r="EW27" i="11"/>
  <c r="DP27" i="11"/>
  <c r="DN11" i="12" s="1"/>
  <c r="EI27" i="11"/>
  <c r="ED27" i="11"/>
  <c r="EB11" i="12" s="1"/>
  <c r="CU27" i="11"/>
  <c r="CS11" i="12" s="1"/>
  <c r="AU27" i="11"/>
  <c r="AS11" i="12" s="1"/>
  <c r="AW27" i="11"/>
  <c r="AU11" i="12" s="1"/>
  <c r="BF27" i="11"/>
  <c r="BD11" i="12" s="1"/>
  <c r="CN27" i="11"/>
  <c r="CL11" i="12" s="1"/>
  <c r="BW27" i="11"/>
  <c r="BU11" i="12" s="1"/>
  <c r="FC27" i="11"/>
  <c r="DU27" i="11"/>
  <c r="DS11" i="12" s="1"/>
  <c r="BN27" i="11"/>
  <c r="BL11" i="12" s="1"/>
  <c r="ER27" i="11"/>
  <c r="G27" i="11"/>
  <c r="E11" i="12" s="1"/>
  <c r="I27" i="11"/>
  <c r="G11" i="12" s="1"/>
  <c r="ES27" i="11"/>
  <c r="CB27" i="11"/>
  <c r="BZ11" i="12" s="1"/>
  <c r="CV27" i="11"/>
  <c r="CT11" i="12" s="1"/>
  <c r="EO27" i="11"/>
  <c r="EC27" i="11"/>
  <c r="EA11" i="12" s="1"/>
  <c r="BZ27" i="11"/>
  <c r="BX11" i="12" s="1"/>
  <c r="DS27" i="11"/>
  <c r="DQ11" i="12" s="1"/>
  <c r="EF27" i="11"/>
  <c r="M27" i="11"/>
  <c r="K11" i="12" s="1"/>
  <c r="EU27" i="11"/>
  <c r="FB27" i="11"/>
  <c r="DT27" i="11"/>
  <c r="DR11" i="12" s="1"/>
  <c r="CK27" i="11"/>
  <c r="CI11" i="12" s="1"/>
  <c r="BY27" i="11"/>
  <c r="BW11" i="12" s="1"/>
  <c r="EL27" i="11"/>
  <c r="CA27" i="11"/>
  <c r="BY11" i="12" s="1"/>
  <c r="CC27" i="11"/>
  <c r="CA11" i="12" s="1"/>
  <c r="DD27" i="11"/>
  <c r="DB11" i="12" s="1"/>
  <c r="R27" i="11"/>
  <c r="P11" i="12" s="1"/>
  <c r="AL27" i="11"/>
  <c r="AJ11" i="12" s="1"/>
  <c r="U27" i="11"/>
  <c r="S11" i="12" s="1"/>
  <c r="AI27" i="11"/>
  <c r="AG11" i="12" s="1"/>
  <c r="DZ27" i="11"/>
  <c r="DX11" i="12" s="1"/>
  <c r="AH27" i="11"/>
  <c r="AF11" i="12" s="1"/>
  <c r="AM27" i="11"/>
  <c r="AK11" i="12" s="1"/>
  <c r="AO27" i="11"/>
  <c r="AM11" i="12" s="1"/>
  <c r="AR27" i="11"/>
  <c r="AP11" i="12" s="1"/>
  <c r="EN27" i="11"/>
  <c r="L27" i="11"/>
  <c r="J11" i="12" s="1"/>
  <c r="AC27" i="11"/>
  <c r="AA11" i="12" s="1"/>
  <c r="V27" i="11"/>
  <c r="T11" i="12" s="1"/>
  <c r="EY27" i="11"/>
  <c r="DC27" i="11"/>
  <c r="DA11" i="12" s="1"/>
  <c r="EH27" i="11"/>
  <c r="CQ27" i="11"/>
  <c r="CO11" i="12" s="1"/>
  <c r="CS27" i="11"/>
  <c r="CQ11" i="12" s="1"/>
  <c r="EQ27" i="11"/>
  <c r="BP27" i="11"/>
  <c r="BN11" i="12" s="1"/>
  <c r="CL27" i="11"/>
  <c r="CJ11" i="12" s="1"/>
  <c r="AK27" i="11"/>
  <c r="AI11" i="12" s="1"/>
  <c r="BH27" i="11"/>
  <c r="BF11" i="12" s="1"/>
  <c r="D27" i="11"/>
  <c r="B11" i="12" s="1"/>
  <c r="K27" i="11"/>
  <c r="I11" i="12" s="1"/>
  <c r="BC27" i="11"/>
  <c r="BA11" i="12" s="1"/>
  <c r="BE27" i="11"/>
  <c r="BC11" i="12" s="1"/>
  <c r="BR27" i="11"/>
  <c r="BP11" i="12" s="1"/>
  <c r="AQ27" i="11"/>
  <c r="AO11" i="12" s="1"/>
  <c r="BL27" i="11"/>
  <c r="BJ11" i="12" s="1"/>
  <c r="AS27" i="11"/>
  <c r="AQ11" i="12" s="1"/>
  <c r="AV27" i="11"/>
  <c r="AT11" i="12" s="1"/>
  <c r="EZ27" i="11"/>
  <c r="CF27" i="11"/>
  <c r="CD11" i="12" s="1"/>
  <c r="EK27" i="11"/>
  <c r="DY27" i="11"/>
  <c r="DW11" i="12" s="1"/>
  <c r="BA27" i="11"/>
  <c r="AY11" i="12" s="1"/>
  <c r="BJ27" i="11"/>
  <c r="BH11" i="12" s="1"/>
  <c r="CR27" i="11"/>
  <c r="CP11" i="12" s="1"/>
  <c r="BI27" i="11"/>
  <c r="BG11" i="12" s="1"/>
  <c r="AJ27" i="11"/>
  <c r="AH11" i="12" s="1"/>
  <c r="DF27" i="11"/>
  <c r="DD11" i="12" s="1"/>
  <c r="DO27" i="11"/>
  <c r="DM11" i="12" s="1"/>
  <c r="CJ27" i="11"/>
  <c r="CH11" i="12" s="1"/>
  <c r="DJ27" i="11"/>
  <c r="DH11" i="12" s="1"/>
  <c r="DI27" i="11"/>
  <c r="DG11" i="12" s="1"/>
  <c r="DH27" i="11"/>
  <c r="DF11" i="12" s="1"/>
  <c r="DD13" i="4"/>
  <c r="DC13" i="1"/>
  <c r="DD17" i="7" s="1"/>
  <c r="DE47" i="7" s="1"/>
  <c r="EO23" i="11"/>
  <c r="AF23" i="11"/>
  <c r="AD7" i="12" s="1"/>
  <c r="CG23" i="11"/>
  <c r="CE7" i="12" s="1"/>
  <c r="DS23" i="11"/>
  <c r="DQ7" i="12" s="1"/>
  <c r="BD23" i="11"/>
  <c r="BB7" i="12" s="1"/>
  <c r="AN23" i="11"/>
  <c r="AL7" i="12" s="1"/>
  <c r="CA23" i="11"/>
  <c r="BY7" i="12" s="1"/>
  <c r="CK23" i="11"/>
  <c r="CI7" i="12" s="1"/>
  <c r="BX23" i="11"/>
  <c r="BV7" i="12" s="1"/>
  <c r="CT23" i="11"/>
  <c r="CR7" i="12" s="1"/>
  <c r="CF23" i="11"/>
  <c r="CD7" i="12" s="1"/>
  <c r="BE23" i="11"/>
  <c r="BC7" i="12" s="1"/>
  <c r="DX23" i="11"/>
  <c r="DV7" i="12" s="1"/>
  <c r="DA23" i="11"/>
  <c r="CY7" i="12" s="1"/>
  <c r="EP23" i="11"/>
  <c r="BR23" i="11"/>
  <c r="BP7" i="12" s="1"/>
  <c r="Q23" i="11"/>
  <c r="O7" i="12" s="1"/>
  <c r="CM23" i="11"/>
  <c r="CK7" i="12" s="1"/>
  <c r="E23" i="11"/>
  <c r="C7" i="12" s="1"/>
  <c r="BN23" i="11"/>
  <c r="BL7" i="12" s="1"/>
  <c r="DF23" i="11"/>
  <c r="DD7" i="12" s="1"/>
  <c r="CL23" i="11"/>
  <c r="CJ7" i="12" s="1"/>
  <c r="AR23" i="11"/>
  <c r="AP7" i="12" s="1"/>
  <c r="BH23" i="11"/>
  <c r="BF7" i="12" s="1"/>
  <c r="BA23" i="11"/>
  <c r="AY7" i="12" s="1"/>
  <c r="CI23" i="11"/>
  <c r="CG7" i="12" s="1"/>
  <c r="FA23" i="11"/>
  <c r="CV23" i="11"/>
  <c r="CT7" i="12" s="1"/>
  <c r="AO23" i="11"/>
  <c r="AM7" i="12" s="1"/>
  <c r="EH23" i="11"/>
  <c r="FB23" i="11"/>
  <c r="EC23" i="11"/>
  <c r="EA7" i="12" s="1"/>
  <c r="DQ23" i="11"/>
  <c r="DO7" i="12" s="1"/>
  <c r="I23" i="11"/>
  <c r="G7" i="12" s="1"/>
  <c r="CW23" i="11"/>
  <c r="CU7" i="12" s="1"/>
  <c r="EU23" i="11"/>
  <c r="ER23" i="11"/>
  <c r="AC23" i="11"/>
  <c r="AA7" i="12" s="1"/>
  <c r="DB23" i="11"/>
  <c r="CZ7" i="12" s="1"/>
  <c r="BW23" i="11"/>
  <c r="BU7" i="12" s="1"/>
  <c r="AP23" i="11"/>
  <c r="AN7" i="12" s="1"/>
  <c r="EI23" i="11"/>
  <c r="CZ23" i="11"/>
  <c r="CX7" i="12" s="1"/>
  <c r="EF23" i="11"/>
  <c r="AW23" i="11"/>
  <c r="AU7" i="12" s="1"/>
  <c r="J23" i="11"/>
  <c r="H7" i="12" s="1"/>
  <c r="DT23" i="11"/>
  <c r="DR7" i="12" s="1"/>
  <c r="DE23" i="11"/>
  <c r="DC7" i="12" s="1"/>
  <c r="DZ23" i="11"/>
  <c r="DX7" i="12" s="1"/>
  <c r="O23" i="11"/>
  <c r="M7" i="12" s="1"/>
  <c r="AQ23" i="11"/>
  <c r="AO7" i="12" s="1"/>
  <c r="AL23" i="11"/>
  <c r="AJ7" i="12" s="1"/>
  <c r="X23" i="11"/>
  <c r="V7" i="12" s="1"/>
  <c r="DP23" i="11"/>
  <c r="DN7" i="12" s="1"/>
  <c r="AB23" i="11"/>
  <c r="Z7" i="12" s="1"/>
  <c r="CH23" i="11"/>
  <c r="CF7" i="12" s="1"/>
  <c r="BK23" i="11"/>
  <c r="BI7" i="12" s="1"/>
  <c r="CU23" i="11"/>
  <c r="CS7" i="12" s="1"/>
  <c r="BV23" i="11"/>
  <c r="BT7" i="12" s="1"/>
  <c r="EG23" i="11"/>
  <c r="P23" i="11"/>
  <c r="N7" i="12" s="1"/>
  <c r="AM23" i="11"/>
  <c r="AK7" i="12" s="1"/>
  <c r="AT23" i="11"/>
  <c r="AR7" i="12" s="1"/>
  <c r="DD23" i="11"/>
  <c r="DB7" i="12" s="1"/>
  <c r="Y23" i="11"/>
  <c r="W7" i="12" s="1"/>
  <c r="DU23" i="11"/>
  <c r="DS7" i="12" s="1"/>
  <c r="L23" i="11"/>
  <c r="J7" i="12" s="1"/>
  <c r="CP23" i="11"/>
  <c r="CN7" i="12" s="1"/>
  <c r="CO23" i="11"/>
  <c r="CM7" i="12" s="1"/>
  <c r="CN23" i="11"/>
  <c r="CL7" i="12" s="1"/>
  <c r="AZ23" i="11"/>
  <c r="AX7" i="12" s="1"/>
  <c r="W23" i="11"/>
  <c r="U7" i="12" s="1"/>
  <c r="BP23" i="11"/>
  <c r="BN7" i="12" s="1"/>
  <c r="Z23" i="11"/>
  <c r="X7" i="12" s="1"/>
  <c r="EN23" i="11"/>
  <c r="AV23" i="11"/>
  <c r="AT7" i="12" s="1"/>
  <c r="DV23" i="11"/>
  <c r="DT7" i="12" s="1"/>
  <c r="CS23" i="11"/>
  <c r="CQ7" i="12" s="1"/>
  <c r="BB23" i="11"/>
  <c r="AZ7" i="12" s="1"/>
  <c r="AH23" i="11"/>
  <c r="AF7" i="12" s="1"/>
  <c r="N23" i="11"/>
  <c r="L7" i="12" s="1"/>
  <c r="ET23" i="11"/>
  <c r="ES23" i="11"/>
  <c r="BG23" i="11"/>
  <c r="BE7" i="12" s="1"/>
  <c r="AJ23" i="11"/>
  <c r="AH7" i="12" s="1"/>
  <c r="H23" i="11"/>
  <c r="F7" i="12" s="1"/>
  <c r="EX23" i="11"/>
  <c r="BZ23" i="11"/>
  <c r="BX7" i="12" s="1"/>
  <c r="EY23" i="11"/>
  <c r="CY23" i="11"/>
  <c r="CW7" i="12" s="1"/>
  <c r="AS23" i="11"/>
  <c r="AQ7" i="12" s="1"/>
  <c r="CB23" i="11"/>
  <c r="BZ7" i="12" s="1"/>
  <c r="BQ23" i="11"/>
  <c r="BO7" i="12" s="1"/>
  <c r="T23" i="11"/>
  <c r="R7" i="12" s="1"/>
  <c r="EQ23" i="11"/>
  <c r="AA23" i="11"/>
  <c r="Y7" i="12" s="1"/>
  <c r="BL23" i="11"/>
  <c r="BJ7" i="12" s="1"/>
  <c r="AE23" i="11"/>
  <c r="AC7" i="12" s="1"/>
  <c r="U23" i="11"/>
  <c r="S7" i="12" s="1"/>
  <c r="AI23" i="11"/>
  <c r="AG7" i="12" s="1"/>
  <c r="BM23" i="11"/>
  <c r="BK7" i="12" s="1"/>
  <c r="D23" i="11"/>
  <c r="B7" i="12" s="1"/>
  <c r="BO23" i="11"/>
  <c r="BM7" i="12" s="1"/>
  <c r="K23" i="11"/>
  <c r="I7" i="12" s="1"/>
  <c r="AD23" i="11"/>
  <c r="AB7" i="12" s="1"/>
  <c r="M23" i="11"/>
  <c r="K7" i="12" s="1"/>
  <c r="CJ23" i="11"/>
  <c r="CH7" i="12" s="1"/>
  <c r="BU23" i="11"/>
  <c r="BS7" i="12" s="1"/>
  <c r="EZ23" i="11"/>
  <c r="F23" i="11"/>
  <c r="D7" i="12" s="1"/>
  <c r="BI23" i="11"/>
  <c r="BG7" i="12" s="1"/>
  <c r="AY23" i="11"/>
  <c r="AW7" i="12" s="1"/>
  <c r="S23" i="11"/>
  <c r="Q7" i="12" s="1"/>
  <c r="DR23" i="11"/>
  <c r="DP7" i="12" s="1"/>
  <c r="EK23" i="11"/>
  <c r="AU23" i="11"/>
  <c r="AS7" i="12" s="1"/>
  <c r="AK23" i="11"/>
  <c r="AI7" i="12" s="1"/>
  <c r="BF23" i="11"/>
  <c r="BD7" i="12" s="1"/>
  <c r="CE23" i="11"/>
  <c r="CC7" i="12" s="1"/>
  <c r="DC23" i="11"/>
  <c r="DA7" i="12" s="1"/>
  <c r="CQ23" i="11"/>
  <c r="CO7" i="12" s="1"/>
  <c r="CD23" i="11"/>
  <c r="CB7" i="12" s="1"/>
  <c r="BS23" i="11"/>
  <c r="BQ7" i="12" s="1"/>
  <c r="BY23" i="11"/>
  <c r="BW7" i="12" s="1"/>
  <c r="EV23" i="11"/>
  <c r="CC23" i="11"/>
  <c r="CA7" i="12" s="1"/>
  <c r="G23" i="11"/>
  <c r="E7" i="12" s="1"/>
  <c r="EE23" i="11"/>
  <c r="BC23" i="11"/>
  <c r="BA7" i="12" s="1"/>
  <c r="EW23" i="11"/>
  <c r="R23" i="11"/>
  <c r="P7" i="12" s="1"/>
  <c r="V23" i="11"/>
  <c r="T7" i="12" s="1"/>
  <c r="DY23" i="11"/>
  <c r="DW7" i="12" s="1"/>
  <c r="EM23" i="11"/>
  <c r="ED23" i="11"/>
  <c r="EB7" i="12" s="1"/>
  <c r="CX23" i="11"/>
  <c r="CV7" i="12" s="1"/>
  <c r="AX23" i="11"/>
  <c r="AV7" i="12" s="1"/>
  <c r="AG23" i="11"/>
  <c r="AE7" i="12" s="1"/>
  <c r="FC23" i="11"/>
  <c r="CR23" i="11"/>
  <c r="CP7" i="12" s="1"/>
  <c r="BT23" i="11"/>
  <c r="BR7" i="12" s="1"/>
  <c r="BJ23" i="11"/>
  <c r="BH7" i="12" s="1"/>
  <c r="EA23" i="11"/>
  <c r="DY7" i="12" s="1"/>
  <c r="EB23" i="11"/>
  <c r="DZ7" i="12" s="1"/>
  <c r="DW23" i="11"/>
  <c r="DU7" i="12" s="1"/>
  <c r="EL23" i="11"/>
  <c r="EJ23" i="11"/>
  <c r="DO23" i="11"/>
  <c r="DM7" i="12" s="1"/>
  <c r="DN23" i="11"/>
  <c r="DL7" i="12" s="1"/>
  <c r="DM23" i="11"/>
  <c r="DK7" i="12" s="1"/>
  <c r="DL23" i="11"/>
  <c r="DJ7" i="12" s="1"/>
  <c r="DK23" i="11"/>
  <c r="DI7" i="12" s="1"/>
  <c r="DJ23" i="11"/>
  <c r="DH7" i="12" s="1"/>
  <c r="DI23" i="11"/>
  <c r="DG7" i="12" s="1"/>
  <c r="DH23" i="11"/>
  <c r="DF7" i="12" s="1"/>
  <c r="B12" i="11"/>
  <c r="DG42" i="11"/>
  <c r="C12" i="11"/>
  <c r="DD8" i="4"/>
  <c r="DC8" i="1"/>
  <c r="DD12" i="7" s="1"/>
  <c r="DE42" i="7" s="1"/>
  <c r="DD6" i="1"/>
  <c r="DE10" i="7" s="1"/>
  <c r="DE6" i="4"/>
  <c r="DD9" i="4"/>
  <c r="DC9" i="1"/>
  <c r="DD13" i="7" s="1"/>
  <c r="DE43" i="7" s="1"/>
  <c r="DS58" i="4"/>
  <c r="CD22" i="11"/>
  <c r="CB6" i="12" s="1"/>
  <c r="BP22" i="11"/>
  <c r="BN6" i="12" s="1"/>
  <c r="CO22" i="11"/>
  <c r="CM6" i="12" s="1"/>
  <c r="AM22" i="11"/>
  <c r="AK6" i="12" s="1"/>
  <c r="CM22" i="11"/>
  <c r="CK6" i="12" s="1"/>
  <c r="BL22" i="11"/>
  <c r="BJ6" i="12" s="1"/>
  <c r="DW22" i="11"/>
  <c r="DU6" i="12" s="1"/>
  <c r="M22" i="11"/>
  <c r="K6" i="12" s="1"/>
  <c r="DQ22" i="11"/>
  <c r="DO6" i="12" s="1"/>
  <c r="BT22" i="11"/>
  <c r="BR6" i="12" s="1"/>
  <c r="BM22" i="11"/>
  <c r="BK6" i="12" s="1"/>
  <c r="ET22" i="11"/>
  <c r="EH22" i="11"/>
  <c r="CP22" i="11"/>
  <c r="CN6" i="12" s="1"/>
  <c r="DR22" i="11"/>
  <c r="DP6" i="12" s="1"/>
  <c r="BD22" i="11"/>
  <c r="BB6" i="12" s="1"/>
  <c r="CS22" i="11"/>
  <c r="CQ6" i="12" s="1"/>
  <c r="I22" i="11"/>
  <c r="G6" i="12" s="1"/>
  <c r="EO22" i="11"/>
  <c r="DH22" i="11"/>
  <c r="DF6" i="12" s="1"/>
  <c r="DC22" i="11"/>
  <c r="DA6" i="12" s="1"/>
  <c r="BY22" i="11"/>
  <c r="BW6" i="12" s="1"/>
  <c r="AH22" i="11"/>
  <c r="AF6" i="12" s="1"/>
  <c r="DY22" i="11"/>
  <c r="DW6" i="12" s="1"/>
  <c r="BU22" i="11"/>
  <c r="BS6" i="12" s="1"/>
  <c r="W22" i="11"/>
  <c r="U6" i="12" s="1"/>
  <c r="CJ22" i="11"/>
  <c r="CH6" i="12" s="1"/>
  <c r="F22" i="11"/>
  <c r="D6" i="12" s="1"/>
  <c r="DO22" i="11"/>
  <c r="DM6" i="12" s="1"/>
  <c r="K22" i="11"/>
  <c r="I6" i="12" s="1"/>
  <c r="DX22" i="11"/>
  <c r="DV6" i="12" s="1"/>
  <c r="AY22" i="11"/>
  <c r="AW6" i="12" s="1"/>
  <c r="AO22" i="11"/>
  <c r="AM6" i="12" s="1"/>
  <c r="AI22" i="11"/>
  <c r="AG6" i="12" s="1"/>
  <c r="EG22" i="11"/>
  <c r="AQ22" i="11"/>
  <c r="AO6" i="12" s="1"/>
  <c r="DS22" i="11"/>
  <c r="DQ6" i="12" s="1"/>
  <c r="AS22" i="11"/>
  <c r="AQ6" i="12" s="1"/>
  <c r="BS22" i="11"/>
  <c r="BQ6" i="12" s="1"/>
  <c r="AC22" i="11"/>
  <c r="AA6" i="12" s="1"/>
  <c r="DD22" i="11"/>
  <c r="DB6" i="12" s="1"/>
  <c r="AX22" i="11"/>
  <c r="AV6" i="12" s="1"/>
  <c r="CY22" i="11"/>
  <c r="CW6" i="12" s="1"/>
  <c r="G22" i="11"/>
  <c r="E6" i="12" s="1"/>
  <c r="CA22" i="11"/>
  <c r="BY6" i="12" s="1"/>
  <c r="EE22" i="11"/>
  <c r="X22" i="11"/>
  <c r="V6" i="12" s="1"/>
  <c r="DI22" i="11"/>
  <c r="DG6" i="12" s="1"/>
  <c r="CT22" i="11"/>
  <c r="CR6" i="12" s="1"/>
  <c r="CF22" i="11"/>
  <c r="CD6" i="12" s="1"/>
  <c r="DU22" i="11"/>
  <c r="DS6" i="12" s="1"/>
  <c r="Z22" i="11"/>
  <c r="X6" i="12" s="1"/>
  <c r="CB22" i="11"/>
  <c r="BZ6" i="12" s="1"/>
  <c r="BV22" i="11"/>
  <c r="BT6" i="12" s="1"/>
  <c r="CZ22" i="11"/>
  <c r="CX6" i="12" s="1"/>
  <c r="AB22" i="11"/>
  <c r="Z6" i="12" s="1"/>
  <c r="BF22" i="11"/>
  <c r="BD6" i="12" s="1"/>
  <c r="E22" i="11"/>
  <c r="C6" i="12" s="1"/>
  <c r="EX22" i="11"/>
  <c r="AT22" i="11"/>
  <c r="AR6" i="12" s="1"/>
  <c r="L22" i="11"/>
  <c r="J6" i="12" s="1"/>
  <c r="BK22" i="11"/>
  <c r="BI6" i="12" s="1"/>
  <c r="CN22" i="11"/>
  <c r="CL6" i="12" s="1"/>
  <c r="ED22" i="11"/>
  <c r="EB6" i="12" s="1"/>
  <c r="BX22" i="11"/>
  <c r="BV6" i="12" s="1"/>
  <c r="J22" i="11"/>
  <c r="H6" i="12" s="1"/>
  <c r="CG22" i="11"/>
  <c r="CE6" i="12" s="1"/>
  <c r="R22" i="11"/>
  <c r="P6" i="12" s="1"/>
  <c r="BG22" i="11"/>
  <c r="BE6" i="12" s="1"/>
  <c r="H22" i="11"/>
  <c r="F6" i="12" s="1"/>
  <c r="DE22" i="11"/>
  <c r="DC6" i="12" s="1"/>
  <c r="EL22" i="11"/>
  <c r="AZ22" i="11"/>
  <c r="AX6" i="12" s="1"/>
  <c r="EZ22" i="11"/>
  <c r="CL22" i="11"/>
  <c r="CJ6" i="12" s="1"/>
  <c r="AG22" i="11"/>
  <c r="AE6" i="12" s="1"/>
  <c r="DZ22" i="11"/>
  <c r="DX6" i="12" s="1"/>
  <c r="CV22" i="11"/>
  <c r="CT6" i="12" s="1"/>
  <c r="N22" i="11"/>
  <c r="L6" i="12" s="1"/>
  <c r="BN22" i="11"/>
  <c r="BL6" i="12" s="1"/>
  <c r="EA22" i="11"/>
  <c r="DY6" i="12" s="1"/>
  <c r="CR22" i="11"/>
  <c r="CP6" i="12" s="1"/>
  <c r="DB22" i="11"/>
  <c r="CZ6" i="12" s="1"/>
  <c r="BJ22" i="11"/>
  <c r="BH6" i="12" s="1"/>
  <c r="S22" i="11"/>
  <c r="Q6" i="12" s="1"/>
  <c r="FA22" i="11"/>
  <c r="AL22" i="11"/>
  <c r="AJ6" i="12" s="1"/>
  <c r="CC22" i="11"/>
  <c r="CA6" i="12" s="1"/>
  <c r="BH22" i="11"/>
  <c r="BF6" i="12" s="1"/>
  <c r="EU22" i="11"/>
  <c r="EP22" i="11"/>
  <c r="EF22" i="11"/>
  <c r="BR22" i="11"/>
  <c r="BP6" i="12" s="1"/>
  <c r="CW22" i="11"/>
  <c r="CU6" i="12" s="1"/>
  <c r="DN22" i="11"/>
  <c r="DL6" i="12" s="1"/>
  <c r="DT22" i="11"/>
  <c r="DR6" i="12" s="1"/>
  <c r="EY22" i="11"/>
  <c r="DV22" i="11"/>
  <c r="DT6" i="12" s="1"/>
  <c r="CX22" i="11"/>
  <c r="CV6" i="12" s="1"/>
  <c r="Y22" i="11"/>
  <c r="W6" i="12" s="1"/>
  <c r="AE22" i="11"/>
  <c r="AC6" i="12" s="1"/>
  <c r="DM22" i="11"/>
  <c r="DK6" i="12" s="1"/>
  <c r="DF22" i="11"/>
  <c r="DD6" i="12" s="1"/>
  <c r="O22" i="11"/>
  <c r="M6" i="12" s="1"/>
  <c r="BC22" i="11"/>
  <c r="BA6" i="12" s="1"/>
  <c r="BE22" i="11"/>
  <c r="BC6" i="12" s="1"/>
  <c r="EM22" i="11"/>
  <c r="FB22" i="11"/>
  <c r="AU22" i="11"/>
  <c r="AS6" i="12" s="1"/>
  <c r="CI22" i="11"/>
  <c r="CG6" i="12" s="1"/>
  <c r="EI22" i="11"/>
  <c r="DJ22" i="11"/>
  <c r="DH6" i="12" s="1"/>
  <c r="BI22" i="11"/>
  <c r="BG6" i="12" s="1"/>
  <c r="AV22" i="11"/>
  <c r="AT6" i="12" s="1"/>
  <c r="AN22" i="11"/>
  <c r="AL6" i="12" s="1"/>
  <c r="AD22" i="11"/>
  <c r="AB6" i="12" s="1"/>
  <c r="EC22" i="11"/>
  <c r="EA6" i="12" s="1"/>
  <c r="EQ22" i="11"/>
  <c r="EJ22" i="11"/>
  <c r="BZ22" i="11"/>
  <c r="BX6" i="12" s="1"/>
  <c r="AA22" i="11"/>
  <c r="Y6" i="12" s="1"/>
  <c r="ER22" i="11"/>
  <c r="EV22" i="11"/>
  <c r="AR22" i="11"/>
  <c r="AP6" i="12" s="1"/>
  <c r="CK22" i="11"/>
  <c r="CI6" i="12" s="1"/>
  <c r="CE22" i="11"/>
  <c r="CC6" i="12" s="1"/>
  <c r="FC22" i="11"/>
  <c r="D22" i="11"/>
  <c r="B6" i="12" s="1"/>
  <c r="AW22" i="11"/>
  <c r="AU6" i="12" s="1"/>
  <c r="EB22" i="11"/>
  <c r="DZ6" i="12" s="1"/>
  <c r="EW22" i="11"/>
  <c r="BO22" i="11"/>
  <c r="BM6" i="12" s="1"/>
  <c r="CQ22" i="11"/>
  <c r="CO6" i="12" s="1"/>
  <c r="U22" i="11"/>
  <c r="S6" i="12" s="1"/>
  <c r="EK22" i="11"/>
  <c r="DL22" i="11"/>
  <c r="DJ6" i="12" s="1"/>
  <c r="T22" i="11"/>
  <c r="R6" i="12" s="1"/>
  <c r="EN22" i="11"/>
  <c r="P22" i="11"/>
  <c r="N6" i="12" s="1"/>
  <c r="BQ22" i="11"/>
  <c r="BO6" i="12" s="1"/>
  <c r="BA22" i="11"/>
  <c r="AY6" i="12" s="1"/>
  <c r="CU22" i="11"/>
  <c r="CS6" i="12" s="1"/>
  <c r="DK22" i="11"/>
  <c r="DI6" i="12" s="1"/>
  <c r="AJ22" i="11"/>
  <c r="AH6" i="12" s="1"/>
  <c r="AF22" i="11"/>
  <c r="AD6" i="12" s="1"/>
  <c r="Q22" i="11"/>
  <c r="O6" i="12" s="1"/>
  <c r="ES22" i="11"/>
  <c r="DA22" i="11"/>
  <c r="CY6" i="12" s="1"/>
  <c r="V22" i="11"/>
  <c r="T6" i="12" s="1"/>
  <c r="AP22" i="11"/>
  <c r="AN6" i="12" s="1"/>
  <c r="BW22" i="11"/>
  <c r="BU6" i="12" s="1"/>
  <c r="AK22" i="11"/>
  <c r="AI6" i="12" s="1"/>
  <c r="BB22" i="11"/>
  <c r="AZ6" i="12" s="1"/>
  <c r="DP22" i="11"/>
  <c r="DN6" i="12" s="1"/>
  <c r="CH22" i="11"/>
  <c r="CF6" i="12" s="1"/>
  <c r="DG23" i="11"/>
  <c r="DE7" i="12" s="1"/>
  <c r="C4" i="11"/>
  <c r="DG34" i="11"/>
  <c r="B4" i="11"/>
  <c r="DP105" i="7" l="1"/>
  <c r="DP107" i="7"/>
  <c r="DP98" i="7"/>
  <c r="DQ101" i="7"/>
  <c r="DP106" i="7"/>
  <c r="DQ100" i="7"/>
  <c r="DE45" i="7"/>
  <c r="DP102" i="7"/>
  <c r="DD9" i="7"/>
  <c r="DC5" i="4"/>
  <c r="DB5" i="1"/>
  <c r="DP104" i="7"/>
  <c r="DE46" i="7"/>
  <c r="DF40" i="7"/>
  <c r="DP103" i="7"/>
  <c r="DE38" i="7"/>
  <c r="DE39" i="7"/>
  <c r="DQ99" i="7"/>
  <c r="DQ108" i="7"/>
  <c r="DP109" i="7"/>
  <c r="DQ110" i="7"/>
  <c r="DF48" i="7"/>
  <c r="DC12" i="4"/>
  <c r="DB12" i="1"/>
  <c r="DC16" i="7" s="1"/>
  <c r="DB11" i="1"/>
  <c r="DC15" i="7" s="1"/>
  <c r="DC11" i="4"/>
  <c r="DG21" i="11"/>
  <c r="DE5" i="12" s="1"/>
  <c r="DB4" i="1"/>
  <c r="DC8" i="7" s="1"/>
  <c r="DC4" i="4"/>
  <c r="DB10" i="1"/>
  <c r="DC14" i="7" s="1"/>
  <c r="DC10" i="4"/>
  <c r="G21" i="11"/>
  <c r="E5" i="12" s="1"/>
  <c r="CO21" i="11"/>
  <c r="CM5" i="12" s="1"/>
  <c r="BW21" i="11"/>
  <c r="BU5" i="12" s="1"/>
  <c r="CL21" i="11"/>
  <c r="CJ5" i="12" s="1"/>
  <c r="O21" i="11"/>
  <c r="M5" i="12" s="1"/>
  <c r="CW21" i="11"/>
  <c r="CU5" i="12" s="1"/>
  <c r="CY21" i="11"/>
  <c r="CW5" i="12" s="1"/>
  <c r="EX21" i="11"/>
  <c r="R21" i="11"/>
  <c r="P5" i="12" s="1"/>
  <c r="CD21" i="11"/>
  <c r="CB5" i="12" s="1"/>
  <c r="BO21" i="11"/>
  <c r="BM5" i="12" s="1"/>
  <c r="AY21" i="11"/>
  <c r="AW5" i="12" s="1"/>
  <c r="D21" i="11"/>
  <c r="B5" i="12" s="1"/>
  <c r="AN21" i="11"/>
  <c r="AL5" i="12" s="1"/>
  <c r="DR21" i="11"/>
  <c r="DP5" i="12" s="1"/>
  <c r="AX21" i="11"/>
  <c r="AV5" i="12" s="1"/>
  <c r="DV21" i="11"/>
  <c r="DT5" i="12" s="1"/>
  <c r="AL21" i="11"/>
  <c r="AJ5" i="12" s="1"/>
  <c r="EM21" i="11"/>
  <c r="AM21" i="11"/>
  <c r="AK5" i="12" s="1"/>
  <c r="EC21" i="11"/>
  <c r="EA5" i="12" s="1"/>
  <c r="EF21" i="11"/>
  <c r="AU21" i="11"/>
  <c r="AS5" i="12" s="1"/>
  <c r="EK21" i="11"/>
  <c r="CA21" i="11"/>
  <c r="BY5" i="12" s="1"/>
  <c r="CQ21" i="11"/>
  <c r="CO5" i="12" s="1"/>
  <c r="BP21" i="11"/>
  <c r="BN5" i="12" s="1"/>
  <c r="CK21" i="11"/>
  <c r="CI5" i="12" s="1"/>
  <c r="DY21" i="11"/>
  <c r="DW5" i="12" s="1"/>
  <c r="EA21" i="11"/>
  <c r="DY5" i="12" s="1"/>
  <c r="CJ21" i="11"/>
  <c r="CH5" i="12" s="1"/>
  <c r="CE21" i="11"/>
  <c r="CC5" i="12" s="1"/>
  <c r="AF21" i="11"/>
  <c r="AD5" i="12" s="1"/>
  <c r="BE21" i="11"/>
  <c r="BC5" i="12" s="1"/>
  <c r="CG21" i="11"/>
  <c r="CE5" i="12" s="1"/>
  <c r="EE21" i="11"/>
  <c r="EJ21" i="11"/>
  <c r="EY21" i="11"/>
  <c r="EI21" i="11"/>
  <c r="W21" i="11"/>
  <c r="U5" i="12" s="1"/>
  <c r="DE21" i="11"/>
  <c r="DC5" i="12" s="1"/>
  <c r="CP21" i="11"/>
  <c r="CN5" i="12" s="1"/>
  <c r="DD21" i="11"/>
  <c r="DB5" i="12" s="1"/>
  <c r="AE21" i="11"/>
  <c r="AC5" i="12" s="1"/>
  <c r="DU21" i="11"/>
  <c r="DS5" i="12" s="1"/>
  <c r="ET21" i="11"/>
  <c r="AO21" i="11"/>
  <c r="AM5" i="12" s="1"/>
  <c r="BF21" i="11"/>
  <c r="BD5" i="12" s="1"/>
  <c r="DX21" i="11"/>
  <c r="DV5" i="12" s="1"/>
  <c r="CZ21" i="11"/>
  <c r="CX5" i="12" s="1"/>
  <c r="DT21" i="11"/>
  <c r="DR5" i="12" s="1"/>
  <c r="CV21" i="11"/>
  <c r="CT5" i="12" s="1"/>
  <c r="CT21" i="11"/>
  <c r="CR5" i="12" s="1"/>
  <c r="Y21" i="11"/>
  <c r="W5" i="12" s="1"/>
  <c r="AJ21" i="11"/>
  <c r="AH5" i="12" s="1"/>
  <c r="J21" i="11"/>
  <c r="H5" i="12" s="1"/>
  <c r="BM21" i="11"/>
  <c r="BK5" i="12" s="1"/>
  <c r="EO21" i="11"/>
  <c r="DZ21" i="11"/>
  <c r="DX5" i="12" s="1"/>
  <c r="V21" i="11"/>
  <c r="T5" i="12" s="1"/>
  <c r="EG21" i="11"/>
  <c r="DS21" i="11"/>
  <c r="DQ5" i="12" s="1"/>
  <c r="CX21" i="11"/>
  <c r="CV5" i="12" s="1"/>
  <c r="AC21" i="11"/>
  <c r="AA5" i="12" s="1"/>
  <c r="DQ21" i="11"/>
  <c r="DO5" i="12" s="1"/>
  <c r="H21" i="11"/>
  <c r="F5" i="12" s="1"/>
  <c r="FA21" i="11"/>
  <c r="FB21" i="11"/>
  <c r="T21" i="11"/>
  <c r="R5" i="12" s="1"/>
  <c r="Q21" i="11"/>
  <c r="O5" i="12" s="1"/>
  <c r="E21" i="11"/>
  <c r="C5" i="12" s="1"/>
  <c r="AQ21" i="11"/>
  <c r="AO5" i="12" s="1"/>
  <c r="ED21" i="11"/>
  <c r="EB5" i="12" s="1"/>
  <c r="N21" i="11"/>
  <c r="L5" i="12" s="1"/>
  <c r="BJ21" i="11"/>
  <c r="BH5" i="12" s="1"/>
  <c r="CM21" i="11"/>
  <c r="CK5" i="12" s="1"/>
  <c r="ER21" i="11"/>
  <c r="AD21" i="11"/>
  <c r="AB5" i="12" s="1"/>
  <c r="DN21" i="11"/>
  <c r="DL5" i="12" s="1"/>
  <c r="BB21" i="11"/>
  <c r="AZ5" i="12" s="1"/>
  <c r="CU21" i="11"/>
  <c r="CS5" i="12" s="1"/>
  <c r="DC21" i="11"/>
  <c r="DA5" i="12" s="1"/>
  <c r="BC21" i="11"/>
  <c r="BA5" i="12" s="1"/>
  <c r="X21" i="11"/>
  <c r="V5" i="12" s="1"/>
  <c r="BY21" i="11"/>
  <c r="BW5" i="12" s="1"/>
  <c r="EW21" i="11"/>
  <c r="DW21" i="11"/>
  <c r="DU5" i="12" s="1"/>
  <c r="AB21" i="11"/>
  <c r="Z5" i="12" s="1"/>
  <c r="BL21" i="11"/>
  <c r="BJ5" i="12" s="1"/>
  <c r="DP21" i="11"/>
  <c r="DN5" i="12" s="1"/>
  <c r="BZ21" i="11"/>
  <c r="BX5" i="12" s="1"/>
  <c r="FC21" i="11"/>
  <c r="BU21" i="11"/>
  <c r="BS5" i="12" s="1"/>
  <c r="F21" i="11"/>
  <c r="D5" i="12" s="1"/>
  <c r="CB21" i="11"/>
  <c r="BZ5" i="12" s="1"/>
  <c r="AK21" i="11"/>
  <c r="AI5" i="12" s="1"/>
  <c r="BN21" i="11"/>
  <c r="BL5" i="12" s="1"/>
  <c r="EZ21" i="11"/>
  <c r="AW21" i="11"/>
  <c r="AU5" i="12" s="1"/>
  <c r="CI21" i="11"/>
  <c r="CG5" i="12" s="1"/>
  <c r="Z21" i="11"/>
  <c r="X5" i="12" s="1"/>
  <c r="EQ21" i="11"/>
  <c r="L21" i="11"/>
  <c r="J5" i="12" s="1"/>
  <c r="BH21" i="11"/>
  <c r="BF5" i="12" s="1"/>
  <c r="AI21" i="11"/>
  <c r="AG5" i="12" s="1"/>
  <c r="AA21" i="11"/>
  <c r="Y5" i="12" s="1"/>
  <c r="BK21" i="11"/>
  <c r="BI5" i="12" s="1"/>
  <c r="ES21" i="11"/>
  <c r="BG21" i="11"/>
  <c r="BE5" i="12" s="1"/>
  <c r="BD21" i="11"/>
  <c r="BB5" i="12" s="1"/>
  <c r="K21" i="11"/>
  <c r="I5" i="12" s="1"/>
  <c r="BR21" i="11"/>
  <c r="BP5" i="12" s="1"/>
  <c r="DO21" i="11"/>
  <c r="DM5" i="12" s="1"/>
  <c r="DA21" i="11"/>
  <c r="CY5" i="12" s="1"/>
  <c r="BX21" i="11"/>
  <c r="BV5" i="12" s="1"/>
  <c r="CH21" i="11"/>
  <c r="CF5" i="12" s="1"/>
  <c r="DF21" i="11"/>
  <c r="DD5" i="12" s="1"/>
  <c r="S21" i="11"/>
  <c r="Q5" i="12" s="1"/>
  <c r="DL21" i="11"/>
  <c r="DJ5" i="12" s="1"/>
  <c r="AR21" i="11"/>
  <c r="AP5" i="12" s="1"/>
  <c r="P21" i="11"/>
  <c r="N5" i="12" s="1"/>
  <c r="AG21" i="11"/>
  <c r="AE5" i="12" s="1"/>
  <c r="CS21" i="11"/>
  <c r="CQ5" i="12" s="1"/>
  <c r="BA21" i="11"/>
  <c r="AY5" i="12" s="1"/>
  <c r="AV21" i="11"/>
  <c r="AT5" i="12" s="1"/>
  <c r="CC21" i="11"/>
  <c r="CA5" i="12" s="1"/>
  <c r="AT21" i="11"/>
  <c r="AR5" i="12" s="1"/>
  <c r="EU21" i="11"/>
  <c r="CN21" i="11"/>
  <c r="CL5" i="12" s="1"/>
  <c r="BS21" i="11"/>
  <c r="BQ5" i="12" s="1"/>
  <c r="AH21" i="11"/>
  <c r="AF5" i="12" s="1"/>
  <c r="BV21" i="11"/>
  <c r="BT5" i="12" s="1"/>
  <c r="DB21" i="11"/>
  <c r="CZ5" i="12" s="1"/>
  <c r="CR21" i="11"/>
  <c r="CP5" i="12" s="1"/>
  <c r="EB21" i="11"/>
  <c r="DZ5" i="12" s="1"/>
  <c r="I21" i="11"/>
  <c r="G5" i="12" s="1"/>
  <c r="AS21" i="11"/>
  <c r="AQ5" i="12" s="1"/>
  <c r="DM21" i="11"/>
  <c r="DK5" i="12" s="1"/>
  <c r="BI21" i="11"/>
  <c r="BG5" i="12" s="1"/>
  <c r="EV21" i="11"/>
  <c r="BQ21" i="11"/>
  <c r="BO5" i="12" s="1"/>
  <c r="AP21" i="11"/>
  <c r="AN5" i="12" s="1"/>
  <c r="EP21" i="11"/>
  <c r="U21" i="11"/>
  <c r="S5" i="12" s="1"/>
  <c r="EL21" i="11"/>
  <c r="BT21" i="11"/>
  <c r="BR5" i="12" s="1"/>
  <c r="CF21" i="11"/>
  <c r="CD5" i="12" s="1"/>
  <c r="EH21" i="11"/>
  <c r="EN21" i="11"/>
  <c r="M21" i="11"/>
  <c r="K5" i="12" s="1"/>
  <c r="AZ21" i="11"/>
  <c r="AX5" i="12" s="1"/>
  <c r="DK21" i="11"/>
  <c r="DI5" i="12" s="1"/>
  <c r="DJ21" i="11"/>
  <c r="DH5" i="12" s="1"/>
  <c r="DI21" i="11"/>
  <c r="DG5" i="12" s="1"/>
  <c r="DH21" i="11"/>
  <c r="DF5" i="12" s="1"/>
  <c r="DG30" i="11"/>
  <c r="DE14" i="12" s="1"/>
  <c r="CJ30" i="11"/>
  <c r="CH14" i="12" s="1"/>
  <c r="BL30" i="11"/>
  <c r="BJ14" i="12" s="1"/>
  <c r="BN30" i="11"/>
  <c r="BL14" i="12" s="1"/>
  <c r="BJ30" i="11"/>
  <c r="BH14" i="12" s="1"/>
  <c r="EE30" i="11"/>
  <c r="CF30" i="11"/>
  <c r="CD14" i="12" s="1"/>
  <c r="BA30" i="11"/>
  <c r="AY14" i="12" s="1"/>
  <c r="BU30" i="11"/>
  <c r="BS14" i="12" s="1"/>
  <c r="BP30" i="11"/>
  <c r="BN14" i="12" s="1"/>
  <c r="BY30" i="11"/>
  <c r="BW14" i="12" s="1"/>
  <c r="AO30" i="11"/>
  <c r="AM14" i="12" s="1"/>
  <c r="BO30" i="11"/>
  <c r="BM14" i="12" s="1"/>
  <c r="AL30" i="11"/>
  <c r="AJ14" i="12" s="1"/>
  <c r="D30" i="11"/>
  <c r="B14" i="12" s="1"/>
  <c r="BG30" i="11"/>
  <c r="BE14" i="12" s="1"/>
  <c r="CX30" i="11"/>
  <c r="CV14" i="12" s="1"/>
  <c r="BQ30" i="11"/>
  <c r="BO14" i="12" s="1"/>
  <c r="DT30" i="11"/>
  <c r="DR14" i="12" s="1"/>
  <c r="DL30" i="11"/>
  <c r="DJ14" i="12" s="1"/>
  <c r="AJ30" i="11"/>
  <c r="AH14" i="12" s="1"/>
  <c r="DX30" i="11"/>
  <c r="DV14" i="12" s="1"/>
  <c r="AU30" i="11"/>
  <c r="AS14" i="12" s="1"/>
  <c r="ES30" i="11"/>
  <c r="BB30" i="11"/>
  <c r="AZ14" i="12" s="1"/>
  <c r="BM30" i="11"/>
  <c r="BK14" i="12" s="1"/>
  <c r="CH30" i="11"/>
  <c r="CF14" i="12" s="1"/>
  <c r="CM30" i="11"/>
  <c r="CK14" i="12" s="1"/>
  <c r="DP30" i="11"/>
  <c r="DN14" i="12" s="1"/>
  <c r="AC30" i="11"/>
  <c r="AA14" i="12" s="1"/>
  <c r="H30" i="11"/>
  <c r="F14" i="12" s="1"/>
  <c r="K30" i="11"/>
  <c r="I14" i="12" s="1"/>
  <c r="R30" i="11"/>
  <c r="P14" i="12" s="1"/>
  <c r="DM30" i="11"/>
  <c r="DK14" i="12" s="1"/>
  <c r="AA30" i="11"/>
  <c r="Y14" i="12" s="1"/>
  <c r="EC30" i="11"/>
  <c r="EA14" i="12" s="1"/>
  <c r="G30" i="11"/>
  <c r="E14" i="12" s="1"/>
  <c r="CZ30" i="11"/>
  <c r="CX14" i="12" s="1"/>
  <c r="CB30" i="11"/>
  <c r="BZ14" i="12" s="1"/>
  <c r="CD30" i="11"/>
  <c r="CB14" i="12" s="1"/>
  <c r="BZ30" i="11"/>
  <c r="BX14" i="12" s="1"/>
  <c r="BH30" i="11"/>
  <c r="BF14" i="12" s="1"/>
  <c r="EB30" i="11"/>
  <c r="DZ14" i="12" s="1"/>
  <c r="CO30" i="11"/>
  <c r="CM14" i="12" s="1"/>
  <c r="EG30" i="11"/>
  <c r="FC30" i="11"/>
  <c r="CW30" i="11"/>
  <c r="CU14" i="12" s="1"/>
  <c r="CK30" i="11"/>
  <c r="CI14" i="12" s="1"/>
  <c r="EA30" i="11"/>
  <c r="DY14" i="12" s="1"/>
  <c r="BS30" i="11"/>
  <c r="BQ14" i="12" s="1"/>
  <c r="AS30" i="11"/>
  <c r="AQ14" i="12" s="1"/>
  <c r="EI30" i="11"/>
  <c r="BE30" i="11"/>
  <c r="BC14" i="12" s="1"/>
  <c r="DE30" i="11"/>
  <c r="DC14" i="12" s="1"/>
  <c r="CC30" i="11"/>
  <c r="CA14" i="12" s="1"/>
  <c r="DK30" i="11"/>
  <c r="DI14" i="12" s="1"/>
  <c r="EF30" i="11"/>
  <c r="CR30" i="11"/>
  <c r="CP14" i="12" s="1"/>
  <c r="CT30" i="11"/>
  <c r="CR14" i="12" s="1"/>
  <c r="CP30" i="11"/>
  <c r="CN14" i="12" s="1"/>
  <c r="DY30" i="11"/>
  <c r="DW14" i="12" s="1"/>
  <c r="DU30" i="11"/>
  <c r="DS14" i="12" s="1"/>
  <c r="Y30" i="11"/>
  <c r="W14" i="12" s="1"/>
  <c r="FA30" i="11"/>
  <c r="EW30" i="11"/>
  <c r="E30" i="11"/>
  <c r="C14" i="12" s="1"/>
  <c r="EK30" i="11"/>
  <c r="AR30" i="11"/>
  <c r="AP14" i="12" s="1"/>
  <c r="CA30" i="11"/>
  <c r="BY14" i="12" s="1"/>
  <c r="DF30" i="11"/>
  <c r="DD14" i="12" s="1"/>
  <c r="DC30" i="11"/>
  <c r="DA14" i="12" s="1"/>
  <c r="AQ30" i="11"/>
  <c r="AO14" i="12" s="1"/>
  <c r="AM30" i="11"/>
  <c r="AK14" i="12" s="1"/>
  <c r="AE30" i="11"/>
  <c r="AC14" i="12" s="1"/>
  <c r="BV30" i="11"/>
  <c r="BT14" i="12" s="1"/>
  <c r="CG30" i="11"/>
  <c r="CE14" i="12" s="1"/>
  <c r="CN30" i="11"/>
  <c r="CL14" i="12" s="1"/>
  <c r="AT30" i="11"/>
  <c r="AR14" i="12" s="1"/>
  <c r="AK30" i="11"/>
  <c r="AI14" i="12" s="1"/>
  <c r="X30" i="11"/>
  <c r="V14" i="12" s="1"/>
  <c r="T30" i="11"/>
  <c r="R14" i="12" s="1"/>
  <c r="EJ30" i="11"/>
  <c r="DR30" i="11"/>
  <c r="DP14" i="12" s="1"/>
  <c r="AI30" i="11"/>
  <c r="AG14" i="12" s="1"/>
  <c r="AY30" i="11"/>
  <c r="AW14" i="12" s="1"/>
  <c r="S30" i="11"/>
  <c r="Q14" i="12" s="1"/>
  <c r="DJ30" i="11"/>
  <c r="DH14" i="12" s="1"/>
  <c r="L30" i="11"/>
  <c r="J14" i="12" s="1"/>
  <c r="DZ30" i="11"/>
  <c r="DX14" i="12" s="1"/>
  <c r="DQ30" i="11"/>
  <c r="DO14" i="12" s="1"/>
  <c r="F30" i="11"/>
  <c r="D14" i="12" s="1"/>
  <c r="EZ30" i="11"/>
  <c r="EQ30" i="11"/>
  <c r="BD30" i="11"/>
  <c r="BB14" i="12" s="1"/>
  <c r="BC30" i="11"/>
  <c r="BA14" i="12" s="1"/>
  <c r="P30" i="11"/>
  <c r="N14" i="12" s="1"/>
  <c r="CY30" i="11"/>
  <c r="CW14" i="12" s="1"/>
  <c r="DA30" i="11"/>
  <c r="CY14" i="12" s="1"/>
  <c r="BT30" i="11"/>
  <c r="BR14" i="12" s="1"/>
  <c r="AX30" i="11"/>
  <c r="AV14" i="12" s="1"/>
  <c r="AZ30" i="11"/>
  <c r="AX14" i="12" s="1"/>
  <c r="AW30" i="11"/>
  <c r="AU14" i="12" s="1"/>
  <c r="N30" i="11"/>
  <c r="L14" i="12" s="1"/>
  <c r="AF30" i="11"/>
  <c r="AD14" i="12" s="1"/>
  <c r="V30" i="11"/>
  <c r="T14" i="12" s="1"/>
  <c r="AB30" i="11"/>
  <c r="Z14" i="12" s="1"/>
  <c r="EV30" i="11"/>
  <c r="EX30" i="11"/>
  <c r="ED30" i="11"/>
  <c r="EB14" i="12" s="1"/>
  <c r="CS30" i="11"/>
  <c r="CQ14" i="12" s="1"/>
  <c r="DO30" i="11"/>
  <c r="DM14" i="12" s="1"/>
  <c r="BR30" i="11"/>
  <c r="BP14" i="12" s="1"/>
  <c r="Z30" i="11"/>
  <c r="X14" i="12" s="1"/>
  <c r="BF30" i="11"/>
  <c r="BD14" i="12" s="1"/>
  <c r="DV30" i="11"/>
  <c r="DT14" i="12" s="1"/>
  <c r="BW30" i="11"/>
  <c r="BU14" i="12" s="1"/>
  <c r="AP30" i="11"/>
  <c r="AN14" i="12" s="1"/>
  <c r="BK30" i="11"/>
  <c r="BI14" i="12" s="1"/>
  <c r="DD30" i="11"/>
  <c r="DB14" i="12" s="1"/>
  <c r="CV30" i="11"/>
  <c r="CT14" i="12" s="1"/>
  <c r="BX30" i="11"/>
  <c r="BV14" i="12" s="1"/>
  <c r="EU30" i="11"/>
  <c r="EL30" i="11"/>
  <c r="AN30" i="11"/>
  <c r="AL14" i="12" s="1"/>
  <c r="M30" i="11"/>
  <c r="K14" i="12" s="1"/>
  <c r="O30" i="11"/>
  <c r="M14" i="12" s="1"/>
  <c r="J30" i="11"/>
  <c r="H14" i="12" s="1"/>
  <c r="U30" i="11"/>
  <c r="S14" i="12" s="1"/>
  <c r="EY30" i="11"/>
  <c r="EN30" i="11"/>
  <c r="ET30" i="11"/>
  <c r="DW30" i="11"/>
  <c r="DU14" i="12" s="1"/>
  <c r="EH30" i="11"/>
  <c r="FB30" i="11"/>
  <c r="DS30" i="11"/>
  <c r="DQ14" i="12" s="1"/>
  <c r="EP30" i="11"/>
  <c r="AH30" i="11"/>
  <c r="AF14" i="12" s="1"/>
  <c r="W30" i="11"/>
  <c r="U14" i="12" s="1"/>
  <c r="DB30" i="11"/>
  <c r="CZ14" i="12" s="1"/>
  <c r="CE30" i="11"/>
  <c r="CC14" i="12" s="1"/>
  <c r="CQ30" i="11"/>
  <c r="CO14" i="12" s="1"/>
  <c r="EM30" i="11"/>
  <c r="AG30" i="11"/>
  <c r="AE14" i="12" s="1"/>
  <c r="Q30" i="11"/>
  <c r="O14" i="12" s="1"/>
  <c r="I30" i="11"/>
  <c r="G14" i="12" s="1"/>
  <c r="DN30" i="11"/>
  <c r="DL14" i="12" s="1"/>
  <c r="ER30" i="11"/>
  <c r="AV30" i="11"/>
  <c r="AT14" i="12" s="1"/>
  <c r="CI30" i="11"/>
  <c r="CG14" i="12" s="1"/>
  <c r="CU30" i="11"/>
  <c r="CS14" i="12" s="1"/>
  <c r="AD30" i="11"/>
  <c r="AB14" i="12" s="1"/>
  <c r="CL30" i="11"/>
  <c r="CJ14" i="12" s="1"/>
  <c r="BI30" i="11"/>
  <c r="BG14" i="12" s="1"/>
  <c r="EO30" i="11"/>
  <c r="DI30" i="11"/>
  <c r="DG14" i="12" s="1"/>
  <c r="DH30" i="11"/>
  <c r="DF14" i="12" s="1"/>
  <c r="DD7" i="4"/>
  <c r="DC7" i="1"/>
  <c r="DD11" i="7" s="1"/>
  <c r="DC16" i="1"/>
  <c r="DD20" i="7" s="1"/>
  <c r="DD16" i="4"/>
  <c r="DB15" i="1"/>
  <c r="DC19" i="7" s="1"/>
  <c r="DD49" i="7" s="1"/>
  <c r="DC15" i="4"/>
  <c r="DC13" i="4"/>
  <c r="DB13" i="1"/>
  <c r="DC17" i="7" s="1"/>
  <c r="DD47" i="7" s="1"/>
  <c r="DC9" i="4"/>
  <c r="DB9" i="1"/>
  <c r="DC13" i="7" s="1"/>
  <c r="DD43" i="7" s="1"/>
  <c r="DD6" i="4"/>
  <c r="DC6" i="1"/>
  <c r="DD10" i="7" s="1"/>
  <c r="DE40" i="7" s="1"/>
  <c r="DB8" i="1"/>
  <c r="DC12" i="7" s="1"/>
  <c r="DD42" i="7" s="1"/>
  <c r="DC8" i="4"/>
  <c r="BA20" i="11"/>
  <c r="AY4" i="12" s="1"/>
  <c r="BY20" i="11"/>
  <c r="BW4" i="12" s="1"/>
  <c r="P20" i="11"/>
  <c r="N4" i="12" s="1"/>
  <c r="EY20" i="11"/>
  <c r="BL20" i="11"/>
  <c r="BJ4" i="12" s="1"/>
  <c r="BV20" i="11"/>
  <c r="BT4" i="12" s="1"/>
  <c r="CH20" i="11"/>
  <c r="CF4" i="12" s="1"/>
  <c r="CU20" i="11"/>
  <c r="CS4" i="12" s="1"/>
  <c r="DE20" i="11"/>
  <c r="DC4" i="12" s="1"/>
  <c r="AZ20" i="11"/>
  <c r="AX4" i="12" s="1"/>
  <c r="AM20" i="11"/>
  <c r="AK4" i="12" s="1"/>
  <c r="AJ20" i="11"/>
  <c r="AH4" i="12" s="1"/>
  <c r="EX20" i="11"/>
  <c r="CX20" i="11"/>
  <c r="CV4" i="12" s="1"/>
  <c r="EV20" i="11"/>
  <c r="BQ20" i="11"/>
  <c r="BO4" i="12" s="1"/>
  <c r="CR20" i="11"/>
  <c r="CP4" i="12" s="1"/>
  <c r="ED20" i="11"/>
  <c r="EB4" i="12" s="1"/>
  <c r="BK20" i="11"/>
  <c r="BI4" i="12" s="1"/>
  <c r="CQ20" i="11"/>
  <c r="CO4" i="12" s="1"/>
  <c r="DB20" i="11"/>
  <c r="CZ4" i="12" s="1"/>
  <c r="EI20" i="11"/>
  <c r="CP20" i="11"/>
  <c r="CN4" i="12" s="1"/>
  <c r="BB20" i="11"/>
  <c r="AZ4" i="12" s="1"/>
  <c r="F20" i="11"/>
  <c r="D4" i="12" s="1"/>
  <c r="M20" i="11"/>
  <c r="K4" i="12" s="1"/>
  <c r="AI20" i="11"/>
  <c r="AG4" i="12" s="1"/>
  <c r="CY20" i="11"/>
  <c r="CW4" i="12" s="1"/>
  <c r="EH20" i="11"/>
  <c r="ES20" i="11"/>
  <c r="D20" i="11"/>
  <c r="B4" i="12" s="1"/>
  <c r="R20" i="11"/>
  <c r="P4" i="12" s="1"/>
  <c r="DZ20" i="11"/>
  <c r="DX4" i="12" s="1"/>
  <c r="CV20" i="11"/>
  <c r="CT4" i="12" s="1"/>
  <c r="DS20" i="11"/>
  <c r="DQ4" i="12" s="1"/>
  <c r="BJ20" i="11"/>
  <c r="BH4" i="12" s="1"/>
  <c r="BR20" i="11"/>
  <c r="BP4" i="12" s="1"/>
  <c r="FC20" i="11"/>
  <c r="DY20" i="11"/>
  <c r="DW4" i="12" s="1"/>
  <c r="BD20" i="11"/>
  <c r="BB4" i="12" s="1"/>
  <c r="CI20" i="11"/>
  <c r="CG4" i="12" s="1"/>
  <c r="BN20" i="11"/>
  <c r="BL4" i="12" s="1"/>
  <c r="BX20" i="11"/>
  <c r="BV4" i="12" s="1"/>
  <c r="BS20" i="11"/>
  <c r="BQ4" i="12" s="1"/>
  <c r="CS20" i="11"/>
  <c r="CQ4" i="12" s="1"/>
  <c r="AN20" i="11"/>
  <c r="AL4" i="12" s="1"/>
  <c r="O20" i="11"/>
  <c r="M4" i="12" s="1"/>
  <c r="CG20" i="11"/>
  <c r="CE4" i="12" s="1"/>
  <c r="E20" i="11"/>
  <c r="C4" i="12" s="1"/>
  <c r="CL20" i="11"/>
  <c r="CJ4" i="12" s="1"/>
  <c r="DC20" i="11"/>
  <c r="DA4" i="12" s="1"/>
  <c r="DV20" i="11"/>
  <c r="DT4" i="12" s="1"/>
  <c r="EJ20" i="11"/>
  <c r="BU20" i="11"/>
  <c r="BS4" i="12" s="1"/>
  <c r="CE20" i="11"/>
  <c r="CC4" i="12" s="1"/>
  <c r="DW20" i="11"/>
  <c r="DU4" i="12" s="1"/>
  <c r="AE20" i="11"/>
  <c r="AC4" i="12" s="1"/>
  <c r="EG20" i="11"/>
  <c r="BT20" i="11"/>
  <c r="BR4" i="12" s="1"/>
  <c r="CO20" i="11"/>
  <c r="CM4" i="12" s="1"/>
  <c r="CM20" i="11"/>
  <c r="CK4" i="12" s="1"/>
  <c r="CK20" i="11"/>
  <c r="CI4" i="12" s="1"/>
  <c r="BI20" i="11"/>
  <c r="BG4" i="12" s="1"/>
  <c r="V20" i="11"/>
  <c r="T4" i="12" s="1"/>
  <c r="EW20" i="11"/>
  <c r="DT20" i="11"/>
  <c r="DR4" i="12" s="1"/>
  <c r="EU20" i="11"/>
  <c r="FB20" i="11"/>
  <c r="BH20" i="11"/>
  <c r="BF4" i="12" s="1"/>
  <c r="EL20" i="11"/>
  <c r="CF20" i="11"/>
  <c r="CD4" i="12" s="1"/>
  <c r="AO20" i="11"/>
  <c r="AM4" i="12" s="1"/>
  <c r="EP20" i="11"/>
  <c r="DU20" i="11"/>
  <c r="DS4" i="12" s="1"/>
  <c r="X20" i="11"/>
  <c r="V4" i="12" s="1"/>
  <c r="DA20" i="11"/>
  <c r="CY4" i="12" s="1"/>
  <c r="AG20" i="11"/>
  <c r="AE4" i="12" s="1"/>
  <c r="BO20" i="11"/>
  <c r="BM4" i="12" s="1"/>
  <c r="CW20" i="11"/>
  <c r="CU4" i="12" s="1"/>
  <c r="CT20" i="11"/>
  <c r="CR4" i="12" s="1"/>
  <c r="AF20" i="11"/>
  <c r="AD4" i="12" s="1"/>
  <c r="CN20" i="11"/>
  <c r="CL4" i="12" s="1"/>
  <c r="BF20" i="11"/>
  <c r="BD4" i="12" s="1"/>
  <c r="AB20" i="11"/>
  <c r="Z4" i="12" s="1"/>
  <c r="BW20" i="11"/>
  <c r="BU4" i="12" s="1"/>
  <c r="AA20" i="11"/>
  <c r="Y4" i="12" s="1"/>
  <c r="I20" i="11"/>
  <c r="G4" i="12" s="1"/>
  <c r="W20" i="11"/>
  <c r="U4" i="12" s="1"/>
  <c r="DD20" i="11"/>
  <c r="DB4" i="12" s="1"/>
  <c r="AL20" i="11"/>
  <c r="AJ4" i="12" s="1"/>
  <c r="AU20" i="11"/>
  <c r="AS4" i="12" s="1"/>
  <c r="DQ20" i="11"/>
  <c r="DO4" i="12" s="1"/>
  <c r="Q20" i="11"/>
  <c r="O4" i="12" s="1"/>
  <c r="K20" i="11"/>
  <c r="I4" i="12" s="1"/>
  <c r="AW20" i="11"/>
  <c r="AU4" i="12" s="1"/>
  <c r="AR20" i="11"/>
  <c r="AP4" i="12" s="1"/>
  <c r="DF20" i="11"/>
  <c r="DD4" i="12" s="1"/>
  <c r="EZ20" i="11"/>
  <c r="ET20" i="11"/>
  <c r="EA20" i="11"/>
  <c r="DY4" i="12" s="1"/>
  <c r="BM20" i="11"/>
  <c r="BK4" i="12" s="1"/>
  <c r="ER20" i="11"/>
  <c r="AX20" i="11"/>
  <c r="AV4" i="12" s="1"/>
  <c r="EE20" i="11"/>
  <c r="BE20" i="11"/>
  <c r="BC4" i="12" s="1"/>
  <c r="CZ20" i="11"/>
  <c r="CX4" i="12" s="1"/>
  <c r="EO20" i="11"/>
  <c r="DR20" i="11"/>
  <c r="DP4" i="12" s="1"/>
  <c r="J20" i="11"/>
  <c r="H4" i="12" s="1"/>
  <c r="EN20" i="11"/>
  <c r="U20" i="11"/>
  <c r="S4" i="12" s="1"/>
  <c r="T20" i="11"/>
  <c r="R4" i="12" s="1"/>
  <c r="BP20" i="11"/>
  <c r="BN4" i="12" s="1"/>
  <c r="FA20" i="11"/>
  <c r="CC20" i="11"/>
  <c r="CA4" i="12" s="1"/>
  <c r="EB20" i="11"/>
  <c r="DZ4" i="12" s="1"/>
  <c r="CD20" i="11"/>
  <c r="CB4" i="12" s="1"/>
  <c r="N20" i="11"/>
  <c r="L4" i="12" s="1"/>
  <c r="AD20" i="11"/>
  <c r="AB4" i="12" s="1"/>
  <c r="AC20" i="11"/>
  <c r="AA4" i="12" s="1"/>
  <c r="EM20" i="11"/>
  <c r="H20" i="11"/>
  <c r="F4" i="12" s="1"/>
  <c r="BZ20" i="11"/>
  <c r="BX4" i="12" s="1"/>
  <c r="EF20" i="11"/>
  <c r="AK20" i="11"/>
  <c r="AI4" i="12" s="1"/>
  <c r="Z20" i="11"/>
  <c r="X4" i="12" s="1"/>
  <c r="S20" i="11"/>
  <c r="Q4" i="12" s="1"/>
  <c r="AQ20" i="11"/>
  <c r="AO4" i="12" s="1"/>
  <c r="AS20" i="11"/>
  <c r="AQ4" i="12" s="1"/>
  <c r="CJ20" i="11"/>
  <c r="CH4" i="12" s="1"/>
  <c r="Y20" i="11"/>
  <c r="W4" i="12" s="1"/>
  <c r="L20" i="11"/>
  <c r="J4" i="12" s="1"/>
  <c r="AY20" i="11"/>
  <c r="AW4" i="12" s="1"/>
  <c r="BC20" i="11"/>
  <c r="BA4" i="12" s="1"/>
  <c r="AH20" i="11"/>
  <c r="AF4" i="12" s="1"/>
  <c r="G20" i="11"/>
  <c r="E4" i="12" s="1"/>
  <c r="CA20" i="11"/>
  <c r="BY4" i="12" s="1"/>
  <c r="EK20" i="11"/>
  <c r="AP20" i="11"/>
  <c r="AN4" i="12" s="1"/>
  <c r="AT20" i="11"/>
  <c r="AR4" i="12" s="1"/>
  <c r="EQ20" i="11"/>
  <c r="BG20" i="11"/>
  <c r="BE4" i="12" s="1"/>
  <c r="CB20" i="11"/>
  <c r="BZ4" i="12" s="1"/>
  <c r="EC20" i="11"/>
  <c r="EA4" i="12" s="1"/>
  <c r="AV20" i="11"/>
  <c r="AT4" i="12" s="1"/>
  <c r="DX20" i="11"/>
  <c r="DV4" i="12" s="1"/>
  <c r="DP20" i="11"/>
  <c r="DN4" i="12" s="1"/>
  <c r="DO20" i="11"/>
  <c r="DM4" i="12" s="1"/>
  <c r="DN20" i="11"/>
  <c r="DL4" i="12" s="1"/>
  <c r="DM20" i="11"/>
  <c r="DK4" i="12" s="1"/>
  <c r="DL20" i="11"/>
  <c r="DJ4" i="12" s="1"/>
  <c r="DK20" i="11"/>
  <c r="DI4" i="12" s="1"/>
  <c r="DJ20" i="11"/>
  <c r="DH4" i="12" s="1"/>
  <c r="DI20" i="11"/>
  <c r="DG4" i="12" s="1"/>
  <c r="DH20" i="11"/>
  <c r="DF4" i="12" s="1"/>
  <c r="DG28" i="11"/>
  <c r="DE12" i="12" s="1"/>
  <c r="BF28" i="11"/>
  <c r="BD12" i="12" s="1"/>
  <c r="BS28" i="11"/>
  <c r="BQ12" i="12" s="1"/>
  <c r="CX28" i="11"/>
  <c r="CV12" i="12" s="1"/>
  <c r="DP28" i="11"/>
  <c r="DN12" i="12" s="1"/>
  <c r="CT28" i="11"/>
  <c r="CR12" i="12" s="1"/>
  <c r="CY28" i="11"/>
  <c r="CW12" i="12" s="1"/>
  <c r="DO28" i="11"/>
  <c r="DM12" i="12" s="1"/>
  <c r="K28" i="11"/>
  <c r="I12" i="12" s="1"/>
  <c r="BR28" i="11"/>
  <c r="BP12" i="12" s="1"/>
  <c r="AB28" i="11"/>
  <c r="Z12" i="12" s="1"/>
  <c r="BL28" i="11"/>
  <c r="BJ12" i="12" s="1"/>
  <c r="DA28" i="11"/>
  <c r="CY12" i="12" s="1"/>
  <c r="BP28" i="11"/>
  <c r="BN12" i="12" s="1"/>
  <c r="DX28" i="11"/>
  <c r="DV12" i="12" s="1"/>
  <c r="DV28" i="11"/>
  <c r="DT12" i="12" s="1"/>
  <c r="EI28" i="11"/>
  <c r="DF28" i="11"/>
  <c r="DD12" i="12" s="1"/>
  <c r="CJ28" i="11"/>
  <c r="CH12" i="12" s="1"/>
  <c r="EJ28" i="11"/>
  <c r="FB28" i="11"/>
  <c r="DT28" i="11"/>
  <c r="DR12" i="12" s="1"/>
  <c r="BT28" i="11"/>
  <c r="BR12" i="12" s="1"/>
  <c r="BA28" i="11"/>
  <c r="AY12" i="12" s="1"/>
  <c r="DK28" i="11"/>
  <c r="DI12" i="12" s="1"/>
  <c r="EU28" i="11"/>
  <c r="CS28" i="11"/>
  <c r="CQ12" i="12" s="1"/>
  <c r="AE28" i="11"/>
  <c r="AC12" i="12" s="1"/>
  <c r="CK28" i="11"/>
  <c r="CI12" i="12" s="1"/>
  <c r="P28" i="11"/>
  <c r="N12" i="12" s="1"/>
  <c r="ED28" i="11"/>
  <c r="EB12" i="12" s="1"/>
  <c r="I28" i="11"/>
  <c r="G12" i="12" s="1"/>
  <c r="AT28" i="11"/>
  <c r="AR12" i="12" s="1"/>
  <c r="E28" i="11"/>
  <c r="C12" i="12" s="1"/>
  <c r="BG28" i="11"/>
  <c r="BE12" i="12" s="1"/>
  <c r="CU28" i="11"/>
  <c r="CS12" i="12" s="1"/>
  <c r="AJ28" i="11"/>
  <c r="AH12" i="12" s="1"/>
  <c r="AS28" i="11"/>
  <c r="AQ12" i="12" s="1"/>
  <c r="BV28" i="11"/>
  <c r="BT12" i="12" s="1"/>
  <c r="CO28" i="11"/>
  <c r="CM12" i="12" s="1"/>
  <c r="EN28" i="11"/>
  <c r="DN28" i="11"/>
  <c r="DL12" i="12" s="1"/>
  <c r="DZ28" i="11"/>
  <c r="DX12" i="12" s="1"/>
  <c r="EE28" i="11"/>
  <c r="T28" i="11"/>
  <c r="R12" i="12" s="1"/>
  <c r="BB28" i="11"/>
  <c r="AZ12" i="12" s="1"/>
  <c r="AO28" i="11"/>
  <c r="AM12" i="12" s="1"/>
  <c r="BH28" i="11"/>
  <c r="BF12" i="12" s="1"/>
  <c r="DC28" i="11"/>
  <c r="DA12" i="12" s="1"/>
  <c r="S28" i="11"/>
  <c r="Q12" i="12" s="1"/>
  <c r="CV28" i="11"/>
  <c r="CT12" i="12" s="1"/>
  <c r="AG28" i="11"/>
  <c r="AE12" i="12" s="1"/>
  <c r="X28" i="11"/>
  <c r="V12" i="12" s="1"/>
  <c r="BZ28" i="11"/>
  <c r="BX12" i="12" s="1"/>
  <c r="BJ28" i="11"/>
  <c r="BH12" i="12" s="1"/>
  <c r="L28" i="11"/>
  <c r="J12" i="12" s="1"/>
  <c r="EL28" i="11"/>
  <c r="EH28" i="11"/>
  <c r="DS28" i="11"/>
  <c r="DQ12" i="12" s="1"/>
  <c r="DE28" i="11"/>
  <c r="DC12" i="12" s="1"/>
  <c r="BX28" i="11"/>
  <c r="BV12" i="12" s="1"/>
  <c r="J28" i="11"/>
  <c r="H12" i="12" s="1"/>
  <c r="AM28" i="11"/>
  <c r="AK12" i="12" s="1"/>
  <c r="AY28" i="11"/>
  <c r="AW12" i="12" s="1"/>
  <c r="BO28" i="11"/>
  <c r="BM12" i="12" s="1"/>
  <c r="DJ28" i="11"/>
  <c r="DH12" i="12" s="1"/>
  <c r="AV28" i="11"/>
  <c r="AT12" i="12" s="1"/>
  <c r="EG28" i="11"/>
  <c r="EQ28" i="11"/>
  <c r="DR28" i="11"/>
  <c r="DP12" i="12" s="1"/>
  <c r="CW28" i="11"/>
  <c r="CU12" i="12" s="1"/>
  <c r="EY28" i="11"/>
  <c r="AU28" i="11"/>
  <c r="AS12" i="12" s="1"/>
  <c r="CL28" i="11"/>
  <c r="CJ12" i="12" s="1"/>
  <c r="DU28" i="11"/>
  <c r="DS12" i="12" s="1"/>
  <c r="U28" i="11"/>
  <c r="S12" i="12" s="1"/>
  <c r="ER28" i="11"/>
  <c r="EX28" i="11"/>
  <c r="AL28" i="11"/>
  <c r="AJ12" i="12" s="1"/>
  <c r="AZ28" i="11"/>
  <c r="AX12" i="12" s="1"/>
  <c r="CR28" i="11"/>
  <c r="CP12" i="12" s="1"/>
  <c r="F28" i="11"/>
  <c r="D12" i="12" s="1"/>
  <c r="CN28" i="11"/>
  <c r="CL12" i="12" s="1"/>
  <c r="W28" i="11"/>
  <c r="U12" i="12" s="1"/>
  <c r="CZ28" i="11"/>
  <c r="CX12" i="12" s="1"/>
  <c r="EP28" i="11"/>
  <c r="BY28" i="11"/>
  <c r="BW12" i="12" s="1"/>
  <c r="H28" i="11"/>
  <c r="F12" i="12" s="1"/>
  <c r="EA28" i="11"/>
  <c r="DY12" i="12" s="1"/>
  <c r="EF28" i="11"/>
  <c r="CH28" i="11"/>
  <c r="CF12" i="12" s="1"/>
  <c r="DM28" i="11"/>
  <c r="DK12" i="12" s="1"/>
  <c r="AH28" i="11"/>
  <c r="AF12" i="12" s="1"/>
  <c r="AA28" i="11"/>
  <c r="Y12" i="12" s="1"/>
  <c r="CA28" i="11"/>
  <c r="BY12" i="12" s="1"/>
  <c r="AQ28" i="11"/>
  <c r="AO12" i="12" s="1"/>
  <c r="FC28" i="11"/>
  <c r="CG28" i="11"/>
  <c r="CE12" i="12" s="1"/>
  <c r="BQ28" i="11"/>
  <c r="BO12" i="12" s="1"/>
  <c r="EW28" i="11"/>
  <c r="EK28" i="11"/>
  <c r="AC28" i="11"/>
  <c r="AA12" i="12" s="1"/>
  <c r="BN28" i="11"/>
  <c r="BL12" i="12" s="1"/>
  <c r="BE28" i="11"/>
  <c r="BC12" i="12" s="1"/>
  <c r="BK28" i="11"/>
  <c r="BI12" i="12" s="1"/>
  <c r="AR28" i="11"/>
  <c r="AP12" i="12" s="1"/>
  <c r="AP28" i="11"/>
  <c r="AN12" i="12" s="1"/>
  <c r="CC28" i="11"/>
  <c r="CA12" i="12" s="1"/>
  <c r="CQ28" i="11"/>
  <c r="CO12" i="12" s="1"/>
  <c r="BW28" i="11"/>
  <c r="BU12" i="12" s="1"/>
  <c r="EM28" i="11"/>
  <c r="DB28" i="11"/>
  <c r="CZ12" i="12" s="1"/>
  <c r="FA28" i="11"/>
  <c r="ES28" i="11"/>
  <c r="R28" i="11"/>
  <c r="P12" i="12" s="1"/>
  <c r="D28" i="11"/>
  <c r="B12" i="12" s="1"/>
  <c r="CB28" i="11"/>
  <c r="BZ12" i="12" s="1"/>
  <c r="CF28" i="11"/>
  <c r="CD12" i="12" s="1"/>
  <c r="M28" i="11"/>
  <c r="K12" i="12" s="1"/>
  <c r="CE28" i="11"/>
  <c r="CC12" i="12" s="1"/>
  <c r="EB28" i="11"/>
  <c r="DZ12" i="12" s="1"/>
  <c r="BM28" i="11"/>
  <c r="BK12" i="12" s="1"/>
  <c r="CM28" i="11"/>
  <c r="CK12" i="12" s="1"/>
  <c r="AK28" i="11"/>
  <c r="AI12" i="12" s="1"/>
  <c r="DY28" i="11"/>
  <c r="DW12" i="12" s="1"/>
  <c r="CP28" i="11"/>
  <c r="CN12" i="12" s="1"/>
  <c r="AD28" i="11"/>
  <c r="AB12" i="12" s="1"/>
  <c r="DD28" i="11"/>
  <c r="DB12" i="12" s="1"/>
  <c r="EV28" i="11"/>
  <c r="DL28" i="11"/>
  <c r="DJ12" i="12" s="1"/>
  <c r="ET28" i="11"/>
  <c r="Q28" i="11"/>
  <c r="O12" i="12" s="1"/>
  <c r="BC28" i="11"/>
  <c r="BA12" i="12" s="1"/>
  <c r="Y28" i="11"/>
  <c r="W12" i="12" s="1"/>
  <c r="BD28" i="11"/>
  <c r="BB12" i="12" s="1"/>
  <c r="EZ28" i="11"/>
  <c r="G28" i="11"/>
  <c r="E12" i="12" s="1"/>
  <c r="AX28" i="11"/>
  <c r="AV12" i="12" s="1"/>
  <c r="O28" i="11"/>
  <c r="M12" i="12" s="1"/>
  <c r="AI28" i="11"/>
  <c r="AG12" i="12" s="1"/>
  <c r="DW28" i="11"/>
  <c r="DU12" i="12" s="1"/>
  <c r="CI28" i="11"/>
  <c r="CG12" i="12" s="1"/>
  <c r="Z28" i="11"/>
  <c r="X12" i="12" s="1"/>
  <c r="BI28" i="11"/>
  <c r="BG12" i="12" s="1"/>
  <c r="N28" i="11"/>
  <c r="L12" i="12" s="1"/>
  <c r="EC28" i="11"/>
  <c r="EA12" i="12" s="1"/>
  <c r="AF28" i="11"/>
  <c r="AD12" i="12" s="1"/>
  <c r="EO28" i="11"/>
  <c r="AW28" i="11"/>
  <c r="AU12" i="12" s="1"/>
  <c r="CD28" i="11"/>
  <c r="CB12" i="12" s="1"/>
  <c r="DQ28" i="11"/>
  <c r="DO12" i="12" s="1"/>
  <c r="V28" i="11"/>
  <c r="T12" i="12" s="1"/>
  <c r="AN28" i="11"/>
  <c r="AL12" i="12" s="1"/>
  <c r="BU28" i="11"/>
  <c r="BS12" i="12" s="1"/>
  <c r="DI28" i="11"/>
  <c r="DG12" i="12" s="1"/>
  <c r="DH28" i="11"/>
  <c r="DF12" i="12" s="1"/>
  <c r="DG20" i="11"/>
  <c r="DE4" i="12" s="1"/>
  <c r="DD14" i="4"/>
  <c r="DC14" i="1"/>
  <c r="DD18" i="7" s="1"/>
  <c r="DO105" i="7" l="1"/>
  <c r="DP101" i="7"/>
  <c r="DO106" i="7"/>
  <c r="DE41" i="7"/>
  <c r="DP108" i="7"/>
  <c r="DO107" i="7"/>
  <c r="DO104" i="7"/>
  <c r="DP99" i="7"/>
  <c r="DP110" i="7"/>
  <c r="DC9" i="7"/>
  <c r="DD39" i="7" s="1"/>
  <c r="DB5" i="4"/>
  <c r="DA5" i="1"/>
  <c r="DC38" i="7"/>
  <c r="DO98" i="7"/>
  <c r="DO103" i="7"/>
  <c r="DO102" i="7"/>
  <c r="DO109" i="7"/>
  <c r="DD44" i="7"/>
  <c r="DD46" i="7"/>
  <c r="DD38" i="7"/>
  <c r="DD45" i="7"/>
  <c r="DP100" i="7"/>
  <c r="DE50" i="7"/>
  <c r="DE48" i="7"/>
  <c r="DA12" i="1"/>
  <c r="DB16" i="7" s="1"/>
  <c r="DB12" i="4"/>
  <c r="DA11" i="1"/>
  <c r="DB15" i="7" s="1"/>
  <c r="DB11" i="4"/>
  <c r="DC16" i="4"/>
  <c r="DB16" i="1"/>
  <c r="DC20" i="7" s="1"/>
  <c r="DD50" i="7" s="1"/>
  <c r="DB15" i="4"/>
  <c r="DA15" i="1"/>
  <c r="DB19" i="7" s="1"/>
  <c r="DC7" i="4"/>
  <c r="DB7" i="1"/>
  <c r="DC11" i="7" s="1"/>
  <c r="DD41" i="7" s="1"/>
  <c r="DA10" i="1"/>
  <c r="DB14" i="7" s="1"/>
  <c r="DC44" i="7" s="1"/>
  <c r="DB10" i="4"/>
  <c r="DB4" i="4"/>
  <c r="DA4" i="1"/>
  <c r="DB8" i="7" s="1"/>
  <c r="DC14" i="4"/>
  <c r="DB14" i="1"/>
  <c r="DC18" i="7" s="1"/>
  <c r="DD48" i="7" s="1"/>
  <c r="DB9" i="4"/>
  <c r="DA9" i="1"/>
  <c r="DB13" i="7" s="1"/>
  <c r="DC43" i="7" s="1"/>
  <c r="DA8" i="1"/>
  <c r="DB12" i="7" s="1"/>
  <c r="DC42" i="7" s="1"/>
  <c r="DB8" i="4"/>
  <c r="DC6" i="4"/>
  <c r="DB6" i="1"/>
  <c r="DC10" i="7" s="1"/>
  <c r="DA13" i="1"/>
  <c r="DB17" i="7" s="1"/>
  <c r="DC47" i="7" s="1"/>
  <c r="DB13" i="4"/>
  <c r="DN106" i="7" l="1"/>
  <c r="DO100" i="7"/>
  <c r="DN98" i="7"/>
  <c r="DO110" i="7"/>
  <c r="DB9" i="7"/>
  <c r="DA5" i="4"/>
  <c r="CZ5" i="1"/>
  <c r="DN109" i="7"/>
  <c r="DN102" i="7"/>
  <c r="DN104" i="7"/>
  <c r="DN105" i="7"/>
  <c r="DD40" i="7"/>
  <c r="DC49" i="7"/>
  <c r="DC46" i="7"/>
  <c r="DC45" i="7"/>
  <c r="DO108" i="7"/>
  <c r="DN107" i="7"/>
  <c r="DN103" i="7"/>
  <c r="DO101" i="7"/>
  <c r="DO99" i="7"/>
  <c r="CZ12" i="1"/>
  <c r="DA16" i="7" s="1"/>
  <c r="DA12" i="4"/>
  <c r="DA11" i="4"/>
  <c r="CZ11" i="1"/>
  <c r="DA15" i="7" s="1"/>
  <c r="DA10" i="4"/>
  <c r="CZ10" i="1"/>
  <c r="DA14" i="7" s="1"/>
  <c r="DB44" i="7" s="1"/>
  <c r="DA7" i="1"/>
  <c r="DB11" i="7" s="1"/>
  <c r="DC41" i="7" s="1"/>
  <c r="DB7" i="4"/>
  <c r="CZ15" i="1"/>
  <c r="DA19" i="7" s="1"/>
  <c r="DA15" i="4"/>
  <c r="DA4" i="4"/>
  <c r="CZ4" i="1"/>
  <c r="DA8" i="7" s="1"/>
  <c r="DB16" i="4"/>
  <c r="DA16" i="1"/>
  <c r="DB20" i="7" s="1"/>
  <c r="DC50" i="7" s="1"/>
  <c r="CZ9" i="1"/>
  <c r="DA13" i="7" s="1"/>
  <c r="DA9" i="4"/>
  <c r="CZ13" i="1"/>
  <c r="DA17" i="7" s="1"/>
  <c r="DA13" i="4"/>
  <c r="DB6" i="4"/>
  <c r="DA6" i="1"/>
  <c r="DB10" i="7" s="1"/>
  <c r="CZ8" i="1"/>
  <c r="DA12" i="7" s="1"/>
  <c r="DA8" i="4"/>
  <c r="DA14" i="1"/>
  <c r="DB18" i="7" s="1"/>
  <c r="DC48" i="7" s="1"/>
  <c r="DB14" i="4"/>
  <c r="DN100" i="7" l="1"/>
  <c r="DM107" i="7"/>
  <c r="DM109" i="7"/>
  <c r="DM106" i="7"/>
  <c r="DB47" i="7"/>
  <c r="DC40" i="7"/>
  <c r="DM98" i="7"/>
  <c r="DN108" i="7"/>
  <c r="DM103" i="7"/>
  <c r="DN101" i="7"/>
  <c r="DN99" i="7"/>
  <c r="DB49" i="7"/>
  <c r="DN110" i="7"/>
  <c r="DM104" i="7"/>
  <c r="DA9" i="7"/>
  <c r="DB39" i="7" s="1"/>
  <c r="CZ5" i="4"/>
  <c r="CY5" i="1"/>
  <c r="DB38" i="7"/>
  <c r="DB46" i="7"/>
  <c r="DA45" i="7"/>
  <c r="DM105" i="7"/>
  <c r="DM102" i="7"/>
  <c r="DC39" i="7"/>
  <c r="DB43" i="7"/>
  <c r="DB45" i="7"/>
  <c r="DB42" i="7"/>
  <c r="CZ12" i="4"/>
  <c r="CY12" i="1"/>
  <c r="CZ16" i="7" s="1"/>
  <c r="DA46" i="7" s="1"/>
  <c r="CY11" i="1"/>
  <c r="CZ15" i="7" s="1"/>
  <c r="CZ11" i="4"/>
  <c r="CZ4" i="4"/>
  <c r="CY4" i="1"/>
  <c r="CZ8" i="7" s="1"/>
  <c r="DA38" i="7" s="1"/>
  <c r="CY15" i="1"/>
  <c r="CZ19" i="7" s="1"/>
  <c r="CZ15" i="4"/>
  <c r="DA7" i="4"/>
  <c r="CZ7" i="1"/>
  <c r="DA11" i="7" s="1"/>
  <c r="DB41" i="7" s="1"/>
  <c r="CZ16" i="1"/>
  <c r="DA20" i="7" s="1"/>
  <c r="DA16" i="4"/>
  <c r="CY10" i="1"/>
  <c r="CZ14" i="7" s="1"/>
  <c r="CZ10" i="4"/>
  <c r="CZ8" i="4"/>
  <c r="CY8" i="1"/>
  <c r="CZ12" i="7" s="1"/>
  <c r="DA42" i="7" s="1"/>
  <c r="CZ6" i="1"/>
  <c r="DA10" i="7" s="1"/>
  <c r="DA6" i="4"/>
  <c r="CZ9" i="4"/>
  <c r="CY9" i="1"/>
  <c r="CZ13" i="7" s="1"/>
  <c r="DA43" i="7" s="1"/>
  <c r="DA14" i="4"/>
  <c r="CZ14" i="1"/>
  <c r="DA18" i="7" s="1"/>
  <c r="DB48" i="7" s="1"/>
  <c r="CY13" i="1"/>
  <c r="CZ17" i="7" s="1"/>
  <c r="CZ13" i="4"/>
  <c r="DM108" i="7" l="1"/>
  <c r="DL104" i="7"/>
  <c r="DM110" i="7"/>
  <c r="DL107" i="7"/>
  <c r="DL103" i="7"/>
  <c r="DA44" i="7"/>
  <c r="DA47" i="7"/>
  <c r="DL105" i="7"/>
  <c r="DM101" i="7"/>
  <c r="DL109" i="7"/>
  <c r="DM99" i="7"/>
  <c r="DL98" i="7"/>
  <c r="DM100" i="7"/>
  <c r="DA49" i="7"/>
  <c r="DL102" i="7"/>
  <c r="DL106" i="7"/>
  <c r="CZ9" i="7"/>
  <c r="CX5" i="1"/>
  <c r="CY5" i="4"/>
  <c r="DB50" i="7"/>
  <c r="DB40" i="7"/>
  <c r="CX12" i="1"/>
  <c r="CY16" i="7" s="1"/>
  <c r="CZ46" i="7" s="1"/>
  <c r="CY12" i="4"/>
  <c r="CY11" i="4"/>
  <c r="CX11" i="1"/>
  <c r="CY15" i="7" s="1"/>
  <c r="CZ45" i="7" s="1"/>
  <c r="CY16" i="1"/>
  <c r="CZ20" i="7" s="1"/>
  <c r="CZ16" i="4"/>
  <c r="CZ7" i="4"/>
  <c r="CY7" i="1"/>
  <c r="CZ11" i="7" s="1"/>
  <c r="CY15" i="4"/>
  <c r="CX15" i="1"/>
  <c r="CY19" i="7" s="1"/>
  <c r="CX4" i="1"/>
  <c r="CY8" i="7" s="1"/>
  <c r="CY4" i="4"/>
  <c r="CX10" i="1"/>
  <c r="CY14" i="7" s="1"/>
  <c r="CZ44" i="7" s="1"/>
  <c r="CY10" i="4"/>
  <c r="CX8" i="1"/>
  <c r="CY12" i="7" s="1"/>
  <c r="CY8" i="4"/>
  <c r="CY9" i="4"/>
  <c r="CX9" i="1"/>
  <c r="CY13" i="7" s="1"/>
  <c r="CZ43" i="7" s="1"/>
  <c r="CX13" i="1"/>
  <c r="CY17" i="7" s="1"/>
  <c r="CY13" i="4"/>
  <c r="CY14" i="1"/>
  <c r="CZ18" i="7" s="1"/>
  <c r="CZ14" i="4"/>
  <c r="CZ6" i="4"/>
  <c r="CY6" i="1"/>
  <c r="CZ10" i="7" s="1"/>
  <c r="CY9" i="7" l="1"/>
  <c r="CX5" i="4"/>
  <c r="CW5" i="1"/>
  <c r="CZ39" i="7"/>
  <c r="DL99" i="7"/>
  <c r="DL101" i="7"/>
  <c r="DK98" i="7"/>
  <c r="DK109" i="7"/>
  <c r="DA39" i="7"/>
  <c r="DK107" i="7"/>
  <c r="CZ49" i="7"/>
  <c r="DK106" i="7"/>
  <c r="DL100" i="7"/>
  <c r="DA40" i="7"/>
  <c r="DL108" i="7"/>
  <c r="DK104" i="7"/>
  <c r="DL110" i="7"/>
  <c r="DA50" i="7"/>
  <c r="CZ38" i="7"/>
  <c r="DK103" i="7"/>
  <c r="CZ47" i="7"/>
  <c r="DK102" i="7"/>
  <c r="DA41" i="7"/>
  <c r="CY45" i="7"/>
  <c r="DK105" i="7"/>
  <c r="CZ42" i="7"/>
  <c r="DA48" i="7"/>
  <c r="CX12" i="4"/>
  <c r="CW12" i="1"/>
  <c r="CX16" i="7" s="1"/>
  <c r="CY46" i="7" s="1"/>
  <c r="CX11" i="4"/>
  <c r="CW11" i="1"/>
  <c r="CX15" i="7" s="1"/>
  <c r="CX15" i="4"/>
  <c r="CW15" i="1"/>
  <c r="CX19" i="7" s="1"/>
  <c r="CY49" i="7" s="1"/>
  <c r="CX4" i="4"/>
  <c r="CW4" i="1"/>
  <c r="CX8" i="7" s="1"/>
  <c r="CY38" i="7" s="1"/>
  <c r="CY7" i="4"/>
  <c r="CX7" i="1"/>
  <c r="CY11" i="7" s="1"/>
  <c r="CY16" i="4"/>
  <c r="CX16" i="1"/>
  <c r="CY20" i="7" s="1"/>
  <c r="CW10" i="1"/>
  <c r="CX14" i="7" s="1"/>
  <c r="CY44" i="7" s="1"/>
  <c r="CX10" i="4"/>
  <c r="CW13" i="1"/>
  <c r="CX17" i="7" s="1"/>
  <c r="CY47" i="7" s="1"/>
  <c r="CX13" i="4"/>
  <c r="CX6" i="1"/>
  <c r="CY10" i="7" s="1"/>
  <c r="CZ40" i="7" s="1"/>
  <c r="CY6" i="4"/>
  <c r="CW9" i="1"/>
  <c r="CX13" i="7" s="1"/>
  <c r="CX9" i="4"/>
  <c r="CX14" i="1"/>
  <c r="CY18" i="7" s="1"/>
  <c r="CY14" i="4"/>
  <c r="CX8" i="4"/>
  <c r="CW8" i="1"/>
  <c r="CX12" i="7" s="1"/>
  <c r="CY42" i="7" s="1"/>
  <c r="DK110" i="7" l="1"/>
  <c r="DJ105" i="7"/>
  <c r="DJ107" i="7"/>
  <c r="DJ109" i="7"/>
  <c r="DJ104" i="7"/>
  <c r="CZ50" i="7"/>
  <c r="DK101" i="7"/>
  <c r="DJ103" i="7"/>
  <c r="DK100" i="7"/>
  <c r="CY43" i="7"/>
  <c r="CX9" i="7"/>
  <c r="CY39" i="7" s="1"/>
  <c r="CW5" i="4"/>
  <c r="CV5" i="1"/>
  <c r="DK108" i="7"/>
  <c r="CZ48" i="7"/>
  <c r="DJ102" i="7"/>
  <c r="DJ98" i="7"/>
  <c r="CX46" i="7"/>
  <c r="DJ106" i="7"/>
  <c r="CZ41" i="7"/>
  <c r="DK99" i="7"/>
  <c r="CV12" i="1"/>
  <c r="CW16" i="7" s="1"/>
  <c r="CW12" i="4"/>
  <c r="CV11" i="1"/>
  <c r="CW15" i="7" s="1"/>
  <c r="CW11" i="4"/>
  <c r="CW15" i="4"/>
  <c r="CV15" i="1"/>
  <c r="CW19" i="7" s="1"/>
  <c r="CX49" i="7" s="1"/>
  <c r="CV10" i="1"/>
  <c r="CW14" i="7" s="1"/>
  <c r="CW10" i="4"/>
  <c r="CX16" i="4"/>
  <c r="CW16" i="1"/>
  <c r="CX20" i="7" s="1"/>
  <c r="CW7" i="1"/>
  <c r="CX11" i="7" s="1"/>
  <c r="CX7" i="4"/>
  <c r="CV4" i="1"/>
  <c r="CW8" i="7" s="1"/>
  <c r="CX38" i="7" s="1"/>
  <c r="CW4" i="4"/>
  <c r="CW14" i="1"/>
  <c r="CX18" i="7" s="1"/>
  <c r="CY48" i="7" s="1"/>
  <c r="CX14" i="4"/>
  <c r="CV9" i="1"/>
  <c r="CW13" i="7" s="1"/>
  <c r="CW9" i="4"/>
  <c r="CW8" i="4"/>
  <c r="CV8" i="1"/>
  <c r="CW12" i="7" s="1"/>
  <c r="CW6" i="1"/>
  <c r="CX10" i="7" s="1"/>
  <c r="CY40" i="7" s="1"/>
  <c r="CX6" i="4"/>
  <c r="CW13" i="4"/>
  <c r="CV13" i="1"/>
  <c r="CW17" i="7" s="1"/>
  <c r="DI105" i="7" l="1"/>
  <c r="CX45" i="7"/>
  <c r="DI103" i="7"/>
  <c r="DI106" i="7"/>
  <c r="CX41" i="7"/>
  <c r="DJ101" i="7"/>
  <c r="DJ110" i="7"/>
  <c r="DI107" i="7"/>
  <c r="CW9" i="7"/>
  <c r="CX39" i="7" s="1"/>
  <c r="CV5" i="4"/>
  <c r="CU5" i="1"/>
  <c r="DJ108" i="7"/>
  <c r="DI104" i="7"/>
  <c r="CX43" i="7"/>
  <c r="DI109" i="7"/>
  <c r="DJ99" i="7"/>
  <c r="CX44" i="7"/>
  <c r="CX47" i="7"/>
  <c r="CY50" i="7"/>
  <c r="CW42" i="7"/>
  <c r="DI102" i="7"/>
  <c r="CY41" i="7"/>
  <c r="CX42" i="7"/>
  <c r="DJ100" i="7"/>
  <c r="DI98" i="7"/>
  <c r="CV12" i="4"/>
  <c r="CU12" i="1"/>
  <c r="CV16" i="7" s="1"/>
  <c r="CV11" i="4"/>
  <c r="CU11" i="1"/>
  <c r="CV15" i="7" s="1"/>
  <c r="CW45" i="7" s="1"/>
  <c r="CV10" i="4"/>
  <c r="CU10" i="1"/>
  <c r="CV14" i="7" s="1"/>
  <c r="CV7" i="1"/>
  <c r="CW11" i="7" s="1"/>
  <c r="CW7" i="4"/>
  <c r="CU15" i="1"/>
  <c r="CV19" i="7" s="1"/>
  <c r="CV15" i="4"/>
  <c r="CW16" i="4"/>
  <c r="CV16" i="1"/>
  <c r="CW20" i="7" s="1"/>
  <c r="CU4" i="1"/>
  <c r="CV8" i="7" s="1"/>
  <c r="CV4" i="4"/>
  <c r="CV6" i="1"/>
  <c r="CW10" i="7" s="1"/>
  <c r="CX40" i="7" s="1"/>
  <c r="CW6" i="4"/>
  <c r="CV13" i="4"/>
  <c r="CU13" i="1"/>
  <c r="CV17" i="7" s="1"/>
  <c r="CW47" i="7" s="1"/>
  <c r="CV8" i="4"/>
  <c r="CU8" i="1"/>
  <c r="CV12" i="7" s="1"/>
  <c r="CU9" i="1"/>
  <c r="CV13" i="7" s="1"/>
  <c r="CW43" i="7" s="1"/>
  <c r="CV9" i="4"/>
  <c r="CV14" i="1"/>
  <c r="CW18" i="7" s="1"/>
  <c r="CX48" i="7" s="1"/>
  <c r="CW14" i="4"/>
  <c r="DH109" i="7" l="1"/>
  <c r="DH106" i="7"/>
  <c r="CW49" i="7"/>
  <c r="DI101" i="7"/>
  <c r="CV38" i="7"/>
  <c r="DH98" i="7"/>
  <c r="CW38" i="7"/>
  <c r="DI100" i="7"/>
  <c r="CV43" i="7"/>
  <c r="DH103" i="7"/>
  <c r="DH102" i="7"/>
  <c r="DI110" i="7"/>
  <c r="DH105" i="7"/>
  <c r="CV9" i="7"/>
  <c r="CT5" i="1"/>
  <c r="CU5" i="4"/>
  <c r="CX50" i="7"/>
  <c r="CW46" i="7"/>
  <c r="DI108" i="7"/>
  <c r="CV74" i="7"/>
  <c r="DH104" i="7"/>
  <c r="DH107" i="7"/>
  <c r="CW44" i="7"/>
  <c r="DI99" i="7"/>
  <c r="CT12" i="1"/>
  <c r="CU16" i="7" s="1"/>
  <c r="CV46" i="7" s="1"/>
  <c r="CU12" i="4"/>
  <c r="CU11" i="4"/>
  <c r="CT11" i="1"/>
  <c r="CU15" i="7" s="1"/>
  <c r="CV75" i="7" s="1"/>
  <c r="CT4" i="1"/>
  <c r="CU8" i="7" s="1"/>
  <c r="CV68" i="7" s="1"/>
  <c r="CU4" i="4"/>
  <c r="CV16" i="4"/>
  <c r="CU16" i="1"/>
  <c r="CV20" i="7" s="1"/>
  <c r="CW50" i="7" s="1"/>
  <c r="CT15" i="1"/>
  <c r="CU19" i="7" s="1"/>
  <c r="CU15" i="4"/>
  <c r="CV7" i="4"/>
  <c r="CU7" i="1"/>
  <c r="CV11" i="7" s="1"/>
  <c r="CW41" i="7" s="1"/>
  <c r="CU10" i="4"/>
  <c r="CT10" i="1"/>
  <c r="CU14" i="7" s="1"/>
  <c r="CT13" i="1"/>
  <c r="CU17" i="7" s="1"/>
  <c r="CV47" i="7" s="1"/>
  <c r="CU13" i="4"/>
  <c r="CU9" i="4"/>
  <c r="CT9" i="1"/>
  <c r="CU13" i="7" s="1"/>
  <c r="CV73" i="7" s="1"/>
  <c r="CT8" i="1"/>
  <c r="CU12" i="7" s="1"/>
  <c r="CU8" i="4"/>
  <c r="CU14" i="1"/>
  <c r="CV18" i="7" s="1"/>
  <c r="CW48" i="7" s="1"/>
  <c r="CV14" i="4"/>
  <c r="CU6" i="1"/>
  <c r="CV10" i="7" s="1"/>
  <c r="CV6" i="4"/>
  <c r="CV45" i="7" l="1"/>
  <c r="DG102" i="7"/>
  <c r="DG72" i="7"/>
  <c r="DF72" i="7"/>
  <c r="DE72" i="7"/>
  <c r="DD72" i="7"/>
  <c r="DC72" i="7"/>
  <c r="DB72" i="7"/>
  <c r="DA72" i="7"/>
  <c r="CZ72" i="7"/>
  <c r="CY72" i="7"/>
  <c r="CX72" i="7"/>
  <c r="CW72" i="7"/>
  <c r="DG79" i="7"/>
  <c r="DG109" i="7"/>
  <c r="DF79" i="7"/>
  <c r="DE79" i="7"/>
  <c r="DD79" i="7"/>
  <c r="DC79" i="7"/>
  <c r="DB79" i="7"/>
  <c r="DA79" i="7"/>
  <c r="CZ79" i="7"/>
  <c r="CY79" i="7"/>
  <c r="CX79" i="7"/>
  <c r="CW79" i="7"/>
  <c r="DH110" i="7"/>
  <c r="DG10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V42" i="7"/>
  <c r="DG74" i="7"/>
  <c r="DG104" i="7"/>
  <c r="DF74" i="7"/>
  <c r="DE74" i="7"/>
  <c r="DD74" i="7"/>
  <c r="DC74" i="7"/>
  <c r="DB74" i="7"/>
  <c r="DA74" i="7"/>
  <c r="CZ74" i="7"/>
  <c r="CY74" i="7"/>
  <c r="CX74" i="7"/>
  <c r="CW74" i="7"/>
  <c r="CV72" i="7"/>
  <c r="DG73" i="7"/>
  <c r="DG103" i="7"/>
  <c r="DF73" i="7"/>
  <c r="DE73" i="7"/>
  <c r="DD73" i="7"/>
  <c r="DC73" i="7"/>
  <c r="DB73" i="7"/>
  <c r="DA73" i="7"/>
  <c r="CZ73" i="7"/>
  <c r="CY73" i="7"/>
  <c r="CX73" i="7"/>
  <c r="CW73" i="7"/>
  <c r="DG106" i="7"/>
  <c r="DG76" i="7"/>
  <c r="DF76" i="7"/>
  <c r="DE76" i="7"/>
  <c r="DD76" i="7"/>
  <c r="DC76" i="7"/>
  <c r="DB76" i="7"/>
  <c r="DA76" i="7"/>
  <c r="CZ76" i="7"/>
  <c r="CY76" i="7"/>
  <c r="CX76" i="7"/>
  <c r="CW76" i="7"/>
  <c r="DH99" i="7"/>
  <c r="CV76" i="7"/>
  <c r="DH100" i="7"/>
  <c r="CW40" i="7"/>
  <c r="DH108" i="7"/>
  <c r="CU38" i="7"/>
  <c r="DG98" i="7"/>
  <c r="DG68" i="7"/>
  <c r="DF68" i="7"/>
  <c r="DE68" i="7"/>
  <c r="DD68" i="7"/>
  <c r="DC68" i="7"/>
  <c r="DB68" i="7"/>
  <c r="DA68" i="7"/>
  <c r="CZ68" i="7"/>
  <c r="CY68" i="7"/>
  <c r="CX68" i="7"/>
  <c r="CW68" i="7"/>
  <c r="CW39" i="7"/>
  <c r="CV49" i="7"/>
  <c r="CU9" i="7"/>
  <c r="CV39" i="7" s="1"/>
  <c r="CS5" i="1"/>
  <c r="CT5" i="4"/>
  <c r="DH101" i="7"/>
  <c r="DG75" i="7"/>
  <c r="DG105" i="7"/>
  <c r="DF75" i="7"/>
  <c r="DE75" i="7"/>
  <c r="DD75" i="7"/>
  <c r="DC75" i="7"/>
  <c r="DB75" i="7"/>
  <c r="DA75" i="7"/>
  <c r="CZ75" i="7"/>
  <c r="CY75" i="7"/>
  <c r="CX75" i="7"/>
  <c r="CW75" i="7"/>
  <c r="CV44" i="7"/>
  <c r="CV79" i="7"/>
  <c r="CT12" i="4"/>
  <c r="CS12" i="1"/>
  <c r="CT16" i="7" s="1"/>
  <c r="CU46" i="7" s="1"/>
  <c r="CT11" i="4"/>
  <c r="CS11" i="1"/>
  <c r="CT15" i="7" s="1"/>
  <c r="CT4" i="4"/>
  <c r="CS4" i="1"/>
  <c r="CT8" i="7" s="1"/>
  <c r="CT7" i="1"/>
  <c r="CU11" i="7" s="1"/>
  <c r="CU7" i="4"/>
  <c r="CT15" i="4"/>
  <c r="CS15" i="1"/>
  <c r="CT19" i="7" s="1"/>
  <c r="CU16" i="4"/>
  <c r="CT16" i="1"/>
  <c r="CU20" i="7" s="1"/>
  <c r="CV80" i="7" s="1"/>
  <c r="CT10" i="4"/>
  <c r="CS10" i="1"/>
  <c r="CT14" i="7" s="1"/>
  <c r="CT14" i="1"/>
  <c r="CU18" i="7" s="1"/>
  <c r="CV48" i="7" s="1"/>
  <c r="CU14" i="4"/>
  <c r="CS9" i="1"/>
  <c r="CT13" i="7" s="1"/>
  <c r="CU43" i="7" s="1"/>
  <c r="CT9" i="4"/>
  <c r="CU6" i="4"/>
  <c r="CT6" i="1"/>
  <c r="CU10" i="7" s="1"/>
  <c r="CV70" i="7" s="1"/>
  <c r="CT8" i="4"/>
  <c r="CS8" i="1"/>
  <c r="CT12" i="7" s="1"/>
  <c r="CS13" i="1"/>
  <c r="CT17" i="7" s="1"/>
  <c r="CU47" i="7" s="1"/>
  <c r="CT13" i="4"/>
  <c r="CV40" i="7" l="1"/>
  <c r="CV50" i="7"/>
  <c r="DG101" i="7"/>
  <c r="DG71" i="7"/>
  <c r="DF71" i="7"/>
  <c r="DE71" i="7"/>
  <c r="DD71" i="7"/>
  <c r="DC71" i="7"/>
  <c r="DB71" i="7"/>
  <c r="DA71" i="7"/>
  <c r="CZ71" i="7"/>
  <c r="CY71" i="7"/>
  <c r="CX71" i="7"/>
  <c r="CW71" i="7"/>
  <c r="DF104" i="7"/>
  <c r="DG100" i="7"/>
  <c r="DG70" i="7"/>
  <c r="DF70" i="7"/>
  <c r="DE70" i="7"/>
  <c r="DD70" i="7"/>
  <c r="DC70" i="7"/>
  <c r="DB70" i="7"/>
  <c r="DA70" i="7"/>
  <c r="CZ70" i="7"/>
  <c r="CY70" i="7"/>
  <c r="CX70" i="7"/>
  <c r="CW70" i="7"/>
  <c r="DG110" i="7"/>
  <c r="DG80" i="7"/>
  <c r="DF80" i="7"/>
  <c r="DE80" i="7"/>
  <c r="DD80" i="7"/>
  <c r="DC80" i="7"/>
  <c r="DB80" i="7"/>
  <c r="DA80" i="7"/>
  <c r="CZ80" i="7"/>
  <c r="CY80" i="7"/>
  <c r="CX80" i="7"/>
  <c r="CW80" i="7"/>
  <c r="DF105" i="7"/>
  <c r="CV41" i="7"/>
  <c r="CU44" i="7"/>
  <c r="DF109" i="7"/>
  <c r="DF107" i="7"/>
  <c r="CU39" i="7"/>
  <c r="DG99" i="7"/>
  <c r="DG69" i="7"/>
  <c r="DF69" i="7"/>
  <c r="DE69" i="7"/>
  <c r="DD69" i="7"/>
  <c r="DC69" i="7"/>
  <c r="DB69" i="7"/>
  <c r="DA69" i="7"/>
  <c r="CZ69" i="7"/>
  <c r="CY69" i="7"/>
  <c r="CX69" i="7"/>
  <c r="CW69" i="7"/>
  <c r="DF102" i="7"/>
  <c r="CV71" i="7"/>
  <c r="DF103" i="7"/>
  <c r="CV69" i="7"/>
  <c r="DG108" i="7"/>
  <c r="DG78" i="7"/>
  <c r="DF78" i="7"/>
  <c r="DE78" i="7"/>
  <c r="DD78" i="7"/>
  <c r="DC78" i="7"/>
  <c r="DB78" i="7"/>
  <c r="DA78" i="7"/>
  <c r="CZ78" i="7"/>
  <c r="CY78" i="7"/>
  <c r="CX78" i="7"/>
  <c r="CW78" i="7"/>
  <c r="DF98" i="7"/>
  <c r="CV78" i="7"/>
  <c r="DF106" i="7"/>
  <c r="CU45" i="7"/>
  <c r="CT9" i="7"/>
  <c r="CS5" i="4"/>
  <c r="CR5" i="1"/>
  <c r="CU49" i="7"/>
  <c r="CU42" i="7"/>
  <c r="CR12" i="1"/>
  <c r="CS16" i="7" s="1"/>
  <c r="CS12" i="4"/>
  <c r="CR11" i="1"/>
  <c r="CS15" i="7" s="1"/>
  <c r="CT45" i="7" s="1"/>
  <c r="CS11" i="4"/>
  <c r="CT16" i="4"/>
  <c r="CS16" i="1"/>
  <c r="CT20" i="7" s="1"/>
  <c r="CU50" i="7" s="1"/>
  <c r="CR15" i="1"/>
  <c r="CS19" i="7" s="1"/>
  <c r="CS15" i="4"/>
  <c r="CT7" i="4"/>
  <c r="CS7" i="1"/>
  <c r="CT11" i="7" s="1"/>
  <c r="CS10" i="4"/>
  <c r="CR10" i="1"/>
  <c r="CS14" i="7" s="1"/>
  <c r="CT44" i="7" s="1"/>
  <c r="CS4" i="4"/>
  <c r="CR4" i="1"/>
  <c r="CS8" i="7" s="1"/>
  <c r="CS8" i="4"/>
  <c r="CR8" i="1"/>
  <c r="CS12" i="7" s="1"/>
  <c r="CT42" i="7" s="1"/>
  <c r="CT6" i="4"/>
  <c r="CS6" i="1"/>
  <c r="CT10" i="7" s="1"/>
  <c r="CU40" i="7" s="1"/>
  <c r="CS9" i="4"/>
  <c r="CR9" i="1"/>
  <c r="CS13" i="7" s="1"/>
  <c r="CT43" i="7" s="1"/>
  <c r="CS13" i="4"/>
  <c r="CR13" i="1"/>
  <c r="CS17" i="7" s="1"/>
  <c r="CS14" i="1"/>
  <c r="CT18" i="7" s="1"/>
  <c r="CU48" i="7" s="1"/>
  <c r="CT14" i="4"/>
  <c r="DE106" i="7" l="1"/>
  <c r="DE109" i="7"/>
  <c r="DE107" i="7"/>
  <c r="DE98" i="7"/>
  <c r="DF110" i="7"/>
  <c r="CT47" i="7"/>
  <c r="DE102" i="7"/>
  <c r="DE103" i="7"/>
  <c r="CS44" i="7"/>
  <c r="DE104" i="7"/>
  <c r="CS9" i="7"/>
  <c r="CR5" i="4"/>
  <c r="CQ5" i="1"/>
  <c r="DE105" i="7"/>
  <c r="DF108" i="7"/>
  <c r="CT46" i="7"/>
  <c r="DF100" i="7"/>
  <c r="DF101" i="7"/>
  <c r="CT39" i="7"/>
  <c r="DF99" i="7"/>
  <c r="CT38" i="7"/>
  <c r="CT49" i="7"/>
  <c r="CU41" i="7"/>
  <c r="CR12" i="4"/>
  <c r="CQ12" i="1"/>
  <c r="CR16" i="7" s="1"/>
  <c r="CR11" i="4"/>
  <c r="CQ11" i="1"/>
  <c r="CR15" i="7" s="1"/>
  <c r="CS45" i="7" s="1"/>
  <c r="CR10" i="4"/>
  <c r="CQ10" i="1"/>
  <c r="CR14" i="7" s="1"/>
  <c r="CS7" i="4"/>
  <c r="CR7" i="1"/>
  <c r="CS11" i="7" s="1"/>
  <c r="CQ15" i="1"/>
  <c r="CR19" i="7" s="1"/>
  <c r="CR15" i="4"/>
  <c r="CR4" i="4"/>
  <c r="CQ4" i="1"/>
  <c r="CR8" i="7" s="1"/>
  <c r="CS38" i="7" s="1"/>
  <c r="CS16" i="4"/>
  <c r="CR16" i="1"/>
  <c r="CS20" i="7" s="1"/>
  <c r="CR13" i="4"/>
  <c r="CQ13" i="1"/>
  <c r="CR17" i="7" s="1"/>
  <c r="CR9" i="4"/>
  <c r="CQ9" i="1"/>
  <c r="CR13" i="7" s="1"/>
  <c r="CS43" i="7" s="1"/>
  <c r="CR8" i="4"/>
  <c r="CQ8" i="1"/>
  <c r="CR12" i="7" s="1"/>
  <c r="CS42" i="7" s="1"/>
  <c r="CS14" i="4"/>
  <c r="CR14" i="1"/>
  <c r="CS18" i="7" s="1"/>
  <c r="CS6" i="4"/>
  <c r="CR6" i="1"/>
  <c r="CS10" i="7" s="1"/>
  <c r="CT40" i="7" s="1"/>
  <c r="DD107" i="7" l="1"/>
  <c r="DE101" i="7"/>
  <c r="DD106" i="7"/>
  <c r="CR49" i="7"/>
  <c r="DD109" i="7"/>
  <c r="CS49" i="7"/>
  <c r="DE108" i="7"/>
  <c r="DE110" i="7"/>
  <c r="DD104" i="7"/>
  <c r="CT41" i="7"/>
  <c r="CR9" i="7"/>
  <c r="CS39" i="7" s="1"/>
  <c r="CQ5" i="4"/>
  <c r="CP5" i="1"/>
  <c r="CR43" i="7"/>
  <c r="DD103" i="7"/>
  <c r="DE100" i="7"/>
  <c r="CT48" i="7"/>
  <c r="CT50" i="7"/>
  <c r="CS47" i="7"/>
  <c r="CS46" i="7"/>
  <c r="DD102" i="7"/>
  <c r="DD98" i="7"/>
  <c r="DD105" i="7"/>
  <c r="DE99" i="7"/>
  <c r="CP12" i="1"/>
  <c r="CQ16" i="7" s="1"/>
  <c r="CQ12" i="4"/>
  <c r="CQ11" i="4"/>
  <c r="CP11" i="1"/>
  <c r="CQ15" i="7" s="1"/>
  <c r="CR45" i="7" s="1"/>
  <c r="CQ4" i="4"/>
  <c r="CP4" i="1"/>
  <c r="CQ8" i="7" s="1"/>
  <c r="CP15" i="1"/>
  <c r="CQ19" i="7" s="1"/>
  <c r="CQ15" i="4"/>
  <c r="CR7" i="4"/>
  <c r="CQ7" i="1"/>
  <c r="CR11" i="7" s="1"/>
  <c r="CS41" i="7" s="1"/>
  <c r="CQ16" i="1"/>
  <c r="CR20" i="7" s="1"/>
  <c r="CS50" i="7" s="1"/>
  <c r="CR16" i="4"/>
  <c r="CP10" i="1"/>
  <c r="CQ14" i="7" s="1"/>
  <c r="CQ10" i="4"/>
  <c r="CR14" i="4"/>
  <c r="CQ14" i="1"/>
  <c r="CR18" i="7" s="1"/>
  <c r="CQ9" i="4"/>
  <c r="CP9" i="1"/>
  <c r="CQ13" i="7" s="1"/>
  <c r="CR6" i="4"/>
  <c r="CQ6" i="1"/>
  <c r="CR10" i="7" s="1"/>
  <c r="CS40" i="7" s="1"/>
  <c r="CQ13" i="4"/>
  <c r="CP13" i="1"/>
  <c r="CQ17" i="7" s="1"/>
  <c r="CQ8" i="4"/>
  <c r="CP8" i="1"/>
  <c r="CQ12" i="7" s="1"/>
  <c r="CR42" i="7" s="1"/>
  <c r="DD108" i="7" l="1"/>
  <c r="DC98" i="7"/>
  <c r="DC104" i="7"/>
  <c r="CR38" i="7"/>
  <c r="CR44" i="7"/>
  <c r="CS48" i="7"/>
  <c r="DC106" i="7"/>
  <c r="DC102" i="7"/>
  <c r="DC109" i="7"/>
  <c r="DC105" i="7"/>
  <c r="DD110" i="7"/>
  <c r="CR46" i="7"/>
  <c r="DD99" i="7"/>
  <c r="DC107" i="7"/>
  <c r="DD100" i="7"/>
  <c r="CR47" i="7"/>
  <c r="DC103" i="7"/>
  <c r="DD101" i="7"/>
  <c r="CQ9" i="7"/>
  <c r="CR39" i="7" s="1"/>
  <c r="CO5" i="1"/>
  <c r="CP5" i="4"/>
  <c r="CP12" i="4"/>
  <c r="CO12" i="1"/>
  <c r="CP16" i="7" s="1"/>
  <c r="CO11" i="1"/>
  <c r="CP15" i="7" s="1"/>
  <c r="CQ45" i="7" s="1"/>
  <c r="CP11" i="4"/>
  <c r="CQ16" i="4"/>
  <c r="CP16" i="1"/>
  <c r="CQ20" i="7" s="1"/>
  <c r="CP7" i="1"/>
  <c r="CQ11" i="7" s="1"/>
  <c r="CR41" i="7" s="1"/>
  <c r="CQ7" i="4"/>
  <c r="CO10" i="1"/>
  <c r="CP14" i="7" s="1"/>
  <c r="CP10" i="4"/>
  <c r="CO15" i="1"/>
  <c r="CP19" i="7" s="1"/>
  <c r="CP15" i="4"/>
  <c r="CP4" i="4"/>
  <c r="CO4" i="1"/>
  <c r="CP8" i="7" s="1"/>
  <c r="CQ38" i="7" s="1"/>
  <c r="CP13" i="4"/>
  <c r="CO13" i="1"/>
  <c r="CP17" i="7" s="1"/>
  <c r="CO8" i="1"/>
  <c r="CP12" i="7" s="1"/>
  <c r="CQ42" i="7" s="1"/>
  <c r="CP8" i="4"/>
  <c r="CO9" i="1"/>
  <c r="CP13" i="7" s="1"/>
  <c r="CP9" i="4"/>
  <c r="CP6" i="1"/>
  <c r="CQ10" i="7" s="1"/>
  <c r="CR40" i="7" s="1"/>
  <c r="CQ6" i="4"/>
  <c r="CQ14" i="4"/>
  <c r="CP14" i="1"/>
  <c r="CQ18" i="7" s="1"/>
  <c r="DB103" i="7" l="1"/>
  <c r="DB104" i="7"/>
  <c r="DC108" i="7"/>
  <c r="DB106" i="7"/>
  <c r="DB107" i="7"/>
  <c r="DB98" i="7"/>
  <c r="DC110" i="7"/>
  <c r="CQ43" i="7"/>
  <c r="CP49" i="7"/>
  <c r="DB109" i="7"/>
  <c r="DB102" i="7"/>
  <c r="CQ41" i="7"/>
  <c r="DC101" i="7"/>
  <c r="DC100" i="7"/>
  <c r="CP9" i="7"/>
  <c r="CO5" i="4"/>
  <c r="CN5" i="1"/>
  <c r="CQ47" i="7"/>
  <c r="CQ44" i="7"/>
  <c r="CR48" i="7"/>
  <c r="DB105" i="7"/>
  <c r="CQ49" i="7"/>
  <c r="DC99" i="7"/>
  <c r="CR50" i="7"/>
  <c r="CQ46" i="7"/>
  <c r="CN12" i="1"/>
  <c r="CO16" i="7" s="1"/>
  <c r="CP46" i="7" s="1"/>
  <c r="CO12" i="4"/>
  <c r="CN11" i="1"/>
  <c r="CO15" i="7" s="1"/>
  <c r="CP45" i="7" s="1"/>
  <c r="CO11" i="4"/>
  <c r="CO15" i="4"/>
  <c r="CN15" i="1"/>
  <c r="CO19" i="7" s="1"/>
  <c r="CN10" i="1"/>
  <c r="CO14" i="7" s="1"/>
  <c r="CP44" i="7" s="1"/>
  <c r="CO10" i="4"/>
  <c r="CO7" i="1"/>
  <c r="CP11" i="7" s="1"/>
  <c r="CP7" i="4"/>
  <c r="CN4" i="1"/>
  <c r="CO8" i="7" s="1"/>
  <c r="CP38" i="7" s="1"/>
  <c r="CO4" i="4"/>
  <c r="CP16" i="4"/>
  <c r="CO16" i="1"/>
  <c r="CP20" i="7" s="1"/>
  <c r="CN8" i="1"/>
  <c r="CO12" i="7" s="1"/>
  <c r="CO8" i="4"/>
  <c r="CP14" i="4"/>
  <c r="CO14" i="1"/>
  <c r="CP18" i="7" s="1"/>
  <c r="CQ48" i="7" s="1"/>
  <c r="CN13" i="1"/>
  <c r="CO17" i="7" s="1"/>
  <c r="CO13" i="4"/>
  <c r="CO9" i="4"/>
  <c r="CN9" i="1"/>
  <c r="CO13" i="7" s="1"/>
  <c r="CP6" i="4"/>
  <c r="CO6" i="1"/>
  <c r="CP10" i="7" s="1"/>
  <c r="CQ40" i="7" s="1"/>
  <c r="DA102" i="7" l="1"/>
  <c r="DB110" i="7"/>
  <c r="CP42" i="7"/>
  <c r="CO9" i="7"/>
  <c r="CP39" i="7" s="1"/>
  <c r="CM5" i="1"/>
  <c r="CN5" i="4"/>
  <c r="DA109" i="7"/>
  <c r="DB99" i="7"/>
  <c r="DA107" i="7"/>
  <c r="DA105" i="7"/>
  <c r="CP47" i="7"/>
  <c r="CQ50" i="7"/>
  <c r="DB100" i="7"/>
  <c r="DA104" i="7"/>
  <c r="DA103" i="7"/>
  <c r="DA98" i="7"/>
  <c r="CQ39" i="7"/>
  <c r="CP43" i="7"/>
  <c r="DB108" i="7"/>
  <c r="DB101" i="7"/>
  <c r="DA106" i="7"/>
  <c r="CN12" i="4"/>
  <c r="CM12" i="1"/>
  <c r="CN16" i="7" s="1"/>
  <c r="CN11" i="4"/>
  <c r="CM11" i="1"/>
  <c r="CN15" i="7" s="1"/>
  <c r="CO45" i="7" s="1"/>
  <c r="CN4" i="4"/>
  <c r="CM4" i="1"/>
  <c r="CN8" i="7" s="1"/>
  <c r="CO38" i="7" s="1"/>
  <c r="CN10" i="4"/>
  <c r="CM10" i="1"/>
  <c r="CN14" i="7" s="1"/>
  <c r="CN7" i="1"/>
  <c r="CO11" i="7" s="1"/>
  <c r="CP41" i="7" s="1"/>
  <c r="CO7" i="4"/>
  <c r="CN16" i="1"/>
  <c r="CO20" i="7" s="1"/>
  <c r="CP50" i="7" s="1"/>
  <c r="CO16" i="4"/>
  <c r="CM15" i="1"/>
  <c r="CN19" i="7" s="1"/>
  <c r="CO49" i="7" s="1"/>
  <c r="CN15" i="4"/>
  <c r="CM9" i="1"/>
  <c r="CN13" i="7" s="1"/>
  <c r="CO43" i="7" s="1"/>
  <c r="CN9" i="4"/>
  <c r="CN13" i="4"/>
  <c r="CM13" i="1"/>
  <c r="CN17" i="7" s="1"/>
  <c r="CO47" i="7" s="1"/>
  <c r="CO14" i="4"/>
  <c r="CN14" i="1"/>
  <c r="CO18" i="7" s="1"/>
  <c r="CO6" i="4"/>
  <c r="CN6" i="1"/>
  <c r="CO10" i="7" s="1"/>
  <c r="CP40" i="7" s="1"/>
  <c r="CN8" i="4"/>
  <c r="CM8" i="1"/>
  <c r="CN12" i="7" s="1"/>
  <c r="CO42" i="7" s="1"/>
  <c r="CZ104" i="7" l="1"/>
  <c r="CZ106" i="7"/>
  <c r="CO44" i="7"/>
  <c r="DA100" i="7"/>
  <c r="CZ98" i="7"/>
  <c r="DA101" i="7"/>
  <c r="CZ103" i="7"/>
  <c r="CZ109" i="7"/>
  <c r="CO46" i="7"/>
  <c r="CN9" i="7"/>
  <c r="CM5" i="4"/>
  <c r="CL5" i="1"/>
  <c r="DA110" i="7"/>
  <c r="CZ107" i="7"/>
  <c r="CZ102" i="7"/>
  <c r="DA108" i="7"/>
  <c r="CZ105" i="7"/>
  <c r="CP48" i="7"/>
  <c r="DA99" i="7"/>
  <c r="CL12" i="1"/>
  <c r="CM16" i="7" s="1"/>
  <c r="CN46" i="7" s="1"/>
  <c r="CM12" i="4"/>
  <c r="CM11" i="4"/>
  <c r="CL11" i="1"/>
  <c r="CM15" i="7" s="1"/>
  <c r="CN45" i="7" s="1"/>
  <c r="CM15" i="4"/>
  <c r="CL15" i="1"/>
  <c r="CM19" i="7" s="1"/>
  <c r="CN49" i="7" s="1"/>
  <c r="CN7" i="4"/>
  <c r="CM7" i="1"/>
  <c r="CN11" i="7" s="1"/>
  <c r="CN16" i="4"/>
  <c r="CM16" i="1"/>
  <c r="CN20" i="7" s="1"/>
  <c r="CO50" i="7" s="1"/>
  <c r="CM10" i="4"/>
  <c r="CL10" i="1"/>
  <c r="CM14" i="7" s="1"/>
  <c r="CM4" i="4"/>
  <c r="CL4" i="1"/>
  <c r="CM8" i="7" s="1"/>
  <c r="CN38" i="7" s="1"/>
  <c r="CN6" i="4"/>
  <c r="CM6" i="1"/>
  <c r="CN10" i="7" s="1"/>
  <c r="CL8" i="1"/>
  <c r="CM12" i="7" s="1"/>
  <c r="CM8" i="4"/>
  <c r="CN14" i="4"/>
  <c r="CM14" i="1"/>
  <c r="CN18" i="7" s="1"/>
  <c r="CM13" i="4"/>
  <c r="CL13" i="1"/>
  <c r="CM17" i="7" s="1"/>
  <c r="CN47" i="7" s="1"/>
  <c r="CL9" i="1"/>
  <c r="CM13" i="7" s="1"/>
  <c r="CN43" i="7" s="1"/>
  <c r="CM9" i="4"/>
  <c r="CZ108" i="7" l="1"/>
  <c r="CO48" i="7"/>
  <c r="CZ99" i="7"/>
  <c r="CY102" i="7"/>
  <c r="CZ100" i="7"/>
  <c r="CZ101" i="7"/>
  <c r="CO41" i="7"/>
  <c r="CO40" i="7"/>
  <c r="CY104" i="7"/>
  <c r="CN50" i="7"/>
  <c r="CZ110" i="7"/>
  <c r="CY103" i="7"/>
  <c r="CY107" i="7"/>
  <c r="CY109" i="7"/>
  <c r="CY105" i="7"/>
  <c r="CY106" i="7"/>
  <c r="CN42" i="7"/>
  <c r="CN44" i="7"/>
  <c r="CY98" i="7"/>
  <c r="CO39" i="7"/>
  <c r="CM9" i="7"/>
  <c r="CN39" i="7" s="1"/>
  <c r="CK5" i="1"/>
  <c r="CL5" i="4"/>
  <c r="CK12" i="1"/>
  <c r="CL16" i="7" s="1"/>
  <c r="CM46" i="7" s="1"/>
  <c r="CL12" i="4"/>
  <c r="CK11" i="1"/>
  <c r="CL15" i="7" s="1"/>
  <c r="CM45" i="7" s="1"/>
  <c r="CL11" i="4"/>
  <c r="CL16" i="1"/>
  <c r="CM20" i="7" s="1"/>
  <c r="CM16" i="4"/>
  <c r="CL10" i="4"/>
  <c r="CK10" i="1"/>
  <c r="CL14" i="7" s="1"/>
  <c r="CL7" i="1"/>
  <c r="CM11" i="7" s="1"/>
  <c r="CM7" i="4"/>
  <c r="CL4" i="4"/>
  <c r="CK4" i="1"/>
  <c r="CL8" i="7" s="1"/>
  <c r="CM38" i="7" s="1"/>
  <c r="CK15" i="1"/>
  <c r="CL19" i="7" s="1"/>
  <c r="CL15" i="4"/>
  <c r="CL14" i="1"/>
  <c r="CM18" i="7" s="1"/>
  <c r="CM14" i="4"/>
  <c r="CL13" i="4"/>
  <c r="CK13" i="1"/>
  <c r="CL17" i="7" s="1"/>
  <c r="CM47" i="7" s="1"/>
  <c r="CL8" i="4"/>
  <c r="CK8" i="1"/>
  <c r="CL12" i="7" s="1"/>
  <c r="CM42" i="7" s="1"/>
  <c r="CL9" i="4"/>
  <c r="CK9" i="1"/>
  <c r="CL13" i="7" s="1"/>
  <c r="CL6" i="1"/>
  <c r="CM10" i="7" s="1"/>
  <c r="CN40" i="7" s="1"/>
  <c r="CM6" i="4"/>
  <c r="CY101" i="7" l="1"/>
  <c r="CX104" i="7"/>
  <c r="CY108" i="7"/>
  <c r="CX109" i="7"/>
  <c r="CY110" i="7"/>
  <c r="CL9" i="7"/>
  <c r="CM39" i="7" s="1"/>
  <c r="CJ5" i="1"/>
  <c r="CK5" i="4"/>
  <c r="CN41" i="7"/>
  <c r="CY100" i="7"/>
  <c r="CX103" i="7"/>
  <c r="CX102" i="7"/>
  <c r="CN48" i="7"/>
  <c r="CL45" i="7"/>
  <c r="CX105" i="7"/>
  <c r="CM49" i="7"/>
  <c r="CM43" i="7"/>
  <c r="CM44" i="7"/>
  <c r="CX106" i="7"/>
  <c r="CX98" i="7"/>
  <c r="CY99" i="7"/>
  <c r="CX107" i="7"/>
  <c r="CK12" i="4"/>
  <c r="CJ12" i="1"/>
  <c r="CK16" i="7" s="1"/>
  <c r="CL46" i="7" s="1"/>
  <c r="CJ11" i="1"/>
  <c r="CK15" i="7" s="1"/>
  <c r="CK11" i="4"/>
  <c r="CK4" i="4"/>
  <c r="CJ4" i="1"/>
  <c r="CK8" i="7" s="1"/>
  <c r="CL38" i="7" s="1"/>
  <c r="CK10" i="4"/>
  <c r="CJ10" i="1"/>
  <c r="CK14" i="7" s="1"/>
  <c r="CK7" i="1"/>
  <c r="CL11" i="7" s="1"/>
  <c r="CL7" i="4"/>
  <c r="CJ15" i="1"/>
  <c r="CK19" i="7" s="1"/>
  <c r="CL49" i="7" s="1"/>
  <c r="CK15" i="4"/>
  <c r="CK16" i="1"/>
  <c r="CL20" i="7" s="1"/>
  <c r="CL16" i="4"/>
  <c r="CJ13" i="1"/>
  <c r="CK17" i="7" s="1"/>
  <c r="CL47" i="7" s="1"/>
  <c r="CK13" i="4"/>
  <c r="CL14" i="4"/>
  <c r="CK14" i="1"/>
  <c r="CL18" i="7" s="1"/>
  <c r="CK8" i="4"/>
  <c r="CJ8" i="1"/>
  <c r="CK12" i="7" s="1"/>
  <c r="CL6" i="4"/>
  <c r="CK6" i="1"/>
  <c r="CL10" i="7" s="1"/>
  <c r="CJ9" i="1"/>
  <c r="CK13" i="7" s="1"/>
  <c r="CL43" i="7" s="1"/>
  <c r="CK9" i="4"/>
  <c r="CW104" i="7" l="1"/>
  <c r="CW103" i="7"/>
  <c r="CX100" i="7"/>
  <c r="CW98" i="7"/>
  <c r="CW106" i="7"/>
  <c r="CX101" i="7"/>
  <c r="CK9" i="7"/>
  <c r="CL39" i="7" s="1"/>
  <c r="CJ5" i="4"/>
  <c r="CI5" i="1"/>
  <c r="CL44" i="7"/>
  <c r="CX99" i="7"/>
  <c r="CX110" i="7"/>
  <c r="CM40" i="7"/>
  <c r="CM41" i="7"/>
  <c r="CK42" i="7"/>
  <c r="CW102" i="7"/>
  <c r="CL42" i="7"/>
  <c r="CM50" i="7"/>
  <c r="CX108" i="7"/>
  <c r="CW107" i="7"/>
  <c r="CM48" i="7"/>
  <c r="CW109" i="7"/>
  <c r="CW105" i="7"/>
  <c r="CJ12" i="4"/>
  <c r="CI12" i="1"/>
  <c r="CJ16" i="7" s="1"/>
  <c r="CJ11" i="4"/>
  <c r="CI11" i="1"/>
  <c r="CJ15" i="7" s="1"/>
  <c r="CK45" i="7" s="1"/>
  <c r="CI10" i="1"/>
  <c r="CJ14" i="7" s="1"/>
  <c r="CJ10" i="4"/>
  <c r="CI15" i="1"/>
  <c r="CJ19" i="7" s="1"/>
  <c r="CK49" i="7" s="1"/>
  <c r="CJ15" i="4"/>
  <c r="CK7" i="4"/>
  <c r="CJ7" i="1"/>
  <c r="CK11" i="7" s="1"/>
  <c r="CL41" i="7" s="1"/>
  <c r="CJ4" i="4"/>
  <c r="CI4" i="1"/>
  <c r="CJ8" i="7" s="1"/>
  <c r="CK38" i="7" s="1"/>
  <c r="CJ16" i="1"/>
  <c r="CK20" i="7" s="1"/>
  <c r="CK16" i="4"/>
  <c r="CK6" i="4"/>
  <c r="CJ6" i="1"/>
  <c r="CK10" i="7" s="1"/>
  <c r="CJ14" i="1"/>
  <c r="CK18" i="7" s="1"/>
  <c r="CL48" i="7" s="1"/>
  <c r="CK14" i="4"/>
  <c r="CI8" i="1"/>
  <c r="CJ12" i="7" s="1"/>
  <c r="CJ8" i="4"/>
  <c r="CI9" i="1"/>
  <c r="CJ13" i="7" s="1"/>
  <c r="CK43" i="7" s="1"/>
  <c r="CJ9" i="4"/>
  <c r="CI13" i="1"/>
  <c r="CJ17" i="7" s="1"/>
  <c r="CJ13" i="4"/>
  <c r="CW100" i="7" l="1"/>
  <c r="CV109" i="7"/>
  <c r="CW99" i="7"/>
  <c r="CV107" i="7"/>
  <c r="CV103" i="7"/>
  <c r="CK50" i="7"/>
  <c r="CW110" i="7"/>
  <c r="CV104" i="7"/>
  <c r="CV98" i="7"/>
  <c r="CV105" i="7"/>
  <c r="CK47" i="7"/>
  <c r="CL50" i="7"/>
  <c r="CJ9" i="7"/>
  <c r="CI5" i="4"/>
  <c r="CH5" i="1"/>
  <c r="CL40" i="7"/>
  <c r="CK44" i="7"/>
  <c r="CK41" i="7"/>
  <c r="CW101" i="7"/>
  <c r="CW108" i="7"/>
  <c r="CV106" i="7"/>
  <c r="CV102" i="7"/>
  <c r="CK46" i="7"/>
  <c r="CH12" i="1"/>
  <c r="CI16" i="7" s="1"/>
  <c r="CJ76" i="7" s="1"/>
  <c r="CI12" i="4"/>
  <c r="CI11" i="4"/>
  <c r="CH11" i="1"/>
  <c r="CI15" i="7" s="1"/>
  <c r="CJ45" i="7" s="1"/>
  <c r="CH4" i="1"/>
  <c r="CI8" i="7" s="1"/>
  <c r="CJ68" i="7" s="1"/>
  <c r="CI4" i="4"/>
  <c r="CI7" i="1"/>
  <c r="CJ11" i="7" s="1"/>
  <c r="CJ7" i="4"/>
  <c r="CI15" i="4"/>
  <c r="CH15" i="1"/>
  <c r="CI19" i="7" s="1"/>
  <c r="CJ79" i="7" s="1"/>
  <c r="CI16" i="1"/>
  <c r="CJ20" i="7" s="1"/>
  <c r="CJ16" i="4"/>
  <c r="CH10" i="1"/>
  <c r="CI14" i="7" s="1"/>
  <c r="CI10" i="4"/>
  <c r="CI6" i="1"/>
  <c r="CJ10" i="7" s="1"/>
  <c r="CJ6" i="4"/>
  <c r="CH8" i="1"/>
  <c r="CI12" i="7" s="1"/>
  <c r="CI8" i="4"/>
  <c r="CH9" i="1"/>
  <c r="CI13" i="7" s="1"/>
  <c r="CJ73" i="7" s="1"/>
  <c r="CI9" i="4"/>
  <c r="CJ14" i="4"/>
  <c r="CI14" i="1"/>
  <c r="CJ18" i="7" s="1"/>
  <c r="CI13" i="4"/>
  <c r="CH13" i="1"/>
  <c r="CI17" i="7" s="1"/>
  <c r="CJ47" i="7" s="1"/>
  <c r="CJ43" i="7" l="1"/>
  <c r="CJ38" i="7"/>
  <c r="CV99" i="7"/>
  <c r="CV100" i="7"/>
  <c r="CV108" i="7"/>
  <c r="CU102" i="7"/>
  <c r="CU72" i="7"/>
  <c r="CT72" i="7"/>
  <c r="CS72" i="7"/>
  <c r="CR72" i="7"/>
  <c r="CQ72" i="7"/>
  <c r="CP72" i="7"/>
  <c r="CO72" i="7"/>
  <c r="CN72" i="7"/>
  <c r="CM72" i="7"/>
  <c r="CL72" i="7"/>
  <c r="CK72" i="7"/>
  <c r="CU106" i="7"/>
  <c r="CU76" i="7"/>
  <c r="CT76" i="7"/>
  <c r="CS76" i="7"/>
  <c r="CR76" i="7"/>
  <c r="CQ76" i="7"/>
  <c r="CP76" i="7"/>
  <c r="CO76" i="7"/>
  <c r="CN76" i="7"/>
  <c r="CM76" i="7"/>
  <c r="CL76" i="7"/>
  <c r="CK76" i="7"/>
  <c r="CU107" i="7"/>
  <c r="CU77" i="7"/>
  <c r="CT77" i="7"/>
  <c r="CS77" i="7"/>
  <c r="CR77" i="7"/>
  <c r="CQ77" i="7"/>
  <c r="CP77" i="7"/>
  <c r="CO77" i="7"/>
  <c r="CN77" i="7"/>
  <c r="CM77" i="7"/>
  <c r="CL77" i="7"/>
  <c r="CK77" i="7"/>
  <c r="CJ46" i="7"/>
  <c r="CJ77" i="7"/>
  <c r="CV101" i="7"/>
  <c r="CU68" i="7"/>
  <c r="CU98" i="7"/>
  <c r="CT68" i="7"/>
  <c r="CS68" i="7"/>
  <c r="CR68" i="7"/>
  <c r="CQ68" i="7"/>
  <c r="CP68" i="7"/>
  <c r="CO68" i="7"/>
  <c r="CN68" i="7"/>
  <c r="CM68" i="7"/>
  <c r="CL68" i="7"/>
  <c r="CK68" i="7"/>
  <c r="CU105" i="7"/>
  <c r="CU75" i="7"/>
  <c r="CT75" i="7"/>
  <c r="CS75" i="7"/>
  <c r="CR75" i="7"/>
  <c r="CQ75" i="7"/>
  <c r="CP75" i="7"/>
  <c r="CO75" i="7"/>
  <c r="CN75" i="7"/>
  <c r="CM75" i="7"/>
  <c r="CL75" i="7"/>
  <c r="CK75" i="7"/>
  <c r="CJ42" i="7"/>
  <c r="CK48" i="7"/>
  <c r="CJ75" i="7"/>
  <c r="CK39" i="7"/>
  <c r="CK40" i="7"/>
  <c r="CU109" i="7"/>
  <c r="CU79" i="7"/>
  <c r="CT79" i="7"/>
  <c r="CS79" i="7"/>
  <c r="CR79" i="7"/>
  <c r="CQ79" i="7"/>
  <c r="CP79" i="7"/>
  <c r="CO79" i="7"/>
  <c r="CN79" i="7"/>
  <c r="CM79" i="7"/>
  <c r="CL79" i="7"/>
  <c r="CK79" i="7"/>
  <c r="CJ49" i="7"/>
  <c r="CU74" i="7"/>
  <c r="CU104" i="7"/>
  <c r="CT74" i="7"/>
  <c r="CS74" i="7"/>
  <c r="CR74" i="7"/>
  <c r="CQ74" i="7"/>
  <c r="CP74" i="7"/>
  <c r="CO74" i="7"/>
  <c r="CN74" i="7"/>
  <c r="CM74" i="7"/>
  <c r="CL74" i="7"/>
  <c r="CK74" i="7"/>
  <c r="CJ44" i="7"/>
  <c r="CU103" i="7"/>
  <c r="CU73" i="7"/>
  <c r="CT73" i="7"/>
  <c r="CS73" i="7"/>
  <c r="CR73" i="7"/>
  <c r="CQ73" i="7"/>
  <c r="CP73" i="7"/>
  <c r="CO73" i="7"/>
  <c r="CN73" i="7"/>
  <c r="CM73" i="7"/>
  <c r="CL73" i="7"/>
  <c r="CK73" i="7"/>
  <c r="CV110" i="7"/>
  <c r="CJ72" i="7"/>
  <c r="CI9" i="7"/>
  <c r="CH5" i="4"/>
  <c r="CG5" i="1"/>
  <c r="CJ74" i="7"/>
  <c r="CH12" i="4"/>
  <c r="CG12" i="1"/>
  <c r="CH16" i="7" s="1"/>
  <c r="CI46" i="7" s="1"/>
  <c r="CG11" i="1"/>
  <c r="CH15" i="7" s="1"/>
  <c r="CI45" i="7" s="1"/>
  <c r="CH11" i="4"/>
  <c r="CG15" i="1"/>
  <c r="CH19" i="7" s="1"/>
  <c r="CH15" i="4"/>
  <c r="CH16" i="1"/>
  <c r="CI20" i="7" s="1"/>
  <c r="CJ50" i="7" s="1"/>
  <c r="CI16" i="4"/>
  <c r="CH7" i="1"/>
  <c r="CI11" i="7" s="1"/>
  <c r="CJ71" i="7" s="1"/>
  <c r="CI7" i="4"/>
  <c r="CH10" i="4"/>
  <c r="CG10" i="1"/>
  <c r="CH14" i="7" s="1"/>
  <c r="CH4" i="4"/>
  <c r="CG4" i="1"/>
  <c r="CH8" i="7" s="1"/>
  <c r="CH6" i="1"/>
  <c r="CI10" i="7" s="1"/>
  <c r="CJ70" i="7" s="1"/>
  <c r="CI6" i="4"/>
  <c r="CG9" i="1"/>
  <c r="CH13" i="7" s="1"/>
  <c r="CI43" i="7" s="1"/>
  <c r="CH9" i="4"/>
  <c r="CH13" i="4"/>
  <c r="CG13" i="1"/>
  <c r="CH17" i="7" s="1"/>
  <c r="CI14" i="4"/>
  <c r="CH14" i="1"/>
  <c r="CI18" i="7" s="1"/>
  <c r="CJ48" i="7" s="1"/>
  <c r="CH8" i="4"/>
  <c r="CG8" i="1"/>
  <c r="CH12" i="7" s="1"/>
  <c r="CI42" i="7" s="1"/>
  <c r="CJ78" i="7" l="1"/>
  <c r="CJ40" i="7"/>
  <c r="CH9" i="7"/>
  <c r="CG5" i="4"/>
  <c r="CF5" i="1"/>
  <c r="CT109" i="7"/>
  <c r="CT107" i="7"/>
  <c r="CT105" i="7"/>
  <c r="CI49" i="7"/>
  <c r="CT102" i="7"/>
  <c r="CT106" i="7"/>
  <c r="CT104" i="7"/>
  <c r="CI39" i="7"/>
  <c r="CU69" i="7"/>
  <c r="CU99" i="7"/>
  <c r="CT69" i="7"/>
  <c r="CS69" i="7"/>
  <c r="CR69" i="7"/>
  <c r="CQ69" i="7"/>
  <c r="CP69" i="7"/>
  <c r="CO69" i="7"/>
  <c r="CN69" i="7"/>
  <c r="CM69" i="7"/>
  <c r="CL69" i="7"/>
  <c r="CK69" i="7"/>
  <c r="CU101" i="7"/>
  <c r="CU71" i="7"/>
  <c r="CT71" i="7"/>
  <c r="CS71" i="7"/>
  <c r="CR71" i="7"/>
  <c r="CQ71" i="7"/>
  <c r="CP71" i="7"/>
  <c r="CO71" i="7"/>
  <c r="CN71" i="7"/>
  <c r="CM71" i="7"/>
  <c r="CL71" i="7"/>
  <c r="CK71" i="7"/>
  <c r="CI44" i="7"/>
  <c r="CI47" i="7"/>
  <c r="CU100" i="7"/>
  <c r="CU70" i="7"/>
  <c r="CT70" i="7"/>
  <c r="CS70" i="7"/>
  <c r="CR70" i="7"/>
  <c r="CQ70" i="7"/>
  <c r="CP70" i="7"/>
  <c r="CO70" i="7"/>
  <c r="CN70" i="7"/>
  <c r="CM70" i="7"/>
  <c r="CL70" i="7"/>
  <c r="CK70" i="7"/>
  <c r="CU11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J39" i="7"/>
  <c r="CT103" i="7"/>
  <c r="CJ41" i="7"/>
  <c r="CU78" i="7"/>
  <c r="CU108" i="7"/>
  <c r="CT78" i="7"/>
  <c r="CS78" i="7"/>
  <c r="CR78" i="7"/>
  <c r="CQ78" i="7"/>
  <c r="CP78" i="7"/>
  <c r="CO78" i="7"/>
  <c r="CN78" i="7"/>
  <c r="CM78" i="7"/>
  <c r="CL78" i="7"/>
  <c r="CK78" i="7"/>
  <c r="CT98" i="7"/>
  <c r="CI38" i="7"/>
  <c r="CJ69" i="7"/>
  <c r="CF12" i="1"/>
  <c r="CG16" i="7" s="1"/>
  <c r="CH46" i="7" s="1"/>
  <c r="CG12" i="4"/>
  <c r="CF11" i="1"/>
  <c r="CG15" i="7" s="1"/>
  <c r="CH45" i="7" s="1"/>
  <c r="CG11" i="4"/>
  <c r="CG10" i="4"/>
  <c r="CF10" i="1"/>
  <c r="CG14" i="7" s="1"/>
  <c r="CG7" i="1"/>
  <c r="CH11" i="7" s="1"/>
  <c r="CH7" i="4"/>
  <c r="CG16" i="1"/>
  <c r="CH20" i="7" s="1"/>
  <c r="CH16" i="4"/>
  <c r="CG4" i="4"/>
  <c r="CF4" i="1"/>
  <c r="CG8" i="7" s="1"/>
  <c r="CF15" i="1"/>
  <c r="CG19" i="7" s="1"/>
  <c r="CH49" i="7" s="1"/>
  <c r="CG15" i="4"/>
  <c r="CF8" i="1"/>
  <c r="CG12" i="7" s="1"/>
  <c r="CH42" i="7" s="1"/>
  <c r="CG8" i="4"/>
  <c r="CG14" i="1"/>
  <c r="CH18" i="7" s="1"/>
  <c r="CH14" i="4"/>
  <c r="CF13" i="1"/>
  <c r="CG17" i="7" s="1"/>
  <c r="CG13" i="4"/>
  <c r="CG9" i="4"/>
  <c r="CF9" i="1"/>
  <c r="CG13" i="7" s="1"/>
  <c r="CH43" i="7" s="1"/>
  <c r="CH6" i="4"/>
  <c r="CG6" i="1"/>
  <c r="CH10" i="7" s="1"/>
  <c r="CI40" i="7" s="1"/>
  <c r="CT110" i="7" l="1"/>
  <c r="CT101" i="7"/>
  <c r="CS103" i="7"/>
  <c r="CS104" i="7"/>
  <c r="CI50" i="7"/>
  <c r="CI41" i="7"/>
  <c r="CT108" i="7"/>
  <c r="CS109" i="7"/>
  <c r="CS98" i="7"/>
  <c r="CI48" i="7"/>
  <c r="CT100" i="7"/>
  <c r="CS107" i="7"/>
  <c r="CS105" i="7"/>
  <c r="CH38" i="7"/>
  <c r="CH44" i="7"/>
  <c r="CG9" i="7"/>
  <c r="CF5" i="4"/>
  <c r="CE5" i="1"/>
  <c r="CS106" i="7"/>
  <c r="CS102" i="7"/>
  <c r="CH47" i="7"/>
  <c r="CT99" i="7"/>
  <c r="CF12" i="4"/>
  <c r="CE12" i="1"/>
  <c r="CF16" i="7" s="1"/>
  <c r="CF11" i="4"/>
  <c r="CE11" i="1"/>
  <c r="CF15" i="7" s="1"/>
  <c r="CF4" i="4"/>
  <c r="CE4" i="1"/>
  <c r="CF8" i="7" s="1"/>
  <c r="CG38" i="7" s="1"/>
  <c r="CG7" i="4"/>
  <c r="CF7" i="1"/>
  <c r="CG11" i="7" s="1"/>
  <c r="CF16" i="1"/>
  <c r="CG20" i="7" s="1"/>
  <c r="CG16" i="4"/>
  <c r="CF10" i="4"/>
  <c r="CE10" i="1"/>
  <c r="CF14" i="7" s="1"/>
  <c r="CG44" i="7" s="1"/>
  <c r="CE15" i="1"/>
  <c r="CF19" i="7" s="1"/>
  <c r="CG49" i="7" s="1"/>
  <c r="CF15" i="4"/>
  <c r="CF6" i="1"/>
  <c r="CG10" i="7" s="1"/>
  <c r="CG6" i="4"/>
  <c r="CE13" i="1"/>
  <c r="CF17" i="7" s="1"/>
  <c r="CG47" i="7" s="1"/>
  <c r="CF13" i="4"/>
  <c r="CF9" i="4"/>
  <c r="CE9" i="1"/>
  <c r="CF13" i="7" s="1"/>
  <c r="CG43" i="7" s="1"/>
  <c r="CG14" i="4"/>
  <c r="CF14" i="1"/>
  <c r="CG18" i="7" s="1"/>
  <c r="CF8" i="4"/>
  <c r="CE8" i="1"/>
  <c r="CF12" i="7" s="1"/>
  <c r="CS101" i="7" l="1"/>
  <c r="CS100" i="7"/>
  <c r="CS99" i="7"/>
  <c r="CS110" i="7"/>
  <c r="CS108" i="7"/>
  <c r="CR109" i="7"/>
  <c r="CR107" i="7"/>
  <c r="CF9" i="7"/>
  <c r="CE5" i="4"/>
  <c r="CD5" i="1"/>
  <c r="CR106" i="7"/>
  <c r="CR98" i="7"/>
  <c r="CR104" i="7"/>
  <c r="CR105" i="7"/>
  <c r="CH39" i="7"/>
  <c r="CG46" i="7"/>
  <c r="CH50" i="7"/>
  <c r="CR102" i="7"/>
  <c r="CG42" i="7"/>
  <c r="CH41" i="7"/>
  <c r="CH48" i="7"/>
  <c r="CR103" i="7"/>
  <c r="CG45" i="7"/>
  <c r="CH40" i="7"/>
  <c r="CE12" i="4"/>
  <c r="CD12" i="1"/>
  <c r="CE16" i="7" s="1"/>
  <c r="CE11" i="4"/>
  <c r="CD11" i="1"/>
  <c r="CE15" i="7" s="1"/>
  <c r="CF45" i="7" s="1"/>
  <c r="CE10" i="4"/>
  <c r="CD10" i="1"/>
  <c r="CE14" i="7" s="1"/>
  <c r="CE7" i="1"/>
  <c r="CF11" i="7" s="1"/>
  <c r="CF7" i="4"/>
  <c r="CE16" i="1"/>
  <c r="CF20" i="7" s="1"/>
  <c r="CG50" i="7" s="1"/>
  <c r="CF16" i="4"/>
  <c r="CD4" i="1"/>
  <c r="CE8" i="7" s="1"/>
  <c r="CF38" i="7" s="1"/>
  <c r="CE4" i="4"/>
  <c r="CE15" i="4"/>
  <c r="CD15" i="1"/>
  <c r="CE19" i="7" s="1"/>
  <c r="CE8" i="4"/>
  <c r="CD8" i="1"/>
  <c r="CE12" i="7" s="1"/>
  <c r="CD9" i="1"/>
  <c r="CE13" i="7" s="1"/>
  <c r="CF43" i="7" s="1"/>
  <c r="CE9" i="4"/>
  <c r="CE13" i="4"/>
  <c r="CD13" i="1"/>
  <c r="CE17" i="7" s="1"/>
  <c r="CE6" i="1"/>
  <c r="CF10" i="7" s="1"/>
  <c r="CG40" i="7" s="1"/>
  <c r="CF6" i="4"/>
  <c r="CF14" i="4"/>
  <c r="CE14" i="1"/>
  <c r="CF18" i="7" s="1"/>
  <c r="CR108" i="7" l="1"/>
  <c r="CE9" i="7"/>
  <c r="CF39" i="7" s="1"/>
  <c r="CC5" i="1"/>
  <c r="CD5" i="4"/>
  <c r="CR100" i="7"/>
  <c r="CQ102" i="7"/>
  <c r="CF42" i="7"/>
  <c r="CR99" i="7"/>
  <c r="CQ98" i="7"/>
  <c r="CQ109" i="7"/>
  <c r="CF49" i="7"/>
  <c r="CQ107" i="7"/>
  <c r="CQ106" i="7"/>
  <c r="CG48" i="7"/>
  <c r="CG39" i="7"/>
  <c r="CR101" i="7"/>
  <c r="CQ104" i="7"/>
  <c r="CQ105" i="7"/>
  <c r="CQ103" i="7"/>
  <c r="CR110" i="7"/>
  <c r="CF44" i="7"/>
  <c r="CF46" i="7"/>
  <c r="CF47" i="7"/>
  <c r="CG41" i="7"/>
  <c r="CD12" i="4"/>
  <c r="CC12" i="1"/>
  <c r="CD16" i="7" s="1"/>
  <c r="CD11" i="4"/>
  <c r="CC11" i="1"/>
  <c r="CD15" i="7" s="1"/>
  <c r="CE45" i="7" s="1"/>
  <c r="CE16" i="4"/>
  <c r="CD16" i="1"/>
  <c r="CE20" i="7" s="1"/>
  <c r="CD4" i="4"/>
  <c r="CC4" i="1"/>
  <c r="CD8" i="7" s="1"/>
  <c r="CE38" i="7" s="1"/>
  <c r="CD15" i="4"/>
  <c r="CC15" i="1"/>
  <c r="CD19" i="7" s="1"/>
  <c r="CC10" i="1"/>
  <c r="CD14" i="7" s="1"/>
  <c r="CE44" i="7" s="1"/>
  <c r="CD10" i="4"/>
  <c r="CD7" i="1"/>
  <c r="CE11" i="7" s="1"/>
  <c r="CE7" i="4"/>
  <c r="CD9" i="4"/>
  <c r="CC9" i="1"/>
  <c r="CD13" i="7" s="1"/>
  <c r="CE43" i="7" s="1"/>
  <c r="CC8" i="1"/>
  <c r="CD12" i="7" s="1"/>
  <c r="CE42" i="7" s="1"/>
  <c r="CD8" i="4"/>
  <c r="CD6" i="1"/>
  <c r="CE10" i="7" s="1"/>
  <c r="CE6" i="4"/>
  <c r="CE14" i="4"/>
  <c r="CD14" i="1"/>
  <c r="CE18" i="7" s="1"/>
  <c r="CD13" i="4"/>
  <c r="CC13" i="1"/>
  <c r="CD17" i="7" s="1"/>
  <c r="CP107" i="7" l="1"/>
  <c r="CQ110" i="7"/>
  <c r="CE47" i="7"/>
  <c r="CQ99" i="7"/>
  <c r="CP106" i="7"/>
  <c r="CQ101" i="7"/>
  <c r="CD9" i="7"/>
  <c r="CC5" i="4"/>
  <c r="CB5" i="1"/>
  <c r="CP105" i="7"/>
  <c r="CE40" i="7"/>
  <c r="CQ100" i="7"/>
  <c r="CP104" i="7"/>
  <c r="CE46" i="7"/>
  <c r="CP103" i="7"/>
  <c r="CP98" i="7"/>
  <c r="CQ108" i="7"/>
  <c r="CP109" i="7"/>
  <c r="CE49" i="7"/>
  <c r="CF48" i="7"/>
  <c r="CP102" i="7"/>
  <c r="CF50" i="7"/>
  <c r="CF41" i="7"/>
  <c r="CF40" i="7"/>
  <c r="CC12" i="4"/>
  <c r="CB12" i="1"/>
  <c r="CC16" i="7" s="1"/>
  <c r="CD46" i="7" s="1"/>
  <c r="CC11" i="4"/>
  <c r="CB11" i="1"/>
  <c r="CC15" i="7" s="1"/>
  <c r="CD45" i="7" s="1"/>
  <c r="CC10" i="4"/>
  <c r="CB10" i="1"/>
  <c r="CC14" i="7" s="1"/>
  <c r="CC4" i="4"/>
  <c r="CB4" i="1"/>
  <c r="CC8" i="7" s="1"/>
  <c r="CD16" i="4"/>
  <c r="CC16" i="1"/>
  <c r="CD20" i="7" s="1"/>
  <c r="CE50" i="7" s="1"/>
  <c r="CB15" i="1"/>
  <c r="CC19" i="7" s="1"/>
  <c r="CD49" i="7" s="1"/>
  <c r="CC15" i="4"/>
  <c r="CD7" i="4"/>
  <c r="CC7" i="1"/>
  <c r="CD11" i="7" s="1"/>
  <c r="CC8" i="4"/>
  <c r="CB8" i="1"/>
  <c r="CC12" i="7" s="1"/>
  <c r="CC14" i="1"/>
  <c r="CD18" i="7" s="1"/>
  <c r="CE48" i="7" s="1"/>
  <c r="CD14" i="4"/>
  <c r="CC9" i="4"/>
  <c r="CB9" i="1"/>
  <c r="CC13" i="7" s="1"/>
  <c r="CD43" i="7" s="1"/>
  <c r="CD6" i="4"/>
  <c r="CC6" i="1"/>
  <c r="CD10" i="7" s="1"/>
  <c r="CB13" i="1"/>
  <c r="CC17" i="7" s="1"/>
  <c r="CC13" i="4"/>
  <c r="CO98" i="7" l="1"/>
  <c r="CC9" i="7"/>
  <c r="CA5" i="1"/>
  <c r="CB5" i="4"/>
  <c r="CP101" i="7"/>
  <c r="CD39" i="7"/>
  <c r="CP99" i="7"/>
  <c r="CO107" i="7"/>
  <c r="CP100" i="7"/>
  <c r="CO104" i="7"/>
  <c r="CO103" i="7"/>
  <c r="CO105" i="7"/>
  <c r="CD38" i="7"/>
  <c r="CE41" i="7"/>
  <c r="CE39" i="7"/>
  <c r="CP108" i="7"/>
  <c r="CO102" i="7"/>
  <c r="CO109" i="7"/>
  <c r="CD44" i="7"/>
  <c r="CP110" i="7"/>
  <c r="CO106" i="7"/>
  <c r="CD42" i="7"/>
  <c r="CD47" i="7"/>
  <c r="CB12" i="4"/>
  <c r="CA12" i="1"/>
  <c r="CB16" i="7" s="1"/>
  <c r="CB11" i="4"/>
  <c r="CA11" i="1"/>
  <c r="CB15" i="7" s="1"/>
  <c r="CB15" i="4"/>
  <c r="CA15" i="1"/>
  <c r="CB19" i="7" s="1"/>
  <c r="CC49" i="7" s="1"/>
  <c r="CC16" i="4"/>
  <c r="CB16" i="1"/>
  <c r="CC20" i="7" s="1"/>
  <c r="CD50" i="7" s="1"/>
  <c r="CA4" i="1"/>
  <c r="CB8" i="7" s="1"/>
  <c r="CB4" i="4"/>
  <c r="CC7" i="4"/>
  <c r="CB7" i="1"/>
  <c r="CC11" i="7" s="1"/>
  <c r="CB10" i="4"/>
  <c r="CA10" i="1"/>
  <c r="CB14" i="7" s="1"/>
  <c r="CC14" i="4"/>
  <c r="CB14" i="1"/>
  <c r="CC18" i="7" s="1"/>
  <c r="CD48" i="7" s="1"/>
  <c r="CB9" i="4"/>
  <c r="CA9" i="1"/>
  <c r="CB13" i="7" s="1"/>
  <c r="CC43" i="7" s="1"/>
  <c r="CB13" i="4"/>
  <c r="CA13" i="1"/>
  <c r="CB17" i="7" s="1"/>
  <c r="CC6" i="4"/>
  <c r="CB6" i="1"/>
  <c r="CC10" i="7" s="1"/>
  <c r="CD40" i="7" s="1"/>
  <c r="CB8" i="4"/>
  <c r="CA8" i="1"/>
  <c r="CB12" i="7" s="1"/>
  <c r="CN98" i="7" l="1"/>
  <c r="CN102" i="7"/>
  <c r="CN106" i="7"/>
  <c r="CN109" i="7"/>
  <c r="CC42" i="7"/>
  <c r="CO99" i="7"/>
  <c r="CO110" i="7"/>
  <c r="CB9" i="7"/>
  <c r="CC39" i="7" s="1"/>
  <c r="CA5" i="4"/>
  <c r="BZ5" i="1"/>
  <c r="CO100" i="7"/>
  <c r="CN104" i="7"/>
  <c r="CN103" i="7"/>
  <c r="CO108" i="7"/>
  <c r="CN107" i="7"/>
  <c r="CO101" i="7"/>
  <c r="CN105" i="7"/>
  <c r="CC38" i="7"/>
  <c r="CC46" i="7"/>
  <c r="CC45" i="7"/>
  <c r="CC44" i="7"/>
  <c r="CC47" i="7"/>
  <c r="CD41" i="7"/>
  <c r="BZ12" i="1"/>
  <c r="CA16" i="7" s="1"/>
  <c r="CA12" i="4"/>
  <c r="BZ11" i="1"/>
  <c r="CA15" i="7" s="1"/>
  <c r="CB45" i="7" s="1"/>
  <c r="CA11" i="4"/>
  <c r="CA7" i="1"/>
  <c r="CB11" i="7" s="1"/>
  <c r="CC41" i="7" s="1"/>
  <c r="CB7" i="4"/>
  <c r="CA4" i="4"/>
  <c r="BZ4" i="1"/>
  <c r="CA8" i="7" s="1"/>
  <c r="CB16" i="4"/>
  <c r="CA16" i="1"/>
  <c r="CB20" i="7" s="1"/>
  <c r="CC50" i="7" s="1"/>
  <c r="BZ10" i="1"/>
  <c r="CA14" i="7" s="1"/>
  <c r="CA10" i="4"/>
  <c r="BZ15" i="1"/>
  <c r="CA19" i="7" s="1"/>
  <c r="CB49" i="7" s="1"/>
  <c r="CA15" i="4"/>
  <c r="CA8" i="4"/>
  <c r="BZ8" i="1"/>
  <c r="CA12" i="7" s="1"/>
  <c r="CB42" i="7" s="1"/>
  <c r="BZ13" i="1"/>
  <c r="CA17" i="7" s="1"/>
  <c r="CB47" i="7" s="1"/>
  <c r="CA13" i="4"/>
  <c r="CA6" i="1"/>
  <c r="CB10" i="7" s="1"/>
  <c r="CC40" i="7" s="1"/>
  <c r="CB6" i="4"/>
  <c r="CA9" i="4"/>
  <c r="BZ9" i="1"/>
  <c r="CA13" i="7" s="1"/>
  <c r="CB43" i="7" s="1"/>
  <c r="CB14" i="4"/>
  <c r="CA14" i="1"/>
  <c r="CB18" i="7" s="1"/>
  <c r="CM106" i="7" l="1"/>
  <c r="CM98" i="7"/>
  <c r="CM109" i="7"/>
  <c r="CM107" i="7"/>
  <c r="CM102" i="7"/>
  <c r="CM103" i="7"/>
  <c r="CN101" i="7"/>
  <c r="CA9" i="7"/>
  <c r="BY5" i="1"/>
  <c r="BZ5" i="4"/>
  <c r="CN108" i="7"/>
  <c r="CN100" i="7"/>
  <c r="CM104" i="7"/>
  <c r="CM105" i="7"/>
  <c r="CC48" i="7"/>
  <c r="CB44" i="7"/>
  <c r="CB46" i="7"/>
  <c r="CB38" i="7"/>
  <c r="CN110" i="7"/>
  <c r="CN99" i="7"/>
  <c r="BY12" i="1"/>
  <c r="BZ16" i="7" s="1"/>
  <c r="BZ12" i="4"/>
  <c r="BZ11" i="4"/>
  <c r="BY11" i="1"/>
  <c r="BZ15" i="7" s="1"/>
  <c r="BY15" i="1"/>
  <c r="BZ19" i="7" s="1"/>
  <c r="CA49" i="7" s="1"/>
  <c r="BZ15" i="4"/>
  <c r="BY10" i="1"/>
  <c r="BZ14" i="7" s="1"/>
  <c r="BZ10" i="4"/>
  <c r="CA16" i="4"/>
  <c r="BZ16" i="1"/>
  <c r="CA20" i="7" s="1"/>
  <c r="BZ4" i="4"/>
  <c r="BY4" i="1"/>
  <c r="BZ8" i="7" s="1"/>
  <c r="BZ7" i="1"/>
  <c r="CA11" i="7" s="1"/>
  <c r="CB41" i="7" s="1"/>
  <c r="CA7" i="4"/>
  <c r="BZ14" i="1"/>
  <c r="CA18" i="7" s="1"/>
  <c r="CA14" i="4"/>
  <c r="BZ8" i="4"/>
  <c r="BY8" i="1"/>
  <c r="BZ12" i="7" s="1"/>
  <c r="BY13" i="1"/>
  <c r="BZ17" i="7" s="1"/>
  <c r="CA47" i="7" s="1"/>
  <c r="BZ13" i="4"/>
  <c r="BZ9" i="4"/>
  <c r="BY9" i="1"/>
  <c r="BZ13" i="7" s="1"/>
  <c r="CA43" i="7" s="1"/>
  <c r="CA6" i="4"/>
  <c r="BZ6" i="1"/>
  <c r="CA10" i="7" s="1"/>
  <c r="CB40" i="7" s="1"/>
  <c r="CL98" i="7" l="1"/>
  <c r="CM110" i="7"/>
  <c r="CB50" i="7"/>
  <c r="BZ9" i="7"/>
  <c r="BX5" i="1"/>
  <c r="BY5" i="4"/>
  <c r="CM100" i="7"/>
  <c r="CA39" i="7"/>
  <c r="CM99" i="7"/>
  <c r="CL105" i="7"/>
  <c r="CL106" i="7"/>
  <c r="CA45" i="7"/>
  <c r="CA38" i="7"/>
  <c r="CM108" i="7"/>
  <c r="CL104" i="7"/>
  <c r="CL107" i="7"/>
  <c r="BZ42" i="7"/>
  <c r="CL102" i="7"/>
  <c r="BZ43" i="7"/>
  <c r="CL103" i="7"/>
  <c r="CA42" i="7"/>
  <c r="CA46" i="7"/>
  <c r="CM101" i="7"/>
  <c r="CL109" i="7"/>
  <c r="CB39" i="7"/>
  <c r="CA44" i="7"/>
  <c r="CB48" i="7"/>
  <c r="BY12" i="4"/>
  <c r="BX12" i="1"/>
  <c r="BY16" i="7" s="1"/>
  <c r="BX11" i="1"/>
  <c r="BY15" i="7" s="1"/>
  <c r="BZ45" i="7" s="1"/>
  <c r="BY11" i="4"/>
  <c r="BZ7" i="4"/>
  <c r="BY7" i="1"/>
  <c r="BZ11" i="7" s="1"/>
  <c r="BY4" i="4"/>
  <c r="BX4" i="1"/>
  <c r="BY8" i="7" s="1"/>
  <c r="BY16" i="1"/>
  <c r="BZ20" i="7" s="1"/>
  <c r="CA50" i="7" s="1"/>
  <c r="BZ16" i="4"/>
  <c r="BX10" i="1"/>
  <c r="BY14" i="7" s="1"/>
  <c r="BZ44" i="7" s="1"/>
  <c r="BY10" i="4"/>
  <c r="BX15" i="1"/>
  <c r="BY19" i="7" s="1"/>
  <c r="BY15" i="4"/>
  <c r="BY14" i="1"/>
  <c r="BZ18" i="7" s="1"/>
  <c r="CA48" i="7" s="1"/>
  <c r="BZ14" i="4"/>
  <c r="BX8" i="1"/>
  <c r="BY12" i="7" s="1"/>
  <c r="BY8" i="4"/>
  <c r="BX9" i="1"/>
  <c r="BY13" i="7" s="1"/>
  <c r="BY9" i="4"/>
  <c r="BY13" i="4"/>
  <c r="BX13" i="1"/>
  <c r="BY17" i="7" s="1"/>
  <c r="BZ47" i="7" s="1"/>
  <c r="BZ6" i="4"/>
  <c r="BY6" i="1"/>
  <c r="BZ10" i="7" s="1"/>
  <c r="CL100" i="7" l="1"/>
  <c r="CK98" i="7"/>
  <c r="CK107" i="7"/>
  <c r="CK106" i="7"/>
  <c r="BZ41" i="7"/>
  <c r="CL101" i="7"/>
  <c r="BY49" i="7"/>
  <c r="CK109" i="7"/>
  <c r="CK103" i="7"/>
  <c r="CK104" i="7"/>
  <c r="CK105" i="7"/>
  <c r="CL108" i="7"/>
  <c r="CA41" i="7"/>
  <c r="CA40" i="7"/>
  <c r="BZ49" i="7"/>
  <c r="BZ46" i="7"/>
  <c r="BY9" i="7"/>
  <c r="BZ39" i="7" s="1"/>
  <c r="BX5" i="4"/>
  <c r="BW5" i="1"/>
  <c r="BZ38" i="7"/>
  <c r="CK102" i="7"/>
  <c r="CL110" i="7"/>
  <c r="CL99" i="7"/>
  <c r="BW12" i="1"/>
  <c r="BX16" i="7" s="1"/>
  <c r="BX12" i="4"/>
  <c r="BX11" i="4"/>
  <c r="BW11" i="1"/>
  <c r="BX15" i="7" s="1"/>
  <c r="BY45" i="7" s="1"/>
  <c r="BW15" i="1"/>
  <c r="BX19" i="7" s="1"/>
  <c r="BX15" i="4"/>
  <c r="BX10" i="4"/>
  <c r="BW10" i="1"/>
  <c r="BX14" i="7" s="1"/>
  <c r="BY44" i="7" s="1"/>
  <c r="BY16" i="4"/>
  <c r="BX16" i="1"/>
  <c r="BY20" i="7" s="1"/>
  <c r="BW4" i="1"/>
  <c r="BX8" i="7" s="1"/>
  <c r="BX4" i="4"/>
  <c r="BY7" i="4"/>
  <c r="BX7" i="1"/>
  <c r="BY11" i="7" s="1"/>
  <c r="BW9" i="1"/>
  <c r="BX13" i="7" s="1"/>
  <c r="BY43" i="7" s="1"/>
  <c r="BX9" i="4"/>
  <c r="BY6" i="4"/>
  <c r="BX6" i="1"/>
  <c r="BY10" i="7" s="1"/>
  <c r="BW8" i="1"/>
  <c r="BX12" i="7" s="1"/>
  <c r="BX8" i="4"/>
  <c r="BW13" i="1"/>
  <c r="BX17" i="7" s="1"/>
  <c r="BX13" i="4"/>
  <c r="BY14" i="4"/>
  <c r="BX14" i="1"/>
  <c r="BY18" i="7" s="1"/>
  <c r="BZ48" i="7" s="1"/>
  <c r="BX9" i="7" l="1"/>
  <c r="BY39" i="7" s="1"/>
  <c r="BV5" i="1"/>
  <c r="BW5" i="4"/>
  <c r="CK108" i="7"/>
  <c r="CK99" i="7"/>
  <c r="BX38" i="7"/>
  <c r="CJ98" i="7"/>
  <c r="CK110" i="7"/>
  <c r="BZ50" i="7"/>
  <c r="BY38" i="7"/>
  <c r="CJ104" i="7"/>
  <c r="CJ103" i="7"/>
  <c r="CK101" i="7"/>
  <c r="CJ102" i="7"/>
  <c r="CK100" i="7"/>
  <c r="CJ106" i="7"/>
  <c r="BY46" i="7"/>
  <c r="CJ107" i="7"/>
  <c r="CJ109" i="7"/>
  <c r="BY42" i="7"/>
  <c r="BY47" i="7"/>
  <c r="CJ105" i="7"/>
  <c r="BZ40" i="7"/>
  <c r="BV12" i="1"/>
  <c r="BW16" i="7" s="1"/>
  <c r="BW12" i="4"/>
  <c r="BW11" i="4"/>
  <c r="BV11" i="1"/>
  <c r="BW15" i="7" s="1"/>
  <c r="BV4" i="1"/>
  <c r="BW8" i="7" s="1"/>
  <c r="BX68" i="7" s="1"/>
  <c r="BW4" i="4"/>
  <c r="BX16" i="4"/>
  <c r="BW16" i="1"/>
  <c r="BX20" i="7" s="1"/>
  <c r="BW10" i="4"/>
  <c r="BV10" i="1"/>
  <c r="BW14" i="7" s="1"/>
  <c r="BW7" i="1"/>
  <c r="BX11" i="7" s="1"/>
  <c r="BY41" i="7" s="1"/>
  <c r="BX7" i="4"/>
  <c r="BW15" i="4"/>
  <c r="BV15" i="1"/>
  <c r="BW19" i="7" s="1"/>
  <c r="BX49" i="7" s="1"/>
  <c r="BV8" i="1"/>
  <c r="BW12" i="7" s="1"/>
  <c r="BW8" i="4"/>
  <c r="BX14" i="4"/>
  <c r="BW14" i="1"/>
  <c r="BX18" i="7" s="1"/>
  <c r="BY48" i="7" s="1"/>
  <c r="BW13" i="4"/>
  <c r="BV13" i="1"/>
  <c r="BW17" i="7" s="1"/>
  <c r="BX77" i="7" s="1"/>
  <c r="BX6" i="4"/>
  <c r="BW6" i="1"/>
  <c r="BX10" i="7" s="1"/>
  <c r="BY40" i="7" s="1"/>
  <c r="BV9" i="1"/>
  <c r="BW13" i="7" s="1"/>
  <c r="BW9" i="4"/>
  <c r="BX47" i="7" l="1"/>
  <c r="CI102" i="7"/>
  <c r="CI72" i="7"/>
  <c r="CH72" i="7"/>
  <c r="CG72" i="7"/>
  <c r="CF72" i="7"/>
  <c r="CE72" i="7"/>
  <c r="CD72" i="7"/>
  <c r="CC72" i="7"/>
  <c r="CB72" i="7"/>
  <c r="CA72" i="7"/>
  <c r="BZ72" i="7"/>
  <c r="BY72" i="7"/>
  <c r="CJ100" i="7"/>
  <c r="BW44" i="7"/>
  <c r="CI104" i="7"/>
  <c r="CI74" i="7"/>
  <c r="CH74" i="7"/>
  <c r="CG74" i="7"/>
  <c r="CF74" i="7"/>
  <c r="CE74" i="7"/>
  <c r="CD74" i="7"/>
  <c r="CC74" i="7"/>
  <c r="CB74" i="7"/>
  <c r="CA74" i="7"/>
  <c r="BZ74" i="7"/>
  <c r="BY74" i="7"/>
  <c r="CI73" i="7"/>
  <c r="CI103" i="7"/>
  <c r="CH73" i="7"/>
  <c r="CG73" i="7"/>
  <c r="CF73" i="7"/>
  <c r="CE73" i="7"/>
  <c r="CD73" i="7"/>
  <c r="CC73" i="7"/>
  <c r="CB73" i="7"/>
  <c r="CA73" i="7"/>
  <c r="BZ73" i="7"/>
  <c r="BY73" i="7"/>
  <c r="CI76" i="7"/>
  <c r="CI106" i="7"/>
  <c r="CH76" i="7"/>
  <c r="CG76" i="7"/>
  <c r="CF76" i="7"/>
  <c r="CE76" i="7"/>
  <c r="CD76" i="7"/>
  <c r="CC76" i="7"/>
  <c r="CB76" i="7"/>
  <c r="CA76" i="7"/>
  <c r="BZ76" i="7"/>
  <c r="BY76" i="7"/>
  <c r="CI109" i="7"/>
  <c r="CI79" i="7"/>
  <c r="CH79" i="7"/>
  <c r="CG79" i="7"/>
  <c r="CF79" i="7"/>
  <c r="CE79" i="7"/>
  <c r="CD79" i="7"/>
  <c r="CC79" i="7"/>
  <c r="CB79" i="7"/>
  <c r="CA79" i="7"/>
  <c r="BZ79" i="7"/>
  <c r="BY79" i="7"/>
  <c r="CI98" i="7"/>
  <c r="CI68" i="7"/>
  <c r="CH68" i="7"/>
  <c r="CG68" i="7"/>
  <c r="CF68" i="7"/>
  <c r="CE68" i="7"/>
  <c r="CD68" i="7"/>
  <c r="CC68" i="7"/>
  <c r="CB68" i="7"/>
  <c r="CA68" i="7"/>
  <c r="BZ68" i="7"/>
  <c r="BY68" i="7"/>
  <c r="BX79" i="7"/>
  <c r="BX76" i="7"/>
  <c r="BX42" i="7"/>
  <c r="BX43" i="7"/>
  <c r="CJ108" i="7"/>
  <c r="BX44" i="7"/>
  <c r="CJ110" i="7"/>
  <c r="BX74" i="7"/>
  <c r="CI77" i="7"/>
  <c r="CI107" i="7"/>
  <c r="CH77" i="7"/>
  <c r="CG77" i="7"/>
  <c r="CF77" i="7"/>
  <c r="CE77" i="7"/>
  <c r="CD77" i="7"/>
  <c r="CC77" i="7"/>
  <c r="CB77" i="7"/>
  <c r="CA77" i="7"/>
  <c r="BZ77" i="7"/>
  <c r="BY77" i="7"/>
  <c r="CI75" i="7"/>
  <c r="CI105" i="7"/>
  <c r="CH75" i="7"/>
  <c r="CG75" i="7"/>
  <c r="CF75" i="7"/>
  <c r="CE75" i="7"/>
  <c r="CD75" i="7"/>
  <c r="CC75" i="7"/>
  <c r="CB75" i="7"/>
  <c r="CA75" i="7"/>
  <c r="BZ75" i="7"/>
  <c r="BY75" i="7"/>
  <c r="BX75" i="7"/>
  <c r="BX46" i="7"/>
  <c r="BX72" i="7"/>
  <c r="BX73" i="7"/>
  <c r="CJ101" i="7"/>
  <c r="BX45" i="7"/>
  <c r="BY50" i="7"/>
  <c r="BW9" i="7"/>
  <c r="BX69" i="7" s="1"/>
  <c r="BV5" i="4"/>
  <c r="BU5" i="1"/>
  <c r="CJ99" i="7"/>
  <c r="BV12" i="4"/>
  <c r="BU12" i="1"/>
  <c r="BV16" i="7" s="1"/>
  <c r="BV11" i="4"/>
  <c r="BU11" i="1"/>
  <c r="BV15" i="7" s="1"/>
  <c r="BW45" i="7" s="1"/>
  <c r="BV7" i="1"/>
  <c r="BW11" i="7" s="1"/>
  <c r="BX71" i="7" s="1"/>
  <c r="BW7" i="4"/>
  <c r="BV10" i="4"/>
  <c r="BU10" i="1"/>
  <c r="BV14" i="7" s="1"/>
  <c r="BW16" i="4"/>
  <c r="BV16" i="1"/>
  <c r="BW20" i="7" s="1"/>
  <c r="BX80" i="7" s="1"/>
  <c r="BV15" i="4"/>
  <c r="BU15" i="1"/>
  <c r="BV19" i="7" s="1"/>
  <c r="BU4" i="1"/>
  <c r="BV8" i="7" s="1"/>
  <c r="BV4" i="4"/>
  <c r="BV13" i="4"/>
  <c r="BU13" i="1"/>
  <c r="BV17" i="7" s="1"/>
  <c r="BW47" i="7" s="1"/>
  <c r="BV14" i="1"/>
  <c r="BW18" i="7" s="1"/>
  <c r="BX78" i="7" s="1"/>
  <c r="BW14" i="4"/>
  <c r="BW6" i="4"/>
  <c r="BV6" i="1"/>
  <c r="BW10" i="7" s="1"/>
  <c r="BU8" i="1"/>
  <c r="BV12" i="7" s="1"/>
  <c r="BW42" i="7" s="1"/>
  <c r="BV8" i="4"/>
  <c r="BU9" i="1"/>
  <c r="BV13" i="7" s="1"/>
  <c r="BW43" i="7" s="1"/>
  <c r="BV9" i="4"/>
  <c r="BX41" i="7" l="1"/>
  <c r="CI100" i="7"/>
  <c r="CI70" i="7"/>
  <c r="CH70" i="7"/>
  <c r="CG70" i="7"/>
  <c r="CF70" i="7"/>
  <c r="CE70" i="7"/>
  <c r="CD70" i="7"/>
  <c r="CC70" i="7"/>
  <c r="CB70" i="7"/>
  <c r="CA70" i="7"/>
  <c r="BZ70" i="7"/>
  <c r="BY70" i="7"/>
  <c r="CH106" i="7"/>
  <c r="CH107" i="7"/>
  <c r="BW39" i="7"/>
  <c r="CI69" i="7"/>
  <c r="CI99" i="7"/>
  <c r="CH69" i="7"/>
  <c r="CG69" i="7"/>
  <c r="CF69" i="7"/>
  <c r="CE69" i="7"/>
  <c r="CD69" i="7"/>
  <c r="CC69" i="7"/>
  <c r="CB69" i="7"/>
  <c r="CA69" i="7"/>
  <c r="BZ69" i="7"/>
  <c r="BY69" i="7"/>
  <c r="BX48" i="7"/>
  <c r="CH109" i="7"/>
  <c r="BV9" i="7"/>
  <c r="BT5" i="1"/>
  <c r="BU5" i="4"/>
  <c r="CH104" i="7"/>
  <c r="CH103" i="7"/>
  <c r="BW46" i="7"/>
  <c r="CH105" i="7"/>
  <c r="BX70" i="7"/>
  <c r="CI80" i="7"/>
  <c r="CI110" i="7"/>
  <c r="CH80" i="7"/>
  <c r="CG80" i="7"/>
  <c r="CF80" i="7"/>
  <c r="CE80" i="7"/>
  <c r="CD80" i="7"/>
  <c r="CC80" i="7"/>
  <c r="CB80" i="7"/>
  <c r="CA80" i="7"/>
  <c r="BZ80" i="7"/>
  <c r="BY80" i="7"/>
  <c r="CI108" i="7"/>
  <c r="CI78" i="7"/>
  <c r="CH78" i="7"/>
  <c r="CG78" i="7"/>
  <c r="CF78" i="7"/>
  <c r="CE78" i="7"/>
  <c r="CD78" i="7"/>
  <c r="CC78" i="7"/>
  <c r="CB78" i="7"/>
  <c r="CA78" i="7"/>
  <c r="BZ78" i="7"/>
  <c r="BY78" i="7"/>
  <c r="BW49" i="7"/>
  <c r="CH102" i="7"/>
  <c r="CH98" i="7"/>
  <c r="CI101" i="7"/>
  <c r="CI71" i="7"/>
  <c r="CH71" i="7"/>
  <c r="CG71" i="7"/>
  <c r="CF71" i="7"/>
  <c r="CE71" i="7"/>
  <c r="CD71" i="7"/>
  <c r="CC71" i="7"/>
  <c r="CB71" i="7"/>
  <c r="CA71" i="7"/>
  <c r="BZ71" i="7"/>
  <c r="BY71" i="7"/>
  <c r="BX39" i="7"/>
  <c r="BX50" i="7"/>
  <c r="BW38" i="7"/>
  <c r="BX40" i="7"/>
  <c r="BT12" i="1"/>
  <c r="BU16" i="7" s="1"/>
  <c r="BU12" i="4"/>
  <c r="BU11" i="4"/>
  <c r="BT11" i="1"/>
  <c r="BU15" i="7" s="1"/>
  <c r="BU4" i="4"/>
  <c r="BT4" i="1"/>
  <c r="BU8" i="7" s="1"/>
  <c r="BU15" i="4"/>
  <c r="BT15" i="1"/>
  <c r="BU19" i="7" s="1"/>
  <c r="BV16" i="4"/>
  <c r="BU16" i="1"/>
  <c r="BV20" i="7" s="1"/>
  <c r="BW50" i="7" s="1"/>
  <c r="BT10" i="1"/>
  <c r="BU14" i="7" s="1"/>
  <c r="BV44" i="7" s="1"/>
  <c r="BU10" i="4"/>
  <c r="BV7" i="4"/>
  <c r="BU7" i="1"/>
  <c r="BV11" i="7" s="1"/>
  <c r="BU9" i="4"/>
  <c r="BT9" i="1"/>
  <c r="BU13" i="7" s="1"/>
  <c r="BV43" i="7" s="1"/>
  <c r="BT8" i="1"/>
  <c r="BU12" i="7" s="1"/>
  <c r="BU8" i="4"/>
  <c r="BV14" i="4"/>
  <c r="BU14" i="1"/>
  <c r="BV18" i="7" s="1"/>
  <c r="BW48" i="7" s="1"/>
  <c r="BU6" i="1"/>
  <c r="BV10" i="7" s="1"/>
  <c r="BV6" i="4"/>
  <c r="BU13" i="4"/>
  <c r="BT13" i="1"/>
  <c r="BU17" i="7" s="1"/>
  <c r="CG102" i="7" l="1"/>
  <c r="CG107" i="7"/>
  <c r="CH101" i="7"/>
  <c r="CG98" i="7"/>
  <c r="BW41" i="7"/>
  <c r="BV42" i="7"/>
  <c r="CG109" i="7"/>
  <c r="CH108" i="7"/>
  <c r="BU45" i="7"/>
  <c r="CG105" i="7"/>
  <c r="BV39" i="7"/>
  <c r="CH99" i="7"/>
  <c r="CH100" i="7"/>
  <c r="BU9" i="7"/>
  <c r="BS5" i="1"/>
  <c r="BT5" i="4"/>
  <c r="BV47" i="7"/>
  <c r="CG104" i="7"/>
  <c r="CG103" i="7"/>
  <c r="BU46" i="7"/>
  <c r="CG106" i="7"/>
  <c r="CH110" i="7"/>
  <c r="BV38" i="7"/>
  <c r="BV45" i="7"/>
  <c r="BV49" i="7"/>
  <c r="BV46" i="7"/>
  <c r="BW40" i="7"/>
  <c r="BT12" i="4"/>
  <c r="BS12" i="1"/>
  <c r="BT16" i="7" s="1"/>
  <c r="BS11" i="1"/>
  <c r="BT15" i="7" s="1"/>
  <c r="BT11" i="4"/>
  <c r="BT10" i="4"/>
  <c r="BS10" i="1"/>
  <c r="BT14" i="7" s="1"/>
  <c r="BU44" i="7" s="1"/>
  <c r="BT16" i="1"/>
  <c r="BU20" i="7" s="1"/>
  <c r="BV50" i="7" s="1"/>
  <c r="BU16" i="4"/>
  <c r="BS15" i="1"/>
  <c r="BT19" i="7" s="1"/>
  <c r="BU49" i="7" s="1"/>
  <c r="BT15" i="4"/>
  <c r="BT7" i="1"/>
  <c r="BU11" i="7" s="1"/>
  <c r="BU7" i="4"/>
  <c r="BS4" i="1"/>
  <c r="BT8" i="7" s="1"/>
  <c r="BU38" i="7" s="1"/>
  <c r="BT4" i="4"/>
  <c r="BS8" i="1"/>
  <c r="BT12" i="7" s="1"/>
  <c r="BT8" i="4"/>
  <c r="BT13" i="4"/>
  <c r="BS13" i="1"/>
  <c r="BT17" i="7" s="1"/>
  <c r="BU47" i="7" s="1"/>
  <c r="BT14" i="1"/>
  <c r="BU18" i="7" s="1"/>
  <c r="BV48" i="7" s="1"/>
  <c r="BU14" i="4"/>
  <c r="BU6" i="4"/>
  <c r="BT6" i="1"/>
  <c r="BU10" i="7" s="1"/>
  <c r="BS9" i="1"/>
  <c r="BT13" i="7" s="1"/>
  <c r="BU43" i="7" s="1"/>
  <c r="BT9" i="4"/>
  <c r="CF102" i="7" l="1"/>
  <c r="CG100" i="7"/>
  <c r="CG99" i="7"/>
  <c r="CF98" i="7"/>
  <c r="BT9" i="7"/>
  <c r="BU39" i="7" s="1"/>
  <c r="BR5" i="1"/>
  <c r="BS5" i="4"/>
  <c r="CG108" i="7"/>
  <c r="CG101" i="7"/>
  <c r="CF105" i="7"/>
  <c r="BV40" i="7"/>
  <c r="CF103" i="7"/>
  <c r="CF107" i="7"/>
  <c r="CF106" i="7"/>
  <c r="BV41" i="7"/>
  <c r="BU42" i="7"/>
  <c r="CG110" i="7"/>
  <c r="BT44" i="7"/>
  <c r="CF104" i="7"/>
  <c r="CF109" i="7"/>
  <c r="BS12" i="4"/>
  <c r="BR12" i="1"/>
  <c r="BS16" i="7" s="1"/>
  <c r="BS11" i="4"/>
  <c r="BR11" i="1"/>
  <c r="BS15" i="7" s="1"/>
  <c r="BS4" i="4"/>
  <c r="BR4" i="1"/>
  <c r="BS8" i="7" s="1"/>
  <c r="BT38" i="7" s="1"/>
  <c r="BR15" i="1"/>
  <c r="BS19" i="7" s="1"/>
  <c r="BS15" i="4"/>
  <c r="BT7" i="4"/>
  <c r="BS7" i="1"/>
  <c r="BT11" i="7" s="1"/>
  <c r="BU41" i="7" s="1"/>
  <c r="BT16" i="4"/>
  <c r="BS16" i="1"/>
  <c r="BT20" i="7" s="1"/>
  <c r="BR10" i="1"/>
  <c r="BS14" i="7" s="1"/>
  <c r="BS10" i="4"/>
  <c r="BT6" i="4"/>
  <c r="BS6" i="1"/>
  <c r="BT10" i="7" s="1"/>
  <c r="BU40" i="7" s="1"/>
  <c r="BS13" i="4"/>
  <c r="BR13" i="1"/>
  <c r="BS17" i="7" s="1"/>
  <c r="BT47" i="7" s="1"/>
  <c r="BS9" i="4"/>
  <c r="BR9" i="1"/>
  <c r="BS13" i="7" s="1"/>
  <c r="BT43" i="7" s="1"/>
  <c r="BT14" i="4"/>
  <c r="BS14" i="1"/>
  <c r="BT18" i="7" s="1"/>
  <c r="BU48" i="7" s="1"/>
  <c r="BS8" i="4"/>
  <c r="BR8" i="1"/>
  <c r="BS12" i="7" s="1"/>
  <c r="CE105" i="7" l="1"/>
  <c r="CE107" i="7"/>
  <c r="CE102" i="7"/>
  <c r="CE106" i="7"/>
  <c r="CF110" i="7"/>
  <c r="BU50" i="7"/>
  <c r="CF100" i="7"/>
  <c r="BT46" i="7"/>
  <c r="CE98" i="7"/>
  <c r="BS9" i="7"/>
  <c r="BR5" i="4"/>
  <c r="BQ5" i="1"/>
  <c r="CE103" i="7"/>
  <c r="CF101" i="7"/>
  <c r="BT45" i="7"/>
  <c r="CE109" i="7"/>
  <c r="BT42" i="7"/>
  <c r="CF108" i="7"/>
  <c r="CE104" i="7"/>
  <c r="BT49" i="7"/>
  <c r="CF99" i="7"/>
  <c r="BQ12" i="1"/>
  <c r="BR16" i="7" s="1"/>
  <c r="BR12" i="4"/>
  <c r="BR11" i="4"/>
  <c r="BQ11" i="1"/>
  <c r="BR15" i="7" s="1"/>
  <c r="BS45" i="7" s="1"/>
  <c r="BR10" i="4"/>
  <c r="BQ10" i="1"/>
  <c r="BR14" i="7" s="1"/>
  <c r="BS44" i="7" s="1"/>
  <c r="BR16" i="1"/>
  <c r="BS20" i="7" s="1"/>
  <c r="BS16" i="4"/>
  <c r="BS7" i="4"/>
  <c r="BR7" i="1"/>
  <c r="BS11" i="7" s="1"/>
  <c r="BT41" i="7" s="1"/>
  <c r="BQ15" i="1"/>
  <c r="BR19" i="7" s="1"/>
  <c r="BR15" i="4"/>
  <c r="BQ4" i="1"/>
  <c r="BR8" i="7" s="1"/>
  <c r="BS38" i="7" s="1"/>
  <c r="BR4" i="4"/>
  <c r="BQ8" i="1"/>
  <c r="BR12" i="7" s="1"/>
  <c r="BR8" i="4"/>
  <c r="BR9" i="4"/>
  <c r="BQ9" i="1"/>
  <c r="BR13" i="7" s="1"/>
  <c r="BS43" i="7" s="1"/>
  <c r="BR13" i="4"/>
  <c r="BQ13" i="1"/>
  <c r="BR17" i="7" s="1"/>
  <c r="BS47" i="7" s="1"/>
  <c r="BS6" i="4"/>
  <c r="BR6" i="1"/>
  <c r="BS10" i="7" s="1"/>
  <c r="BT40" i="7" s="1"/>
  <c r="BS14" i="4"/>
  <c r="BR14" i="1"/>
  <c r="BS18" i="7" s="1"/>
  <c r="CD109" i="7" l="1"/>
  <c r="BR9" i="7"/>
  <c r="BP5" i="1"/>
  <c r="BQ5" i="4"/>
  <c r="CD106" i="7"/>
  <c r="BS39" i="7"/>
  <c r="CE99" i="7"/>
  <c r="BS46" i="7"/>
  <c r="CD102" i="7"/>
  <c r="CE110" i="7"/>
  <c r="CE100" i="7"/>
  <c r="BR44" i="7"/>
  <c r="CD104" i="7"/>
  <c r="BS49" i="7"/>
  <c r="CD103" i="7"/>
  <c r="CE101" i="7"/>
  <c r="CE108" i="7"/>
  <c r="BR38" i="7"/>
  <c r="CD98" i="7"/>
  <c r="BT39" i="7"/>
  <c r="BS42" i="7"/>
  <c r="CD107" i="7"/>
  <c r="CD105" i="7"/>
  <c r="BT48" i="7"/>
  <c r="BT50" i="7"/>
  <c r="BQ12" i="4"/>
  <c r="BP12" i="1"/>
  <c r="BQ16" i="7" s="1"/>
  <c r="BQ11" i="4"/>
  <c r="BP11" i="1"/>
  <c r="BQ15" i="7" s="1"/>
  <c r="BQ4" i="4"/>
  <c r="BP4" i="1"/>
  <c r="BQ8" i="7" s="1"/>
  <c r="BQ7" i="1"/>
  <c r="BR11" i="7" s="1"/>
  <c r="BS41" i="7" s="1"/>
  <c r="BR7" i="4"/>
  <c r="BQ15" i="4"/>
  <c r="BP15" i="1"/>
  <c r="BQ19" i="7" s="1"/>
  <c r="BR16" i="4"/>
  <c r="BQ16" i="1"/>
  <c r="BR20" i="7" s="1"/>
  <c r="BS50" i="7" s="1"/>
  <c r="BQ10" i="4"/>
  <c r="BP10" i="1"/>
  <c r="BQ14" i="7" s="1"/>
  <c r="BR6" i="4"/>
  <c r="BQ6" i="1"/>
  <c r="BR10" i="7" s="1"/>
  <c r="BQ13" i="4"/>
  <c r="BP13" i="1"/>
  <c r="BQ17" i="7" s="1"/>
  <c r="BR47" i="7" s="1"/>
  <c r="BP9" i="1"/>
  <c r="BQ13" i="7" s="1"/>
  <c r="BR43" i="7" s="1"/>
  <c r="BQ9" i="4"/>
  <c r="BR14" i="4"/>
  <c r="BQ14" i="1"/>
  <c r="BR18" i="7" s="1"/>
  <c r="BQ8" i="4"/>
  <c r="BP8" i="1"/>
  <c r="BQ12" i="7" s="1"/>
  <c r="CD100" i="7" l="1"/>
  <c r="CC104" i="7"/>
  <c r="CD99" i="7"/>
  <c r="CC109" i="7"/>
  <c r="CC102" i="7"/>
  <c r="CD101" i="7"/>
  <c r="BQ9" i="7"/>
  <c r="BO5" i="1"/>
  <c r="BP5" i="4"/>
  <c r="CD108" i="7"/>
  <c r="CC98" i="7"/>
  <c r="BS48" i="7"/>
  <c r="CC107" i="7"/>
  <c r="CC106" i="7"/>
  <c r="CD110" i="7"/>
  <c r="CC105" i="7"/>
  <c r="BS40" i="7"/>
  <c r="BR42" i="7"/>
  <c r="BR49" i="7"/>
  <c r="CC103" i="7"/>
  <c r="BR45" i="7"/>
  <c r="BR46" i="7"/>
  <c r="BP12" i="4"/>
  <c r="BO12" i="1"/>
  <c r="BP16" i="7" s="1"/>
  <c r="BO11" i="1"/>
  <c r="BP15" i="7" s="1"/>
  <c r="BQ45" i="7" s="1"/>
  <c r="BP11" i="4"/>
  <c r="BQ16" i="4"/>
  <c r="BP16" i="1"/>
  <c r="BQ20" i="7" s="1"/>
  <c r="BR50" i="7" s="1"/>
  <c r="BP15" i="4"/>
  <c r="BO15" i="1"/>
  <c r="BP19" i="7" s="1"/>
  <c r="BP7" i="1"/>
  <c r="BQ11" i="7" s="1"/>
  <c r="BR41" i="7" s="1"/>
  <c r="BQ7" i="4"/>
  <c r="BP10" i="4"/>
  <c r="BO10" i="1"/>
  <c r="BP14" i="7" s="1"/>
  <c r="BQ44" i="7" s="1"/>
  <c r="BO4" i="1"/>
  <c r="BP8" i="7" s="1"/>
  <c r="BP4" i="4"/>
  <c r="BO8" i="1"/>
  <c r="BP12" i="7" s="1"/>
  <c r="BP8" i="4"/>
  <c r="BQ14" i="4"/>
  <c r="BP14" i="1"/>
  <c r="BQ18" i="7" s="1"/>
  <c r="BR48" i="7" s="1"/>
  <c r="BP13" i="4"/>
  <c r="BO13" i="1"/>
  <c r="BP17" i="7" s="1"/>
  <c r="BQ6" i="4"/>
  <c r="BP6" i="1"/>
  <c r="BQ10" i="7" s="1"/>
  <c r="BR40" i="7" s="1"/>
  <c r="BO9" i="1"/>
  <c r="BP13" i="7" s="1"/>
  <c r="BP9" i="4"/>
  <c r="CB109" i="7" l="1"/>
  <c r="CB103" i="7"/>
  <c r="CC110" i="7"/>
  <c r="CB106" i="7"/>
  <c r="BQ39" i="7"/>
  <c r="CC99" i="7"/>
  <c r="CB102" i="7"/>
  <c r="CC100" i="7"/>
  <c r="CB98" i="7"/>
  <c r="CB107" i="7"/>
  <c r="BQ48" i="7"/>
  <c r="CC108" i="7"/>
  <c r="BQ41" i="7"/>
  <c r="CC101" i="7"/>
  <c r="BQ47" i="7"/>
  <c r="BQ49" i="7"/>
  <c r="CB104" i="7"/>
  <c r="BQ42" i="7"/>
  <c r="BR39" i="7"/>
  <c r="BP45" i="7"/>
  <c r="CB105" i="7"/>
  <c r="BQ43" i="7"/>
  <c r="BQ46" i="7"/>
  <c r="BQ38" i="7"/>
  <c r="BP9" i="7"/>
  <c r="BO5" i="4"/>
  <c r="BN5" i="1"/>
  <c r="BO12" i="4"/>
  <c r="BN12" i="1"/>
  <c r="BO16" i="7" s="1"/>
  <c r="BO11" i="4"/>
  <c r="BN11" i="1"/>
  <c r="BO15" i="7" s="1"/>
  <c r="BO4" i="4"/>
  <c r="BN4" i="1"/>
  <c r="BO8" i="7" s="1"/>
  <c r="BP38" i="7" s="1"/>
  <c r="BN10" i="1"/>
  <c r="BO14" i="7" s="1"/>
  <c r="BP44" i="7" s="1"/>
  <c r="BO10" i="4"/>
  <c r="BP7" i="4"/>
  <c r="BO7" i="1"/>
  <c r="BP11" i="7" s="1"/>
  <c r="BN15" i="1"/>
  <c r="BO19" i="7" s="1"/>
  <c r="BO15" i="4"/>
  <c r="BP16" i="4"/>
  <c r="BO16" i="1"/>
  <c r="BP20" i="7" s="1"/>
  <c r="BO13" i="4"/>
  <c r="BN13" i="1"/>
  <c r="BO17" i="7" s="1"/>
  <c r="BO8" i="4"/>
  <c r="BN8" i="1"/>
  <c r="BO12" i="7" s="1"/>
  <c r="BP42" i="7" s="1"/>
  <c r="BP14" i="4"/>
  <c r="BO14" i="1"/>
  <c r="BP18" i="7" s="1"/>
  <c r="BN9" i="1"/>
  <c r="BO13" i="7" s="1"/>
  <c r="BP43" i="7" s="1"/>
  <c r="BO9" i="4"/>
  <c r="BO6" i="1"/>
  <c r="BP10" i="7" s="1"/>
  <c r="BP6" i="4"/>
  <c r="CA106" i="7" l="1"/>
  <c r="CB100" i="7"/>
  <c r="CA98" i="7"/>
  <c r="CA103" i="7"/>
  <c r="BO47" i="7"/>
  <c r="CA107" i="7"/>
  <c r="BP46" i="7"/>
  <c r="CB110" i="7"/>
  <c r="BO9" i="7"/>
  <c r="BP39" i="7" s="1"/>
  <c r="BM5" i="1"/>
  <c r="BN5" i="4"/>
  <c r="CB108" i="7"/>
  <c r="CA105" i="7"/>
  <c r="CB99" i="7"/>
  <c r="CA104" i="7"/>
  <c r="BO49" i="7"/>
  <c r="CA109" i="7"/>
  <c r="BP47" i="7"/>
  <c r="BQ40" i="7"/>
  <c r="BQ50" i="7"/>
  <c r="BP49" i="7"/>
  <c r="CA102" i="7"/>
  <c r="CB101" i="7"/>
  <c r="BN12" i="4"/>
  <c r="BM12" i="1"/>
  <c r="BN16" i="7" s="1"/>
  <c r="BM11" i="1"/>
  <c r="BN15" i="7" s="1"/>
  <c r="BN11" i="4"/>
  <c r="BM15" i="1"/>
  <c r="BN19" i="7" s="1"/>
  <c r="BN15" i="4"/>
  <c r="BN7" i="1"/>
  <c r="BO11" i="7" s="1"/>
  <c r="BP41" i="7" s="1"/>
  <c r="BO7" i="4"/>
  <c r="BN10" i="4"/>
  <c r="BM10" i="1"/>
  <c r="BN14" i="7" s="1"/>
  <c r="BO16" i="4"/>
  <c r="BN16" i="1"/>
  <c r="BO20" i="7" s="1"/>
  <c r="BP50" i="7" s="1"/>
  <c r="BM4" i="1"/>
  <c r="BN8" i="7" s="1"/>
  <c r="BN4" i="4"/>
  <c r="BM13" i="1"/>
  <c r="BN17" i="7" s="1"/>
  <c r="BN13" i="4"/>
  <c r="BN8" i="4"/>
  <c r="BM8" i="1"/>
  <c r="BN12" i="7" s="1"/>
  <c r="BM9" i="1"/>
  <c r="BN13" i="7" s="1"/>
  <c r="BO43" i="7" s="1"/>
  <c r="BN9" i="4"/>
  <c r="BN6" i="1"/>
  <c r="BO10" i="7" s="1"/>
  <c r="BP40" i="7" s="1"/>
  <c r="BO6" i="4"/>
  <c r="BO14" i="4"/>
  <c r="BN14" i="1"/>
  <c r="BO18" i="7" s="1"/>
  <c r="BP48" i="7" s="1"/>
  <c r="BZ105" i="7" l="1"/>
  <c r="BZ102" i="7"/>
  <c r="CA108" i="7"/>
  <c r="CA101" i="7"/>
  <c r="BZ103" i="7"/>
  <c r="BZ106" i="7"/>
  <c r="BO42" i="7"/>
  <c r="BZ107" i="7"/>
  <c r="BZ104" i="7"/>
  <c r="CA100" i="7"/>
  <c r="BN38" i="7"/>
  <c r="BZ98" i="7"/>
  <c r="BZ109" i="7"/>
  <c r="BO44" i="7"/>
  <c r="BO45" i="7"/>
  <c r="BN9" i="7"/>
  <c r="BL5" i="1"/>
  <c r="BM5" i="4"/>
  <c r="BO38" i="7"/>
  <c r="BO46" i="7"/>
  <c r="BO50" i="7"/>
  <c r="CA110" i="7"/>
  <c r="CA99" i="7"/>
  <c r="BL12" i="1"/>
  <c r="BM16" i="7" s="1"/>
  <c r="BN46" i="7" s="1"/>
  <c r="BM12" i="4"/>
  <c r="BL11" i="1"/>
  <c r="BM15" i="7" s="1"/>
  <c r="BM11" i="4"/>
  <c r="BL4" i="1"/>
  <c r="BM8" i="7" s="1"/>
  <c r="BM4" i="4"/>
  <c r="BM16" i="1"/>
  <c r="BN20" i="7" s="1"/>
  <c r="BN16" i="4"/>
  <c r="BL10" i="1"/>
  <c r="BM14" i="7" s="1"/>
  <c r="BN44" i="7" s="1"/>
  <c r="BM10" i="4"/>
  <c r="BN7" i="4"/>
  <c r="BM7" i="1"/>
  <c r="BN11" i="7" s="1"/>
  <c r="BO41" i="7" s="1"/>
  <c r="BM15" i="4"/>
  <c r="BL15" i="1"/>
  <c r="BM19" i="7" s="1"/>
  <c r="BL9" i="1"/>
  <c r="BM13" i="7" s="1"/>
  <c r="BM9" i="4"/>
  <c r="BM8" i="4"/>
  <c r="BL8" i="1"/>
  <c r="BM12" i="7" s="1"/>
  <c r="BN6" i="4"/>
  <c r="BM6" i="1"/>
  <c r="BN10" i="7" s="1"/>
  <c r="BO40" i="7" s="1"/>
  <c r="BN14" i="4"/>
  <c r="BM14" i="1"/>
  <c r="BN18" i="7" s="1"/>
  <c r="BO48" i="7" s="1"/>
  <c r="BM13" i="4"/>
  <c r="BL13" i="1"/>
  <c r="BM17" i="7" s="1"/>
  <c r="BM9" i="7" l="1"/>
  <c r="BK5" i="1"/>
  <c r="BL5" i="4"/>
  <c r="BN39" i="7"/>
  <c r="BZ99" i="7"/>
  <c r="BM43" i="7"/>
  <c r="BY103" i="7"/>
  <c r="BY106" i="7"/>
  <c r="BY107" i="7"/>
  <c r="BZ110" i="7"/>
  <c r="BZ108" i="7"/>
  <c r="BY109" i="7"/>
  <c r="BN49" i="7"/>
  <c r="BN47" i="7"/>
  <c r="BY105" i="7"/>
  <c r="BY102" i="7"/>
  <c r="BY104" i="7"/>
  <c r="BN42" i="7"/>
  <c r="BM38" i="7"/>
  <c r="BY98" i="7"/>
  <c r="BN43" i="7"/>
  <c r="BN45" i="7"/>
  <c r="BZ100" i="7"/>
  <c r="BZ101" i="7"/>
  <c r="BO39" i="7"/>
  <c r="BK12" i="1"/>
  <c r="BL16" i="7" s="1"/>
  <c r="BM46" i="7" s="1"/>
  <c r="BL12" i="4"/>
  <c r="BK11" i="1"/>
  <c r="BL15" i="7" s="1"/>
  <c r="BM45" i="7" s="1"/>
  <c r="BL11" i="4"/>
  <c r="BM7" i="4"/>
  <c r="BL7" i="1"/>
  <c r="BM11" i="7" s="1"/>
  <c r="BL10" i="4"/>
  <c r="BK10" i="1"/>
  <c r="BL14" i="7" s="1"/>
  <c r="BM44" i="7" s="1"/>
  <c r="BL16" i="1"/>
  <c r="BM20" i="7" s="1"/>
  <c r="BN50" i="7" s="1"/>
  <c r="BM16" i="4"/>
  <c r="BL15" i="4"/>
  <c r="BK15" i="1"/>
  <c r="BL19" i="7" s="1"/>
  <c r="BM49" i="7" s="1"/>
  <c r="BL4" i="4"/>
  <c r="BK4" i="1"/>
  <c r="BL8" i="7" s="1"/>
  <c r="BL14" i="1"/>
  <c r="BM18" i="7" s="1"/>
  <c r="BN48" i="7" s="1"/>
  <c r="BM14" i="4"/>
  <c r="BL8" i="4"/>
  <c r="BK8" i="1"/>
  <c r="BL12" i="7" s="1"/>
  <c r="BK13" i="1"/>
  <c r="BL17" i="7" s="1"/>
  <c r="BL13" i="4"/>
  <c r="BM6" i="4"/>
  <c r="BL6" i="1"/>
  <c r="BM10" i="7" s="1"/>
  <c r="BN40" i="7" s="1"/>
  <c r="BL9" i="4"/>
  <c r="BK9" i="1"/>
  <c r="BL13" i="7" s="1"/>
  <c r="BY108" i="7" l="1"/>
  <c r="BX102" i="7"/>
  <c r="BX103" i="7"/>
  <c r="BM41" i="7"/>
  <c r="BY101" i="7"/>
  <c r="BX106" i="7"/>
  <c r="BX98" i="7"/>
  <c r="BX109" i="7"/>
  <c r="BN41" i="7"/>
  <c r="BM50" i="7"/>
  <c r="BY110" i="7"/>
  <c r="BM42" i="7"/>
  <c r="BX104" i="7"/>
  <c r="BY100" i="7"/>
  <c r="BX107" i="7"/>
  <c r="BX105" i="7"/>
  <c r="BM47" i="7"/>
  <c r="BL9" i="7"/>
  <c r="BM39" i="7" s="1"/>
  <c r="BJ5" i="1"/>
  <c r="BK5" i="4"/>
  <c r="BY99" i="7"/>
  <c r="BK12" i="4"/>
  <c r="BJ12" i="1"/>
  <c r="BK16" i="7" s="1"/>
  <c r="BJ11" i="1"/>
  <c r="BK15" i="7" s="1"/>
  <c r="BL75" i="7" s="1"/>
  <c r="BK11" i="4"/>
  <c r="BJ15" i="1"/>
  <c r="BK19" i="7" s="1"/>
  <c r="BL79" i="7" s="1"/>
  <c r="BK15" i="4"/>
  <c r="BL16" i="4"/>
  <c r="BK16" i="1"/>
  <c r="BL20" i="7" s="1"/>
  <c r="BK10" i="4"/>
  <c r="BJ10" i="1"/>
  <c r="BK14" i="7" s="1"/>
  <c r="BL74" i="7" s="1"/>
  <c r="BK4" i="4"/>
  <c r="BJ4" i="1"/>
  <c r="BK8" i="7" s="1"/>
  <c r="BL68" i="7" s="1"/>
  <c r="BL7" i="4"/>
  <c r="BK7" i="1"/>
  <c r="BL11" i="7" s="1"/>
  <c r="BK9" i="4"/>
  <c r="BJ9" i="1"/>
  <c r="BK13" i="7" s="1"/>
  <c r="BL73" i="7" s="1"/>
  <c r="BJ8" i="1"/>
  <c r="BK12" i="7" s="1"/>
  <c r="BL42" i="7" s="1"/>
  <c r="BK8" i="4"/>
  <c r="BK6" i="1"/>
  <c r="BL10" i="7" s="1"/>
  <c r="BL6" i="4"/>
  <c r="BK13" i="4"/>
  <c r="BJ13" i="1"/>
  <c r="BK17" i="7" s="1"/>
  <c r="BL77" i="7" s="1"/>
  <c r="BK14" i="1"/>
  <c r="BL18" i="7" s="1"/>
  <c r="BL14" i="4"/>
  <c r="BL47" i="7" l="1"/>
  <c r="BL72" i="7"/>
  <c r="BL49" i="7"/>
  <c r="BW75" i="7"/>
  <c r="BW105" i="7"/>
  <c r="BV75" i="7"/>
  <c r="BU75" i="7"/>
  <c r="BT75" i="7"/>
  <c r="BS75" i="7"/>
  <c r="BR75" i="7"/>
  <c r="BQ75" i="7"/>
  <c r="BP75" i="7"/>
  <c r="BO75" i="7"/>
  <c r="BN75" i="7"/>
  <c r="BM75" i="7"/>
  <c r="BL50" i="7"/>
  <c r="BX110" i="7"/>
  <c r="BW106" i="7"/>
  <c r="BW76" i="7"/>
  <c r="BV76" i="7"/>
  <c r="BU76" i="7"/>
  <c r="BT76" i="7"/>
  <c r="BS76" i="7"/>
  <c r="BR76" i="7"/>
  <c r="BQ76" i="7"/>
  <c r="BP76" i="7"/>
  <c r="BO76" i="7"/>
  <c r="BN76" i="7"/>
  <c r="BM76" i="7"/>
  <c r="BX99" i="7"/>
  <c r="BW102" i="7"/>
  <c r="BW72" i="7"/>
  <c r="BV72" i="7"/>
  <c r="BU72" i="7"/>
  <c r="BT72" i="7"/>
  <c r="BS72" i="7"/>
  <c r="BR72" i="7"/>
  <c r="BQ72" i="7"/>
  <c r="BP72" i="7"/>
  <c r="BO72" i="7"/>
  <c r="BN72" i="7"/>
  <c r="BM72" i="7"/>
  <c r="BX108" i="7"/>
  <c r="BL46" i="7"/>
  <c r="BW77" i="7"/>
  <c r="BW107" i="7"/>
  <c r="BV77" i="7"/>
  <c r="BU77" i="7"/>
  <c r="BT77" i="7"/>
  <c r="BS77" i="7"/>
  <c r="BR77" i="7"/>
  <c r="BQ77" i="7"/>
  <c r="BP77" i="7"/>
  <c r="BO77" i="7"/>
  <c r="BN77" i="7"/>
  <c r="BM77" i="7"/>
  <c r="BL76" i="7"/>
  <c r="BM48" i="7"/>
  <c r="BW98" i="7"/>
  <c r="BW68" i="7"/>
  <c r="BV68" i="7"/>
  <c r="BU68" i="7"/>
  <c r="BT68" i="7"/>
  <c r="BS68" i="7"/>
  <c r="BR68" i="7"/>
  <c r="BQ68" i="7"/>
  <c r="BP68" i="7"/>
  <c r="BO68" i="7"/>
  <c r="BN68" i="7"/>
  <c r="BM68" i="7"/>
  <c r="BX100" i="7"/>
  <c r="BL38" i="7"/>
  <c r="BW104" i="7"/>
  <c r="BW74" i="7"/>
  <c r="BV74" i="7"/>
  <c r="BU74" i="7"/>
  <c r="BT74" i="7"/>
  <c r="BS74" i="7"/>
  <c r="BR74" i="7"/>
  <c r="BQ74" i="7"/>
  <c r="BP74" i="7"/>
  <c r="BO74" i="7"/>
  <c r="BN74" i="7"/>
  <c r="BM74" i="7"/>
  <c r="BK9" i="7"/>
  <c r="BL69" i="7" s="1"/>
  <c r="BI5" i="1"/>
  <c r="BJ5" i="4"/>
  <c r="BL44" i="7"/>
  <c r="BW103" i="7"/>
  <c r="BW73" i="7"/>
  <c r="BV73" i="7"/>
  <c r="BU73" i="7"/>
  <c r="BT73" i="7"/>
  <c r="BS73" i="7"/>
  <c r="BR73" i="7"/>
  <c r="BQ73" i="7"/>
  <c r="BP73" i="7"/>
  <c r="BO73" i="7"/>
  <c r="BN73" i="7"/>
  <c r="BM73" i="7"/>
  <c r="BL43" i="7"/>
  <c r="BX101" i="7"/>
  <c r="BW79" i="7"/>
  <c r="BW109" i="7"/>
  <c r="BV79" i="7"/>
  <c r="BU79" i="7"/>
  <c r="BT79" i="7"/>
  <c r="BS79" i="7"/>
  <c r="BR79" i="7"/>
  <c r="BQ79" i="7"/>
  <c r="BP79" i="7"/>
  <c r="BO79" i="7"/>
  <c r="BN79" i="7"/>
  <c r="BM79" i="7"/>
  <c r="BL45" i="7"/>
  <c r="BM40" i="7"/>
  <c r="BJ12" i="4"/>
  <c r="BI12" i="1"/>
  <c r="BJ16" i="7" s="1"/>
  <c r="BJ11" i="4"/>
  <c r="BI11" i="1"/>
  <c r="BJ15" i="7" s="1"/>
  <c r="BJ4" i="4"/>
  <c r="BI4" i="1"/>
  <c r="BJ8" i="7" s="1"/>
  <c r="BK38" i="7" s="1"/>
  <c r="BI10" i="1"/>
  <c r="BJ14" i="7" s="1"/>
  <c r="BJ10" i="4"/>
  <c r="BJ16" i="1"/>
  <c r="BK20" i="7" s="1"/>
  <c r="BK16" i="4"/>
  <c r="BJ7" i="1"/>
  <c r="BK11" i="7" s="1"/>
  <c r="BL71" i="7" s="1"/>
  <c r="BK7" i="4"/>
  <c r="BI15" i="1"/>
  <c r="BJ19" i="7" s="1"/>
  <c r="BK49" i="7" s="1"/>
  <c r="BJ15" i="4"/>
  <c r="BI13" i="1"/>
  <c r="BJ17" i="7" s="1"/>
  <c r="BJ13" i="4"/>
  <c r="BK6" i="4"/>
  <c r="BJ6" i="1"/>
  <c r="BK10" i="7" s="1"/>
  <c r="BL40" i="7" s="1"/>
  <c r="BK14" i="4"/>
  <c r="BJ14" i="1"/>
  <c r="BK18" i="7" s="1"/>
  <c r="BL78" i="7" s="1"/>
  <c r="BI8" i="1"/>
  <c r="BJ12" i="7" s="1"/>
  <c r="BK42" i="7" s="1"/>
  <c r="BJ8" i="4"/>
  <c r="BI9" i="1"/>
  <c r="BJ13" i="7" s="1"/>
  <c r="BJ9" i="4"/>
  <c r="BL48" i="7" l="1"/>
  <c r="BL70" i="7"/>
  <c r="BV106" i="7"/>
  <c r="BV103" i="7"/>
  <c r="BJ9" i="7"/>
  <c r="BK39" i="7" s="1"/>
  <c r="BH5" i="1"/>
  <c r="BI5" i="4"/>
  <c r="BV102" i="7"/>
  <c r="BV109" i="7"/>
  <c r="BK46" i="7"/>
  <c r="BV105" i="7"/>
  <c r="BW71" i="7"/>
  <c r="BW101" i="7"/>
  <c r="BV71" i="7"/>
  <c r="BU71" i="7"/>
  <c r="BT71" i="7"/>
  <c r="BS71" i="7"/>
  <c r="BR71" i="7"/>
  <c r="BQ71" i="7"/>
  <c r="BP71" i="7"/>
  <c r="BO71" i="7"/>
  <c r="BN71" i="7"/>
  <c r="BM71" i="7"/>
  <c r="BL41" i="7"/>
  <c r="BV104" i="7"/>
  <c r="BW78" i="7"/>
  <c r="BW108" i="7"/>
  <c r="BV78" i="7"/>
  <c r="BU78" i="7"/>
  <c r="BT78" i="7"/>
  <c r="BS78" i="7"/>
  <c r="BR78" i="7"/>
  <c r="BQ78" i="7"/>
  <c r="BP78" i="7"/>
  <c r="BO78" i="7"/>
  <c r="BN78" i="7"/>
  <c r="BM78" i="7"/>
  <c r="BW100" i="7"/>
  <c r="BW70" i="7"/>
  <c r="BV70" i="7"/>
  <c r="BU70" i="7"/>
  <c r="BT70" i="7"/>
  <c r="BS70" i="7"/>
  <c r="BR70" i="7"/>
  <c r="BQ70" i="7"/>
  <c r="BP70" i="7"/>
  <c r="BO70" i="7"/>
  <c r="BN70" i="7"/>
  <c r="BM70" i="7"/>
  <c r="BK45" i="7"/>
  <c r="BV107" i="7"/>
  <c r="BV98" i="7"/>
  <c r="BW69" i="7"/>
  <c r="BW99" i="7"/>
  <c r="BV69" i="7"/>
  <c r="BU69" i="7"/>
  <c r="BT69" i="7"/>
  <c r="BS69" i="7"/>
  <c r="BR69" i="7"/>
  <c r="BQ69" i="7"/>
  <c r="BP69" i="7"/>
  <c r="BO69" i="7"/>
  <c r="BN69" i="7"/>
  <c r="BM69" i="7"/>
  <c r="BK43" i="7"/>
  <c r="BK47" i="7"/>
  <c r="BL39" i="7"/>
  <c r="BW110" i="7"/>
  <c r="BW80" i="7"/>
  <c r="BV80" i="7"/>
  <c r="BU80" i="7"/>
  <c r="BT80" i="7"/>
  <c r="BS80" i="7"/>
  <c r="BR80" i="7"/>
  <c r="BQ80" i="7"/>
  <c r="BP80" i="7"/>
  <c r="BO80" i="7"/>
  <c r="BN80" i="7"/>
  <c r="BM80" i="7"/>
  <c r="BK44" i="7"/>
  <c r="BL80" i="7"/>
  <c r="BI12" i="4"/>
  <c r="BH12" i="1"/>
  <c r="BI16" i="7" s="1"/>
  <c r="BH11" i="1"/>
  <c r="BI15" i="7" s="1"/>
  <c r="BJ45" i="7" s="1"/>
  <c r="BI11" i="4"/>
  <c r="BI15" i="4"/>
  <c r="BH15" i="1"/>
  <c r="BI19" i="7" s="1"/>
  <c r="BJ16" i="4"/>
  <c r="BI16" i="1"/>
  <c r="BJ20" i="7" s="1"/>
  <c r="BK50" i="7" s="1"/>
  <c r="BI7" i="1"/>
  <c r="BJ11" i="7" s="1"/>
  <c r="BJ7" i="4"/>
  <c r="BH10" i="1"/>
  <c r="BI14" i="7" s="1"/>
  <c r="BI10" i="4"/>
  <c r="BI4" i="4"/>
  <c r="BH4" i="1"/>
  <c r="BI8" i="7" s="1"/>
  <c r="BJ6" i="4"/>
  <c r="BI6" i="1"/>
  <c r="BJ10" i="7" s="1"/>
  <c r="BK40" i="7" s="1"/>
  <c r="BI8" i="4"/>
  <c r="BH8" i="1"/>
  <c r="BI12" i="7" s="1"/>
  <c r="BJ42" i="7" s="1"/>
  <c r="BI14" i="1"/>
  <c r="BJ18" i="7" s="1"/>
  <c r="BK48" i="7" s="1"/>
  <c r="BJ14" i="4"/>
  <c r="BI9" i="4"/>
  <c r="BH9" i="1"/>
  <c r="BI13" i="7" s="1"/>
  <c r="BJ43" i="7" s="1"/>
  <c r="BH13" i="1"/>
  <c r="BI17" i="7" s="1"/>
  <c r="BJ47" i="7" s="1"/>
  <c r="BI13" i="4"/>
  <c r="BU103" i="7" l="1"/>
  <c r="BU98" i="7"/>
  <c r="BU109" i="7"/>
  <c r="BV100" i="7"/>
  <c r="BV101" i="7"/>
  <c r="BU107" i="7"/>
  <c r="BV108" i="7"/>
  <c r="BU104" i="7"/>
  <c r="BU105" i="7"/>
  <c r="BK41" i="7"/>
  <c r="BV110" i="7"/>
  <c r="BU102" i="7"/>
  <c r="BI46" i="7"/>
  <c r="BU106" i="7"/>
  <c r="BJ38" i="7"/>
  <c r="BJ44" i="7"/>
  <c r="BJ49" i="7"/>
  <c r="BI9" i="7"/>
  <c r="BG5" i="1"/>
  <c r="BH5" i="4"/>
  <c r="BJ46" i="7"/>
  <c r="BV99" i="7"/>
  <c r="BG12" i="1"/>
  <c r="BH16" i="7" s="1"/>
  <c r="BH12" i="4"/>
  <c r="BG11" i="1"/>
  <c r="BH15" i="7" s="1"/>
  <c r="BH11" i="4"/>
  <c r="BI7" i="4"/>
  <c r="BH7" i="1"/>
  <c r="BI11" i="7" s="1"/>
  <c r="BH16" i="1"/>
  <c r="BI20" i="7" s="1"/>
  <c r="BJ50" i="7" s="1"/>
  <c r="BI16" i="4"/>
  <c r="BH10" i="4"/>
  <c r="BG10" i="1"/>
  <c r="BH14" i="7" s="1"/>
  <c r="BI44" i="7" s="1"/>
  <c r="BH4" i="4"/>
  <c r="BG4" i="1"/>
  <c r="BH8" i="7" s="1"/>
  <c r="BI38" i="7" s="1"/>
  <c r="BH15" i="4"/>
  <c r="BG15" i="1"/>
  <c r="BH19" i="7" s="1"/>
  <c r="BH8" i="4"/>
  <c r="BG8" i="1"/>
  <c r="BH12" i="7" s="1"/>
  <c r="BI14" i="4"/>
  <c r="BH14" i="1"/>
  <c r="BI18" i="7" s="1"/>
  <c r="BG13" i="1"/>
  <c r="BH17" i="7" s="1"/>
  <c r="BI47" i="7" s="1"/>
  <c r="BH13" i="4"/>
  <c r="BH9" i="4"/>
  <c r="BG9" i="1"/>
  <c r="BH13" i="7" s="1"/>
  <c r="BH6" i="1"/>
  <c r="BI10" i="7" s="1"/>
  <c r="BJ40" i="7" s="1"/>
  <c r="BI6" i="4"/>
  <c r="BT105" i="7" l="1"/>
  <c r="BU108" i="7"/>
  <c r="BT102" i="7"/>
  <c r="BH9" i="7"/>
  <c r="BF5" i="1"/>
  <c r="BG5" i="4"/>
  <c r="BT107" i="7"/>
  <c r="BU100" i="7"/>
  <c r="BU99" i="7"/>
  <c r="BT103" i="7"/>
  <c r="BT109" i="7"/>
  <c r="BU101" i="7"/>
  <c r="BI42" i="7"/>
  <c r="BT104" i="7"/>
  <c r="BI50" i="7"/>
  <c r="BU110" i="7"/>
  <c r="BJ39" i="7"/>
  <c r="BI45" i="7"/>
  <c r="BJ48" i="7"/>
  <c r="BJ41" i="7"/>
  <c r="BI49" i="7"/>
  <c r="BI43" i="7"/>
  <c r="BT106" i="7"/>
  <c r="BT98" i="7"/>
  <c r="BG12" i="4"/>
  <c r="BF12" i="1"/>
  <c r="BG16" i="7" s="1"/>
  <c r="BF11" i="1"/>
  <c r="BG15" i="7" s="1"/>
  <c r="BG11" i="4"/>
  <c r="BG4" i="4"/>
  <c r="BF4" i="1"/>
  <c r="BG8" i="7" s="1"/>
  <c r="BF10" i="1"/>
  <c r="BG14" i="7" s="1"/>
  <c r="BG10" i="4"/>
  <c r="BH16" i="4"/>
  <c r="BG16" i="1"/>
  <c r="BH20" i="7" s="1"/>
  <c r="BF15" i="1"/>
  <c r="BG19" i="7" s="1"/>
  <c r="BH49" i="7" s="1"/>
  <c r="BG15" i="4"/>
  <c r="BG7" i="1"/>
  <c r="BH11" i="7" s="1"/>
  <c r="BI41" i="7" s="1"/>
  <c r="BH7" i="4"/>
  <c r="BH14" i="4"/>
  <c r="BG14" i="1"/>
  <c r="BH18" i="7" s="1"/>
  <c r="BI48" i="7" s="1"/>
  <c r="BF9" i="1"/>
  <c r="BG13" i="7" s="1"/>
  <c r="BH43" i="7" s="1"/>
  <c r="BG9" i="4"/>
  <c r="BF13" i="1"/>
  <c r="BG17" i="7" s="1"/>
  <c r="BG13" i="4"/>
  <c r="BG6" i="1"/>
  <c r="BH10" i="7" s="1"/>
  <c r="BI40" i="7" s="1"/>
  <c r="BH6" i="4"/>
  <c r="BG8" i="4"/>
  <c r="BF8" i="1"/>
  <c r="BG12" i="7" s="1"/>
  <c r="BS102" i="7" l="1"/>
  <c r="BS104" i="7"/>
  <c r="BG9" i="7"/>
  <c r="BF5" i="4"/>
  <c r="BE5" i="1"/>
  <c r="BT100" i="7"/>
  <c r="BT99" i="7"/>
  <c r="BS107" i="7"/>
  <c r="BS105" i="7"/>
  <c r="BH42" i="7"/>
  <c r="BT110" i="7"/>
  <c r="BS106" i="7"/>
  <c r="BI39" i="7"/>
  <c r="BH47" i="7"/>
  <c r="BT108" i="7"/>
  <c r="BS98" i="7"/>
  <c r="BT101" i="7"/>
  <c r="BH38" i="7"/>
  <c r="BS109" i="7"/>
  <c r="BH44" i="7"/>
  <c r="BH45" i="7"/>
  <c r="BS103" i="7"/>
  <c r="BH46" i="7"/>
  <c r="BE12" i="1"/>
  <c r="BF16" i="7" s="1"/>
  <c r="BF12" i="4"/>
  <c r="BF11" i="4"/>
  <c r="BE11" i="1"/>
  <c r="BF15" i="7" s="1"/>
  <c r="BF7" i="1"/>
  <c r="BG11" i="7" s="1"/>
  <c r="BH41" i="7" s="1"/>
  <c r="BG7" i="4"/>
  <c r="BF15" i="4"/>
  <c r="BE15" i="1"/>
  <c r="BF19" i="7" s="1"/>
  <c r="BG16" i="4"/>
  <c r="BF16" i="1"/>
  <c r="BG20" i="7" s="1"/>
  <c r="BH50" i="7" s="1"/>
  <c r="BE10" i="1"/>
  <c r="BF14" i="7" s="1"/>
  <c r="BG44" i="7" s="1"/>
  <c r="BF10" i="4"/>
  <c r="BF4" i="4"/>
  <c r="BE4" i="1"/>
  <c r="BF8" i="7" s="1"/>
  <c r="BG38" i="7" s="1"/>
  <c r="BF9" i="4"/>
  <c r="BE9" i="1"/>
  <c r="BF13" i="7" s="1"/>
  <c r="BF6" i="1"/>
  <c r="BG10" i="7" s="1"/>
  <c r="BH40" i="7" s="1"/>
  <c r="BG6" i="4"/>
  <c r="BE8" i="1"/>
  <c r="BF12" i="7" s="1"/>
  <c r="BF8" i="4"/>
  <c r="BE13" i="1"/>
  <c r="BF17" i="7" s="1"/>
  <c r="BG47" i="7" s="1"/>
  <c r="BF13" i="4"/>
  <c r="BF14" i="1"/>
  <c r="BG18" i="7" s="1"/>
  <c r="BH48" i="7" s="1"/>
  <c r="BG14" i="4"/>
  <c r="BR109" i="7" l="1"/>
  <c r="BR106" i="7"/>
  <c r="BG49" i="7"/>
  <c r="BS100" i="7"/>
  <c r="BR103" i="7"/>
  <c r="BS108" i="7"/>
  <c r="BR98" i="7"/>
  <c r="BR107" i="7"/>
  <c r="BS101" i="7"/>
  <c r="BR105" i="7"/>
  <c r="BG43" i="7"/>
  <c r="BG39" i="7"/>
  <c r="BS99" i="7"/>
  <c r="BR102" i="7"/>
  <c r="BR104" i="7"/>
  <c r="BG46" i="7"/>
  <c r="BF9" i="7"/>
  <c r="BE5" i="4"/>
  <c r="BD5" i="1"/>
  <c r="BS110" i="7"/>
  <c r="BG45" i="7"/>
  <c r="BH39" i="7"/>
  <c r="BG42" i="7"/>
  <c r="BE12" i="4"/>
  <c r="BD12" i="1"/>
  <c r="BE16" i="7" s="1"/>
  <c r="BE11" i="4"/>
  <c r="BD11" i="1"/>
  <c r="BE15" i="7" s="1"/>
  <c r="BF45" i="7" s="1"/>
  <c r="BE15" i="4"/>
  <c r="BD15" i="1"/>
  <c r="BE19" i="7" s="1"/>
  <c r="BD10" i="1"/>
  <c r="BE14" i="7" s="1"/>
  <c r="BF44" i="7" s="1"/>
  <c r="BE10" i="4"/>
  <c r="BF16" i="4"/>
  <c r="BE16" i="1"/>
  <c r="BF20" i="7" s="1"/>
  <c r="BG50" i="7" s="1"/>
  <c r="BD4" i="1"/>
  <c r="BE8" i="7" s="1"/>
  <c r="BF38" i="7" s="1"/>
  <c r="BE4" i="4"/>
  <c r="BF7" i="4"/>
  <c r="BE7" i="1"/>
  <c r="BF11" i="7" s="1"/>
  <c r="BG41" i="7" s="1"/>
  <c r="BE13" i="4"/>
  <c r="BD13" i="1"/>
  <c r="BE17" i="7" s="1"/>
  <c r="BE14" i="1"/>
  <c r="BF18" i="7" s="1"/>
  <c r="BF14" i="4"/>
  <c r="BF6" i="4"/>
  <c r="BE6" i="1"/>
  <c r="BF10" i="7" s="1"/>
  <c r="BG40" i="7" s="1"/>
  <c r="BE9" i="4"/>
  <c r="BD9" i="1"/>
  <c r="BE13" i="7" s="1"/>
  <c r="BF43" i="7" s="1"/>
  <c r="BD8" i="1"/>
  <c r="BE12" i="7" s="1"/>
  <c r="BF42" i="7" s="1"/>
  <c r="BE8" i="4"/>
  <c r="BQ107" i="7" l="1"/>
  <c r="BQ104" i="7"/>
  <c r="BE9" i="7"/>
  <c r="BD5" i="4"/>
  <c r="BC5" i="1"/>
  <c r="BR101" i="7"/>
  <c r="BQ106" i="7"/>
  <c r="BR108" i="7"/>
  <c r="BF46" i="7"/>
  <c r="BQ103" i="7"/>
  <c r="BQ109" i="7"/>
  <c r="BR99" i="7"/>
  <c r="BF47" i="7"/>
  <c r="BG48" i="7"/>
  <c r="BR110" i="7"/>
  <c r="BQ102" i="7"/>
  <c r="BR100" i="7"/>
  <c r="BQ105" i="7"/>
  <c r="BF49" i="7"/>
  <c r="BQ98" i="7"/>
  <c r="BC12" i="1"/>
  <c r="BD16" i="7" s="1"/>
  <c r="BD12" i="4"/>
  <c r="BC11" i="1"/>
  <c r="BD15" i="7" s="1"/>
  <c r="BE45" i="7" s="1"/>
  <c r="BD11" i="4"/>
  <c r="BD4" i="4"/>
  <c r="BC4" i="1"/>
  <c r="BD8" i="7" s="1"/>
  <c r="BE16" i="4"/>
  <c r="BD16" i="1"/>
  <c r="BE20" i="7" s="1"/>
  <c r="BF50" i="7" s="1"/>
  <c r="BC10" i="1"/>
  <c r="BD14" i="7" s="1"/>
  <c r="BE44" i="7" s="1"/>
  <c r="BD10" i="4"/>
  <c r="BE7" i="4"/>
  <c r="BD7" i="1"/>
  <c r="BE11" i="7" s="1"/>
  <c r="BD15" i="4"/>
  <c r="BC15" i="1"/>
  <c r="BD19" i="7" s="1"/>
  <c r="BE49" i="7" s="1"/>
  <c r="BE14" i="4"/>
  <c r="BD14" i="1"/>
  <c r="BE18" i="7" s="1"/>
  <c r="BF48" i="7" s="1"/>
  <c r="BD9" i="4"/>
  <c r="BC9" i="1"/>
  <c r="BD13" i="7" s="1"/>
  <c r="BE6" i="4"/>
  <c r="BD6" i="1"/>
  <c r="BE10" i="7" s="1"/>
  <c r="BF40" i="7" s="1"/>
  <c r="BD13" i="4"/>
  <c r="BC13" i="1"/>
  <c r="BD17" i="7" s="1"/>
  <c r="BC8" i="1"/>
  <c r="BD12" i="7" s="1"/>
  <c r="BE42" i="7" s="1"/>
  <c r="BD8" i="4"/>
  <c r="BQ101" i="7" l="1"/>
  <c r="BQ99" i="7"/>
  <c r="BP104" i="7"/>
  <c r="BQ108" i="7"/>
  <c r="BF41" i="7"/>
  <c r="BQ110" i="7"/>
  <c r="BP102" i="7"/>
  <c r="BP106" i="7"/>
  <c r="BQ100" i="7"/>
  <c r="BP105" i="7"/>
  <c r="BD43" i="7"/>
  <c r="BP103" i="7"/>
  <c r="BP107" i="7"/>
  <c r="BP109" i="7"/>
  <c r="BP98" i="7"/>
  <c r="BF39" i="7"/>
  <c r="BD9" i="7"/>
  <c r="BC5" i="4"/>
  <c r="BB5" i="1"/>
  <c r="BE47" i="7"/>
  <c r="BE38" i="7"/>
  <c r="BE43" i="7"/>
  <c r="BE46" i="7"/>
  <c r="BC12" i="4"/>
  <c r="BB12" i="1"/>
  <c r="BC16" i="7" s="1"/>
  <c r="BB11" i="1"/>
  <c r="BC15" i="7" s="1"/>
  <c r="BD45" i="7" s="1"/>
  <c r="BC11" i="4"/>
  <c r="BD7" i="4"/>
  <c r="BC7" i="1"/>
  <c r="BD11" i="7" s="1"/>
  <c r="BC10" i="4"/>
  <c r="BB10" i="1"/>
  <c r="BC14" i="7" s="1"/>
  <c r="BD16" i="4"/>
  <c r="BC16" i="1"/>
  <c r="BD20" i="7" s="1"/>
  <c r="BE50" i="7" s="1"/>
  <c r="BC15" i="4"/>
  <c r="BB15" i="1"/>
  <c r="BC19" i="7" s="1"/>
  <c r="BB4" i="1"/>
  <c r="BC8" i="7" s="1"/>
  <c r="BC4" i="4"/>
  <c r="BC9" i="4"/>
  <c r="BB9" i="1"/>
  <c r="BC13" i="7" s="1"/>
  <c r="BC13" i="4"/>
  <c r="BB13" i="1"/>
  <c r="BC17" i="7" s="1"/>
  <c r="BC14" i="1"/>
  <c r="BD18" i="7" s="1"/>
  <c r="BE48" i="7" s="1"/>
  <c r="BD14" i="4"/>
  <c r="BC8" i="4"/>
  <c r="BB8" i="1"/>
  <c r="BC12" i="7" s="1"/>
  <c r="BD42" i="7" s="1"/>
  <c r="BC6" i="1"/>
  <c r="BD10" i="7" s="1"/>
  <c r="BE40" i="7" s="1"/>
  <c r="BD6" i="4"/>
  <c r="BO107" i="7" l="1"/>
  <c r="BC9" i="7"/>
  <c r="BB5" i="4"/>
  <c r="BA5" i="1"/>
  <c r="BP99" i="7"/>
  <c r="BP101" i="7"/>
  <c r="BO106" i="7"/>
  <c r="BO103" i="7"/>
  <c r="BE39" i="7"/>
  <c r="BO102" i="7"/>
  <c r="BO98" i="7"/>
  <c r="BD38" i="7"/>
  <c r="BD47" i="7"/>
  <c r="BD46" i="7"/>
  <c r="BO109" i="7"/>
  <c r="BP110" i="7"/>
  <c r="BD49" i="7"/>
  <c r="BO104" i="7"/>
  <c r="BP100" i="7"/>
  <c r="BD44" i="7"/>
  <c r="BP108" i="7"/>
  <c r="BO105" i="7"/>
  <c r="BE41" i="7"/>
  <c r="BA12" i="1"/>
  <c r="BB16" i="7" s="1"/>
  <c r="BB12" i="4"/>
  <c r="BA11" i="1"/>
  <c r="BB15" i="7" s="1"/>
  <c r="BC45" i="7" s="1"/>
  <c r="BB11" i="4"/>
  <c r="BB4" i="4"/>
  <c r="BA4" i="1"/>
  <c r="BB8" i="7" s="1"/>
  <c r="BC38" i="7" s="1"/>
  <c r="BA15" i="1"/>
  <c r="BB19" i="7" s="1"/>
  <c r="BB15" i="4"/>
  <c r="BC16" i="4"/>
  <c r="BB16" i="1"/>
  <c r="BC20" i="7" s="1"/>
  <c r="BB10" i="4"/>
  <c r="BA10" i="1"/>
  <c r="BB14" i="7" s="1"/>
  <c r="BC44" i="7" s="1"/>
  <c r="BC7" i="4"/>
  <c r="BB7" i="1"/>
  <c r="BC11" i="7" s="1"/>
  <c r="BA13" i="1"/>
  <c r="BB17" i="7" s="1"/>
  <c r="BB13" i="4"/>
  <c r="BC6" i="4"/>
  <c r="BB6" i="1"/>
  <c r="BC10" i="7" s="1"/>
  <c r="BD40" i="7" s="1"/>
  <c r="BC14" i="4"/>
  <c r="BB14" i="1"/>
  <c r="BC18" i="7" s="1"/>
  <c r="BD48" i="7" s="1"/>
  <c r="BA8" i="1"/>
  <c r="BB12" i="7" s="1"/>
  <c r="BB8" i="4"/>
  <c r="BB9" i="4"/>
  <c r="BA9" i="1"/>
  <c r="BB13" i="7" s="1"/>
  <c r="BC43" i="7" s="1"/>
  <c r="BN106" i="7" l="1"/>
  <c r="BO101" i="7"/>
  <c r="BN102" i="7"/>
  <c r="BD41" i="7"/>
  <c r="BC39" i="7"/>
  <c r="BO99" i="7"/>
  <c r="BN103" i="7"/>
  <c r="BN109" i="7"/>
  <c r="BN98" i="7"/>
  <c r="BO108" i="7"/>
  <c r="BN104" i="7"/>
  <c r="BC49" i="7"/>
  <c r="BN107" i="7"/>
  <c r="BB9" i="7"/>
  <c r="AZ5" i="1"/>
  <c r="BA5" i="4"/>
  <c r="BB45" i="7"/>
  <c r="BN105" i="7"/>
  <c r="BC42" i="7"/>
  <c r="BO100" i="7"/>
  <c r="BO110" i="7"/>
  <c r="BD50" i="7"/>
  <c r="BC46" i="7"/>
  <c r="BD39" i="7"/>
  <c r="BC47" i="7"/>
  <c r="BA12" i="4"/>
  <c r="AZ12" i="1"/>
  <c r="BA16" i="7" s="1"/>
  <c r="BB46" i="7" s="1"/>
  <c r="AZ11" i="1"/>
  <c r="BA15" i="7" s="1"/>
  <c r="BA11" i="4"/>
  <c r="AZ10" i="1"/>
  <c r="BA14" i="7" s="1"/>
  <c r="BA10" i="4"/>
  <c r="BB16" i="4"/>
  <c r="BA16" i="1"/>
  <c r="BB20" i="7" s="1"/>
  <c r="BC50" i="7" s="1"/>
  <c r="BA15" i="4"/>
  <c r="AZ15" i="1"/>
  <c r="BA19" i="7" s="1"/>
  <c r="BB49" i="7" s="1"/>
  <c r="BB7" i="4"/>
  <c r="BA7" i="1"/>
  <c r="BB11" i="7" s="1"/>
  <c r="BC41" i="7" s="1"/>
  <c r="BA4" i="4"/>
  <c r="AZ4" i="1"/>
  <c r="BA8" i="7" s="1"/>
  <c r="AZ13" i="1"/>
  <c r="BA17" i="7" s="1"/>
  <c r="BB47" i="7" s="1"/>
  <c r="BA13" i="4"/>
  <c r="BB6" i="4"/>
  <c r="BA6" i="1"/>
  <c r="BB10" i="7" s="1"/>
  <c r="BC40" i="7" s="1"/>
  <c r="BB14" i="4"/>
  <c r="BA14" i="1"/>
  <c r="BB18" i="7" s="1"/>
  <c r="BC48" i="7" s="1"/>
  <c r="AZ9" i="1"/>
  <c r="BA13" i="7" s="1"/>
  <c r="BA9" i="4"/>
  <c r="AZ8" i="1"/>
  <c r="BA12" i="7" s="1"/>
  <c r="BA8" i="4"/>
  <c r="BN110" i="7" l="1"/>
  <c r="BM98" i="7"/>
  <c r="BM102" i="7"/>
  <c r="BM103" i="7"/>
  <c r="BM104" i="7"/>
  <c r="BB48" i="7"/>
  <c r="BN108" i="7"/>
  <c r="BN101" i="7"/>
  <c r="BA9" i="7"/>
  <c r="AZ5" i="4"/>
  <c r="AY5" i="1"/>
  <c r="BB44" i="7"/>
  <c r="BB38" i="7"/>
  <c r="BB43" i="7"/>
  <c r="BM107" i="7"/>
  <c r="BM105" i="7"/>
  <c r="BB39" i="7"/>
  <c r="BN99" i="7"/>
  <c r="BN100" i="7"/>
  <c r="BM109" i="7"/>
  <c r="BA46" i="7"/>
  <c r="BM106" i="7"/>
  <c r="BB42" i="7"/>
  <c r="AZ12" i="4"/>
  <c r="AY12" i="1"/>
  <c r="AZ16" i="7" s="1"/>
  <c r="AY11" i="1"/>
  <c r="AZ15" i="7" s="1"/>
  <c r="BA45" i="7" s="1"/>
  <c r="AZ11" i="4"/>
  <c r="AZ7" i="1"/>
  <c r="BA11" i="7" s="1"/>
  <c r="BA7" i="4"/>
  <c r="AZ15" i="4"/>
  <c r="AY15" i="1"/>
  <c r="AZ19" i="7" s="1"/>
  <c r="BA49" i="7" s="1"/>
  <c r="BA16" i="4"/>
  <c r="AZ16" i="1"/>
  <c r="BA20" i="7" s="1"/>
  <c r="AY4" i="1"/>
  <c r="AZ8" i="7" s="1"/>
  <c r="AZ4" i="4"/>
  <c r="AZ10" i="4"/>
  <c r="AY10" i="1"/>
  <c r="AZ14" i="7" s="1"/>
  <c r="AZ8" i="4"/>
  <c r="AY8" i="1"/>
  <c r="AZ12" i="7" s="1"/>
  <c r="AZ14" i="1"/>
  <c r="BA18" i="7" s="1"/>
  <c r="BA14" i="4"/>
  <c r="BA6" i="4"/>
  <c r="AZ6" i="1"/>
  <c r="BA10" i="7" s="1"/>
  <c r="AZ9" i="4"/>
  <c r="AY9" i="1"/>
  <c r="AZ13" i="7" s="1"/>
  <c r="BA43" i="7" s="1"/>
  <c r="AY13" i="1"/>
  <c r="AZ17" i="7" s="1"/>
  <c r="AZ13" i="4"/>
  <c r="BL105" i="7" l="1"/>
  <c r="BM110" i="7"/>
  <c r="AZ9" i="7"/>
  <c r="BA39" i="7" s="1"/>
  <c r="AX5" i="1"/>
  <c r="AY5" i="4"/>
  <c r="BM108" i="7"/>
  <c r="BM100" i="7"/>
  <c r="BL98" i="7"/>
  <c r="BA38" i="7"/>
  <c r="BL102" i="7"/>
  <c r="AZ77" i="7"/>
  <c r="AZ47" i="7"/>
  <c r="BL107" i="7"/>
  <c r="BA47" i="7"/>
  <c r="BB40" i="7"/>
  <c r="BL109" i="7"/>
  <c r="AZ43" i="7"/>
  <c r="BL103" i="7"/>
  <c r="BL104" i="7"/>
  <c r="BA44" i="7"/>
  <c r="BA42" i="7"/>
  <c r="BL106" i="7"/>
  <c r="BM99" i="7"/>
  <c r="BM101" i="7"/>
  <c r="BB41" i="7"/>
  <c r="BB50" i="7"/>
  <c r="AY12" i="4"/>
  <c r="AX12" i="1"/>
  <c r="AY16" i="7" s="1"/>
  <c r="AZ46" i="7" s="1"/>
  <c r="AX11" i="1"/>
  <c r="AY15" i="7" s="1"/>
  <c r="AY11" i="4"/>
  <c r="AY15" i="4"/>
  <c r="AX15" i="1"/>
  <c r="AY19" i="7" s="1"/>
  <c r="AX4" i="1"/>
  <c r="AY8" i="7" s="1"/>
  <c r="AY4" i="4"/>
  <c r="AZ16" i="4"/>
  <c r="AY16" i="1"/>
  <c r="AZ20" i="7" s="1"/>
  <c r="BA50" i="7" s="1"/>
  <c r="AX10" i="1"/>
  <c r="AY14" i="7" s="1"/>
  <c r="AZ74" i="7" s="1"/>
  <c r="AY10" i="4"/>
  <c r="AZ7" i="4"/>
  <c r="AY7" i="1"/>
  <c r="AZ11" i="7" s="1"/>
  <c r="AY14" i="1"/>
  <c r="AZ18" i="7" s="1"/>
  <c r="BA48" i="7" s="1"/>
  <c r="AZ14" i="4"/>
  <c r="AZ6" i="4"/>
  <c r="AY6" i="1"/>
  <c r="AZ10" i="7" s="1"/>
  <c r="BA40" i="7" s="1"/>
  <c r="AX9" i="1"/>
  <c r="AY13" i="7" s="1"/>
  <c r="AZ73" i="7" s="1"/>
  <c r="AY9" i="4"/>
  <c r="AX13" i="1"/>
  <c r="AY17" i="7" s="1"/>
  <c r="AY13" i="4"/>
  <c r="AX8" i="1"/>
  <c r="AY12" i="7" s="1"/>
  <c r="AY8" i="4"/>
  <c r="BK98" i="7" l="1"/>
  <c r="BK68" i="7"/>
  <c r="BJ68" i="7"/>
  <c r="BI68" i="7"/>
  <c r="BH68" i="7"/>
  <c r="BG68" i="7"/>
  <c r="BF68" i="7"/>
  <c r="BE68" i="7"/>
  <c r="BD68" i="7"/>
  <c r="BC68" i="7"/>
  <c r="BB68" i="7"/>
  <c r="BA68" i="7"/>
  <c r="BK79" i="7"/>
  <c r="BK109" i="7"/>
  <c r="BJ79" i="7"/>
  <c r="BI79" i="7"/>
  <c r="BH79" i="7"/>
  <c r="BG79" i="7"/>
  <c r="BF79" i="7"/>
  <c r="BE79" i="7"/>
  <c r="BD79" i="7"/>
  <c r="BC79" i="7"/>
  <c r="BB79" i="7"/>
  <c r="BA79" i="7"/>
  <c r="AZ44" i="7"/>
  <c r="AZ79" i="7"/>
  <c r="AZ68" i="7"/>
  <c r="BL99" i="7"/>
  <c r="BK72" i="7"/>
  <c r="BK102" i="7"/>
  <c r="BJ72" i="7"/>
  <c r="BI72" i="7"/>
  <c r="BH72" i="7"/>
  <c r="BG72" i="7"/>
  <c r="BF72" i="7"/>
  <c r="BE72" i="7"/>
  <c r="BD72" i="7"/>
  <c r="BC72" i="7"/>
  <c r="BB72" i="7"/>
  <c r="BA72" i="7"/>
  <c r="BL101" i="7"/>
  <c r="AZ38" i="7"/>
  <c r="BK107" i="7"/>
  <c r="BK77" i="7"/>
  <c r="BJ77" i="7"/>
  <c r="BI77" i="7"/>
  <c r="BH77" i="7"/>
  <c r="BG77" i="7"/>
  <c r="BF77" i="7"/>
  <c r="BE77" i="7"/>
  <c r="BD77" i="7"/>
  <c r="BC77" i="7"/>
  <c r="BB77" i="7"/>
  <c r="BA77" i="7"/>
  <c r="AZ49" i="7"/>
  <c r="BL108" i="7"/>
  <c r="AY43" i="7"/>
  <c r="BK103" i="7"/>
  <c r="BK73" i="7"/>
  <c r="BJ73" i="7"/>
  <c r="BI73" i="7"/>
  <c r="BH73" i="7"/>
  <c r="BG73" i="7"/>
  <c r="BF73" i="7"/>
  <c r="BE73" i="7"/>
  <c r="BD73" i="7"/>
  <c r="BC73" i="7"/>
  <c r="BB73" i="7"/>
  <c r="BA73" i="7"/>
  <c r="BK104" i="7"/>
  <c r="BK74" i="7"/>
  <c r="BJ74" i="7"/>
  <c r="BI74" i="7"/>
  <c r="BH74" i="7"/>
  <c r="BG74" i="7"/>
  <c r="BF74" i="7"/>
  <c r="BE74" i="7"/>
  <c r="BD74" i="7"/>
  <c r="BC74" i="7"/>
  <c r="BB74" i="7"/>
  <c r="BA74" i="7"/>
  <c r="BK105" i="7"/>
  <c r="BK75" i="7"/>
  <c r="BJ75" i="7"/>
  <c r="BI75" i="7"/>
  <c r="BH75" i="7"/>
  <c r="BG75" i="7"/>
  <c r="BF75" i="7"/>
  <c r="BE75" i="7"/>
  <c r="BD75" i="7"/>
  <c r="BC75" i="7"/>
  <c r="BB75" i="7"/>
  <c r="BA75" i="7"/>
  <c r="AZ42" i="7"/>
  <c r="AZ45" i="7"/>
  <c r="AZ70" i="7"/>
  <c r="BL100" i="7"/>
  <c r="BL110" i="7"/>
  <c r="AY46" i="7"/>
  <c r="BK76" i="7"/>
  <c r="BK106" i="7"/>
  <c r="BJ76" i="7"/>
  <c r="BI76" i="7"/>
  <c r="BH76" i="7"/>
  <c r="BG76" i="7"/>
  <c r="BF76" i="7"/>
  <c r="BE76" i="7"/>
  <c r="BD76" i="7"/>
  <c r="BC76" i="7"/>
  <c r="BB76" i="7"/>
  <c r="BA76" i="7"/>
  <c r="BA41" i="7"/>
  <c r="AZ76" i="7"/>
  <c r="AZ72" i="7"/>
  <c r="AY9" i="7"/>
  <c r="AW5" i="1"/>
  <c r="AX5" i="4"/>
  <c r="AZ75" i="7"/>
  <c r="AX12" i="4"/>
  <c r="AW12" i="1"/>
  <c r="AX16" i="7" s="1"/>
  <c r="AX11" i="4"/>
  <c r="AW11" i="1"/>
  <c r="AX15" i="7" s="1"/>
  <c r="AY45" i="7" s="1"/>
  <c r="AX10" i="4"/>
  <c r="AW10" i="1"/>
  <c r="AX14" i="7" s="1"/>
  <c r="AY44" i="7" s="1"/>
  <c r="AY16" i="4"/>
  <c r="AX16" i="1"/>
  <c r="AY20" i="7" s="1"/>
  <c r="AZ80" i="7" s="1"/>
  <c r="AX4" i="4"/>
  <c r="AW4" i="1"/>
  <c r="AX8" i="7" s="1"/>
  <c r="AX7" i="1"/>
  <c r="AY11" i="7" s="1"/>
  <c r="AZ41" i="7" s="1"/>
  <c r="AY7" i="4"/>
  <c r="AX15" i="4"/>
  <c r="AW15" i="1"/>
  <c r="AX19" i="7" s="1"/>
  <c r="AW9" i="1"/>
  <c r="AX13" i="7" s="1"/>
  <c r="AX9" i="4"/>
  <c r="AY6" i="4"/>
  <c r="AX6" i="1"/>
  <c r="AY10" i="7" s="1"/>
  <c r="AX13" i="4"/>
  <c r="AW13" i="1"/>
  <c r="AX17" i="7" s="1"/>
  <c r="AW8" i="1"/>
  <c r="AX12" i="7" s="1"/>
  <c r="AY42" i="7" s="1"/>
  <c r="AX8" i="4"/>
  <c r="AX14" i="1"/>
  <c r="AY18" i="7" s="1"/>
  <c r="AZ48" i="7" s="1"/>
  <c r="AY14" i="4"/>
  <c r="AZ50" i="7" l="1"/>
  <c r="BJ107" i="7"/>
  <c r="AX9" i="7"/>
  <c r="AY39" i="7" s="1"/>
  <c r="AW5" i="4"/>
  <c r="AV5" i="1"/>
  <c r="AZ71" i="7"/>
  <c r="BJ98" i="7"/>
  <c r="BJ105" i="7"/>
  <c r="BK69" i="7"/>
  <c r="BK99" i="7"/>
  <c r="BJ69" i="7"/>
  <c r="BI69" i="7"/>
  <c r="BH69" i="7"/>
  <c r="BG69" i="7"/>
  <c r="BF69" i="7"/>
  <c r="BE69" i="7"/>
  <c r="BD69" i="7"/>
  <c r="BC69" i="7"/>
  <c r="BB69" i="7"/>
  <c r="BA69" i="7"/>
  <c r="BK70" i="7"/>
  <c r="BK100" i="7"/>
  <c r="BJ70" i="7"/>
  <c r="BI70" i="7"/>
  <c r="BH70" i="7"/>
  <c r="BG70" i="7"/>
  <c r="BF70" i="7"/>
  <c r="BE70" i="7"/>
  <c r="BD70" i="7"/>
  <c r="BC70" i="7"/>
  <c r="BB70" i="7"/>
  <c r="BA70" i="7"/>
  <c r="AZ40" i="7"/>
  <c r="BK80" i="7"/>
  <c r="BK110" i="7"/>
  <c r="BJ80" i="7"/>
  <c r="BI80" i="7"/>
  <c r="BH80" i="7"/>
  <c r="BG80" i="7"/>
  <c r="BF80" i="7"/>
  <c r="BE80" i="7"/>
  <c r="BD80" i="7"/>
  <c r="BC80" i="7"/>
  <c r="BB80" i="7"/>
  <c r="BA80" i="7"/>
  <c r="BJ106" i="7"/>
  <c r="AY47" i="7"/>
  <c r="AZ69" i="7"/>
  <c r="AX42" i="7"/>
  <c r="BJ102" i="7"/>
  <c r="BK71" i="7"/>
  <c r="BK101" i="7"/>
  <c r="BJ71" i="7"/>
  <c r="BI71" i="7"/>
  <c r="BH71" i="7"/>
  <c r="BG71" i="7"/>
  <c r="BF71" i="7"/>
  <c r="BE71" i="7"/>
  <c r="BD71" i="7"/>
  <c r="BC71" i="7"/>
  <c r="BB71" i="7"/>
  <c r="BA71" i="7"/>
  <c r="BK108" i="7"/>
  <c r="BK78" i="7"/>
  <c r="BJ78" i="7"/>
  <c r="BI78" i="7"/>
  <c r="BH78" i="7"/>
  <c r="BG78" i="7"/>
  <c r="BF78" i="7"/>
  <c r="BE78" i="7"/>
  <c r="BD78" i="7"/>
  <c r="BC78" i="7"/>
  <c r="BB78" i="7"/>
  <c r="BA78" i="7"/>
  <c r="BJ103" i="7"/>
  <c r="AZ78" i="7"/>
  <c r="AZ39" i="7"/>
  <c r="AY38" i="7"/>
  <c r="AX49" i="7"/>
  <c r="BJ109" i="7"/>
  <c r="BJ104" i="7"/>
  <c r="AY49" i="7"/>
  <c r="AV12" i="1"/>
  <c r="AW16" i="7" s="1"/>
  <c r="AX46" i="7" s="1"/>
  <c r="AW12" i="4"/>
  <c r="AW11" i="4"/>
  <c r="AV11" i="1"/>
  <c r="AW15" i="7" s="1"/>
  <c r="AX45" i="7" s="1"/>
  <c r="AW7" i="1"/>
  <c r="AX11" i="7" s="1"/>
  <c r="AY41" i="7" s="1"/>
  <c r="AX7" i="4"/>
  <c r="AV4" i="1"/>
  <c r="AW8" i="7" s="1"/>
  <c r="AW4" i="4"/>
  <c r="AW16" i="1"/>
  <c r="AX20" i="7" s="1"/>
  <c r="AX16" i="4"/>
  <c r="AV15" i="1"/>
  <c r="AW19" i="7" s="1"/>
  <c r="AW15" i="4"/>
  <c r="AW10" i="4"/>
  <c r="AV10" i="1"/>
  <c r="AW14" i="7" s="1"/>
  <c r="AV13" i="1"/>
  <c r="AW17" i="7" s="1"/>
  <c r="AW13" i="4"/>
  <c r="AX14" i="4"/>
  <c r="AW14" i="1"/>
  <c r="AX18" i="7" s="1"/>
  <c r="AW9" i="4"/>
  <c r="AV9" i="1"/>
  <c r="AW13" i="7" s="1"/>
  <c r="AX43" i="7" s="1"/>
  <c r="AW8" i="4"/>
  <c r="AV8" i="1"/>
  <c r="AW12" i="7" s="1"/>
  <c r="AW6" i="1"/>
  <c r="AX10" i="7" s="1"/>
  <c r="AY40" i="7" s="1"/>
  <c r="AX6" i="4"/>
  <c r="BJ100" i="7" l="1"/>
  <c r="BI106" i="7"/>
  <c r="AW9" i="7"/>
  <c r="AX39" i="7" s="1"/>
  <c r="AV5" i="4"/>
  <c r="AU5" i="1"/>
  <c r="AW42" i="7"/>
  <c r="BI102" i="7"/>
  <c r="BJ101" i="7"/>
  <c r="BJ99" i="7"/>
  <c r="BJ110" i="7"/>
  <c r="BI98" i="7"/>
  <c r="BI104" i="7"/>
  <c r="AW43" i="7"/>
  <c r="BI103" i="7"/>
  <c r="AW45" i="7"/>
  <c r="BI105" i="7"/>
  <c r="AX44" i="7"/>
  <c r="BI109" i="7"/>
  <c r="BI107" i="7"/>
  <c r="BJ108" i="7"/>
  <c r="AY48" i="7"/>
  <c r="AY50" i="7"/>
  <c r="AX38" i="7"/>
  <c r="AX47" i="7"/>
  <c r="AV12" i="4"/>
  <c r="AU12" i="1"/>
  <c r="AV16" i="7" s="1"/>
  <c r="AU11" i="1"/>
  <c r="AV15" i="7" s="1"/>
  <c r="AV11" i="4"/>
  <c r="AW16" i="4"/>
  <c r="AV16" i="1"/>
  <c r="AW20" i="7" s="1"/>
  <c r="AV15" i="4"/>
  <c r="AU15" i="1"/>
  <c r="AV19" i="7" s="1"/>
  <c r="AW49" i="7" s="1"/>
  <c r="AV4" i="4"/>
  <c r="AU4" i="1"/>
  <c r="AV8" i="7" s="1"/>
  <c r="AV10" i="4"/>
  <c r="AU10" i="1"/>
  <c r="AV14" i="7" s="1"/>
  <c r="AW44" i="7" s="1"/>
  <c r="AW7" i="4"/>
  <c r="AV7" i="1"/>
  <c r="AW11" i="7" s="1"/>
  <c r="AU9" i="1"/>
  <c r="AV13" i="7" s="1"/>
  <c r="AV9" i="4"/>
  <c r="AW14" i="4"/>
  <c r="AV14" i="1"/>
  <c r="AW18" i="7" s="1"/>
  <c r="AX48" i="7" s="1"/>
  <c r="AW6" i="4"/>
  <c r="AV6" i="1"/>
  <c r="AW10" i="7" s="1"/>
  <c r="AX40" i="7" s="1"/>
  <c r="AV13" i="4"/>
  <c r="AU13" i="1"/>
  <c r="AV17" i="7" s="1"/>
  <c r="AW47" i="7" s="1"/>
  <c r="AU8" i="1"/>
  <c r="AV12" i="7" s="1"/>
  <c r="AV8" i="4"/>
  <c r="BH98" i="7" l="1"/>
  <c r="BH102" i="7"/>
  <c r="BI101" i="7"/>
  <c r="BI110" i="7"/>
  <c r="BH106" i="7"/>
  <c r="AV49" i="7"/>
  <c r="BH109" i="7"/>
  <c r="AV9" i="7"/>
  <c r="AU5" i="4"/>
  <c r="AT5" i="1"/>
  <c r="BI100" i="7"/>
  <c r="AX50" i="7"/>
  <c r="AX41" i="7"/>
  <c r="BI108" i="7"/>
  <c r="AW46" i="7"/>
  <c r="BH103" i="7"/>
  <c r="AW38" i="7"/>
  <c r="BH107" i="7"/>
  <c r="BH104" i="7"/>
  <c r="BH105" i="7"/>
  <c r="AW39" i="7"/>
  <c r="BI99" i="7"/>
  <c r="AT12" i="1"/>
  <c r="AU16" i="7" s="1"/>
  <c r="AU12" i="4"/>
  <c r="AT11" i="1"/>
  <c r="AU15" i="7" s="1"/>
  <c r="AU11" i="4"/>
  <c r="AT10" i="1"/>
  <c r="AU14" i="7" s="1"/>
  <c r="AU10" i="4"/>
  <c r="AU4" i="4"/>
  <c r="AT4" i="1"/>
  <c r="AU8" i="7" s="1"/>
  <c r="AT15" i="1"/>
  <c r="AU19" i="7" s="1"/>
  <c r="AU15" i="4"/>
  <c r="AV7" i="4"/>
  <c r="AU7" i="1"/>
  <c r="AV11" i="7" s="1"/>
  <c r="AW41" i="7" s="1"/>
  <c r="AU16" i="1"/>
  <c r="AV20" i="7" s="1"/>
  <c r="AW50" i="7" s="1"/>
  <c r="AV16" i="4"/>
  <c r="AT8" i="1"/>
  <c r="AU12" i="7" s="1"/>
  <c r="AV42" i="7" s="1"/>
  <c r="AU8" i="4"/>
  <c r="AU13" i="4"/>
  <c r="AT13" i="1"/>
  <c r="AU17" i="7" s="1"/>
  <c r="AU6" i="1"/>
  <c r="AV10" i="7" s="1"/>
  <c r="AV6" i="4"/>
  <c r="AU14" i="1"/>
  <c r="AV18" i="7" s="1"/>
  <c r="AW48" i="7" s="1"/>
  <c r="AV14" i="4"/>
  <c r="AU9" i="4"/>
  <c r="AT9" i="1"/>
  <c r="AU13" i="7" s="1"/>
  <c r="BH100" i="7" l="1"/>
  <c r="BG107" i="7"/>
  <c r="AW40" i="7"/>
  <c r="BG102" i="7"/>
  <c r="BG106" i="7"/>
  <c r="BG109" i="7"/>
  <c r="AV47" i="7"/>
  <c r="BG98" i="7"/>
  <c r="AU9" i="7"/>
  <c r="AV39" i="7" s="1"/>
  <c r="AT5" i="4"/>
  <c r="AS5" i="1"/>
  <c r="AV48" i="7"/>
  <c r="BH108" i="7"/>
  <c r="BH110" i="7"/>
  <c r="BG104" i="7"/>
  <c r="AV44" i="7"/>
  <c r="AV38" i="7"/>
  <c r="BG105" i="7"/>
  <c r="AV45" i="7"/>
  <c r="BG103" i="7"/>
  <c r="AV46" i="7"/>
  <c r="BH101" i="7"/>
  <c r="AV43" i="7"/>
  <c r="BH99" i="7"/>
  <c r="AS12" i="1"/>
  <c r="AT16" i="7" s="1"/>
  <c r="AU46" i="7" s="1"/>
  <c r="AT12" i="4"/>
  <c r="AS11" i="1"/>
  <c r="AT15" i="7" s="1"/>
  <c r="AU45" i="7" s="1"/>
  <c r="AT11" i="4"/>
  <c r="AT16" i="1"/>
  <c r="AU20" i="7" s="1"/>
  <c r="AV50" i="7" s="1"/>
  <c r="AU16" i="4"/>
  <c r="AT7" i="1"/>
  <c r="AU11" i="7" s="1"/>
  <c r="AV41" i="7" s="1"/>
  <c r="AU7" i="4"/>
  <c r="AT15" i="4"/>
  <c r="AS15" i="1"/>
  <c r="AT19" i="7" s="1"/>
  <c r="AU49" i="7" s="1"/>
  <c r="AS4" i="1"/>
  <c r="AT8" i="7" s="1"/>
  <c r="AU38" i="7" s="1"/>
  <c r="AT4" i="4"/>
  <c r="AT10" i="4"/>
  <c r="AS10" i="1"/>
  <c r="AT14" i="7" s="1"/>
  <c r="AU44" i="7" s="1"/>
  <c r="AT9" i="4"/>
  <c r="AS9" i="1"/>
  <c r="AT13" i="7" s="1"/>
  <c r="AT14" i="1"/>
  <c r="AU18" i="7" s="1"/>
  <c r="AU14" i="4"/>
  <c r="AT13" i="4"/>
  <c r="AS13" i="1"/>
  <c r="AT17" i="7" s="1"/>
  <c r="AU47" i="7" s="1"/>
  <c r="AU6" i="4"/>
  <c r="AT6" i="1"/>
  <c r="AU10" i="7" s="1"/>
  <c r="AT8" i="4"/>
  <c r="AS8" i="1"/>
  <c r="AT12" i="7" s="1"/>
  <c r="BF104" i="7" l="1"/>
  <c r="AT9" i="7"/>
  <c r="AR5" i="1"/>
  <c r="AS5" i="4"/>
  <c r="BF107" i="7"/>
  <c r="BF102" i="7"/>
  <c r="BG100" i="7"/>
  <c r="BF103" i="7"/>
  <c r="BF105" i="7"/>
  <c r="AU43" i="7"/>
  <c r="AU42" i="7"/>
  <c r="BF109" i="7"/>
  <c r="AV40" i="7"/>
  <c r="BG101" i="7"/>
  <c r="BG110" i="7"/>
  <c r="BF98" i="7"/>
  <c r="AU39" i="7"/>
  <c r="BG99" i="7"/>
  <c r="BG108" i="7"/>
  <c r="BF106" i="7"/>
  <c r="AR12" i="1"/>
  <c r="AS16" i="7" s="1"/>
  <c r="AS12" i="4"/>
  <c r="AR11" i="1"/>
  <c r="AS15" i="7" s="1"/>
  <c r="AS11" i="4"/>
  <c r="AR4" i="1"/>
  <c r="AS8" i="7" s="1"/>
  <c r="AT38" i="7" s="1"/>
  <c r="AS4" i="4"/>
  <c r="AS15" i="4"/>
  <c r="AR15" i="1"/>
  <c r="AS19" i="7" s="1"/>
  <c r="AT49" i="7" s="1"/>
  <c r="AT7" i="4"/>
  <c r="AS7" i="1"/>
  <c r="AT11" i="7" s="1"/>
  <c r="AS10" i="4"/>
  <c r="AR10" i="1"/>
  <c r="AS14" i="7" s="1"/>
  <c r="AS16" i="1"/>
  <c r="AT20" i="7" s="1"/>
  <c r="AT16" i="4"/>
  <c r="AS8" i="4"/>
  <c r="AR8" i="1"/>
  <c r="AS12" i="7" s="1"/>
  <c r="AT42" i="7" s="1"/>
  <c r="AS9" i="4"/>
  <c r="AR9" i="1"/>
  <c r="AS13" i="7" s="1"/>
  <c r="AS6" i="1"/>
  <c r="AT10" i="7" s="1"/>
  <c r="AT6" i="4"/>
  <c r="AS14" i="1"/>
  <c r="AT18" i="7" s="1"/>
  <c r="AU48" i="7" s="1"/>
  <c r="AT14" i="4"/>
  <c r="AR13" i="1"/>
  <c r="AS17" i="7" s="1"/>
  <c r="AT47" i="7" s="1"/>
  <c r="AS13" i="4"/>
  <c r="BE102" i="7" l="1"/>
  <c r="BE109" i="7"/>
  <c r="BF101" i="7"/>
  <c r="BE104" i="7"/>
  <c r="BE105" i="7"/>
  <c r="AS43" i="7"/>
  <c r="BE103" i="7"/>
  <c r="AS9" i="7"/>
  <c r="AQ5" i="1"/>
  <c r="AR5" i="4"/>
  <c r="AT45" i="7"/>
  <c r="AT44" i="7"/>
  <c r="BF100" i="7"/>
  <c r="AT43" i="7"/>
  <c r="AU41" i="7"/>
  <c r="AT39" i="7"/>
  <c r="BF99" i="7"/>
  <c r="BE107" i="7"/>
  <c r="BE106" i="7"/>
  <c r="BF108" i="7"/>
  <c r="BF110" i="7"/>
  <c r="BE98" i="7"/>
  <c r="AT46" i="7"/>
  <c r="AU50" i="7"/>
  <c r="AU40" i="7"/>
  <c r="AR12" i="4"/>
  <c r="AQ12" i="1"/>
  <c r="AR16" i="7" s="1"/>
  <c r="AS46" i="7" s="1"/>
  <c r="AQ11" i="1"/>
  <c r="AR15" i="7" s="1"/>
  <c r="AR11" i="4"/>
  <c r="AS16" i="4"/>
  <c r="AR16" i="1"/>
  <c r="AS20" i="7" s="1"/>
  <c r="AQ10" i="1"/>
  <c r="AR14" i="7" s="1"/>
  <c r="AS44" i="7" s="1"/>
  <c r="AR10" i="4"/>
  <c r="AR15" i="4"/>
  <c r="AQ15" i="1"/>
  <c r="AR19" i="7" s="1"/>
  <c r="AS49" i="7" s="1"/>
  <c r="AR7" i="1"/>
  <c r="AS11" i="7" s="1"/>
  <c r="AS7" i="4"/>
  <c r="AR4" i="4"/>
  <c r="AQ4" i="1"/>
  <c r="AR8" i="7" s="1"/>
  <c r="AS6" i="4"/>
  <c r="AR6" i="1"/>
  <c r="AS10" i="7" s="1"/>
  <c r="AQ9" i="1"/>
  <c r="AR13" i="7" s="1"/>
  <c r="AR9" i="4"/>
  <c r="AR8" i="4"/>
  <c r="AQ8" i="1"/>
  <c r="AR12" i="7" s="1"/>
  <c r="AS14" i="4"/>
  <c r="AR14" i="1"/>
  <c r="AS18" i="7" s="1"/>
  <c r="AT48" i="7" s="1"/>
  <c r="AQ13" i="1"/>
  <c r="AR17" i="7" s="1"/>
  <c r="AR13" i="4"/>
  <c r="BE110" i="7" l="1"/>
  <c r="BD102" i="7"/>
  <c r="BE100" i="7"/>
  <c r="AT40" i="7"/>
  <c r="BD107" i="7"/>
  <c r="BD98" i="7"/>
  <c r="AS41" i="7"/>
  <c r="BE101" i="7"/>
  <c r="AS42" i="7"/>
  <c r="BD109" i="7"/>
  <c r="BD106" i="7"/>
  <c r="AS47" i="7"/>
  <c r="AR9" i="7"/>
  <c r="AS39" i="7" s="1"/>
  <c r="AP5" i="1"/>
  <c r="AQ5" i="4"/>
  <c r="AT41" i="7"/>
  <c r="BD104" i="7"/>
  <c r="BE108" i="7"/>
  <c r="AT50" i="7"/>
  <c r="BD105" i="7"/>
  <c r="AS45" i="7"/>
  <c r="AR43" i="7"/>
  <c r="BD103" i="7"/>
  <c r="AS38" i="7"/>
  <c r="BE99" i="7"/>
  <c r="AQ12" i="4"/>
  <c r="AP12" i="1"/>
  <c r="AQ16" i="7" s="1"/>
  <c r="AR46" i="7" s="1"/>
  <c r="AP11" i="1"/>
  <c r="AQ15" i="7" s="1"/>
  <c r="AQ11" i="4"/>
  <c r="AQ7" i="1"/>
  <c r="AR11" i="7" s="1"/>
  <c r="AR7" i="4"/>
  <c r="AP15" i="1"/>
  <c r="AQ19" i="7" s="1"/>
  <c r="AR49" i="7" s="1"/>
  <c r="AQ15" i="4"/>
  <c r="AP10" i="1"/>
  <c r="AQ14" i="7" s="1"/>
  <c r="AQ10" i="4"/>
  <c r="AQ4" i="4"/>
  <c r="AP4" i="1"/>
  <c r="AQ8" i="7" s="1"/>
  <c r="AQ16" i="1"/>
  <c r="AR20" i="7" s="1"/>
  <c r="AR16" i="4"/>
  <c r="AP13" i="1"/>
  <c r="AQ17" i="7" s="1"/>
  <c r="AR47" i="7" s="1"/>
  <c r="AQ13" i="4"/>
  <c r="AP9" i="1"/>
  <c r="AQ13" i="7" s="1"/>
  <c r="AQ9" i="4"/>
  <c r="AR14" i="4"/>
  <c r="AQ14" i="1"/>
  <c r="AR18" i="7" s="1"/>
  <c r="AS48" i="7" s="1"/>
  <c r="AR6" i="4"/>
  <c r="AQ6" i="1"/>
  <c r="AR10" i="7" s="1"/>
  <c r="AP8" i="1"/>
  <c r="AQ12" i="7" s="1"/>
  <c r="AQ8" i="4"/>
  <c r="BD100" i="7" l="1"/>
  <c r="BD110" i="7"/>
  <c r="BD108" i="7"/>
  <c r="BC98" i="7"/>
  <c r="BD99" i="7"/>
  <c r="AR38" i="7"/>
  <c r="BC106" i="7"/>
  <c r="BC102" i="7"/>
  <c r="BC107" i="7"/>
  <c r="AR42" i="7"/>
  <c r="BC105" i="7"/>
  <c r="AS50" i="7"/>
  <c r="AR45" i="7"/>
  <c r="AS40" i="7"/>
  <c r="BC109" i="7"/>
  <c r="BD101" i="7"/>
  <c r="AQ9" i="7"/>
  <c r="AP5" i="4"/>
  <c r="AO5" i="1"/>
  <c r="BC103" i="7"/>
  <c r="BC104" i="7"/>
  <c r="AR44" i="7"/>
  <c r="AO12" i="1"/>
  <c r="AP16" i="7" s="1"/>
  <c r="AP12" i="4"/>
  <c r="AP11" i="4"/>
  <c r="AO11" i="1"/>
  <c r="AP15" i="7" s="1"/>
  <c r="AQ45" i="7" s="1"/>
  <c r="AP16" i="1"/>
  <c r="AQ20" i="7" s="1"/>
  <c r="AR50" i="7" s="1"/>
  <c r="AQ16" i="4"/>
  <c r="AP4" i="4"/>
  <c r="AO4" i="1"/>
  <c r="AP8" i="7" s="1"/>
  <c r="AQ38" i="7" s="1"/>
  <c r="AP10" i="4"/>
  <c r="AO10" i="1"/>
  <c r="AP14" i="7" s="1"/>
  <c r="AQ44" i="7" s="1"/>
  <c r="AP15" i="4"/>
  <c r="AO15" i="1"/>
  <c r="AP19" i="7" s="1"/>
  <c r="AQ49" i="7" s="1"/>
  <c r="AQ7" i="4"/>
  <c r="AP7" i="1"/>
  <c r="AQ11" i="7" s="1"/>
  <c r="AR41" i="7" s="1"/>
  <c r="AQ14" i="4"/>
  <c r="AP14" i="1"/>
  <c r="AQ18" i="7" s="1"/>
  <c r="AR48" i="7" s="1"/>
  <c r="AO8" i="1"/>
  <c r="AP12" i="7" s="1"/>
  <c r="AQ42" i="7" s="1"/>
  <c r="AP8" i="4"/>
  <c r="AO9" i="1"/>
  <c r="AP13" i="7" s="1"/>
  <c r="AQ43" i="7" s="1"/>
  <c r="AP9" i="4"/>
  <c r="AQ6" i="4"/>
  <c r="AP6" i="1"/>
  <c r="AQ10" i="7" s="1"/>
  <c r="AP13" i="4"/>
  <c r="AO13" i="1"/>
  <c r="AP17" i="7" s="1"/>
  <c r="AQ47" i="7" s="1"/>
  <c r="BB106" i="7" l="1"/>
  <c r="BB107" i="7"/>
  <c r="AQ46" i="7"/>
  <c r="AP9" i="7"/>
  <c r="AN5" i="1"/>
  <c r="AO5" i="4"/>
  <c r="BC100" i="7"/>
  <c r="BB109" i="7"/>
  <c r="BB98" i="7"/>
  <c r="BC101" i="7"/>
  <c r="BC110" i="7"/>
  <c r="BB105" i="7"/>
  <c r="BB103" i="7"/>
  <c r="AQ39" i="7"/>
  <c r="BC99" i="7"/>
  <c r="AR39" i="7"/>
  <c r="AR40" i="7"/>
  <c r="BB102" i="7"/>
  <c r="BC108" i="7"/>
  <c r="BB104" i="7"/>
  <c r="AN12" i="1"/>
  <c r="AO16" i="7" s="1"/>
  <c r="AO12" i="4"/>
  <c r="AO11" i="4"/>
  <c r="AN11" i="1"/>
  <c r="AO15" i="7" s="1"/>
  <c r="AN15" i="1"/>
  <c r="AO19" i="7" s="1"/>
  <c r="AO15" i="4"/>
  <c r="AN10" i="1"/>
  <c r="AO14" i="7" s="1"/>
  <c r="AP44" i="7" s="1"/>
  <c r="AO10" i="4"/>
  <c r="AN4" i="1"/>
  <c r="AO8" i="7" s="1"/>
  <c r="AP38" i="7" s="1"/>
  <c r="AO4" i="4"/>
  <c r="AO7" i="1"/>
  <c r="AP11" i="7" s="1"/>
  <c r="AP7" i="4"/>
  <c r="AO16" i="1"/>
  <c r="AP20" i="7" s="1"/>
  <c r="AP16" i="4"/>
  <c r="AN9" i="1"/>
  <c r="AO13" i="7" s="1"/>
  <c r="AP43" i="7" s="1"/>
  <c r="AO9" i="4"/>
  <c r="AO13" i="4"/>
  <c r="AN13" i="1"/>
  <c r="AO17" i="7" s="1"/>
  <c r="AP47" i="7" s="1"/>
  <c r="AP14" i="4"/>
  <c r="AO14" i="1"/>
  <c r="AP18" i="7" s="1"/>
  <c r="AQ48" i="7" s="1"/>
  <c r="AP6" i="4"/>
  <c r="AO6" i="1"/>
  <c r="AP10" i="7" s="1"/>
  <c r="AQ40" i="7" s="1"/>
  <c r="AN8" i="1"/>
  <c r="AO12" i="7" s="1"/>
  <c r="AP42" i="7" s="1"/>
  <c r="AO8" i="4"/>
  <c r="BB110" i="7" l="1"/>
  <c r="AQ50" i="7"/>
  <c r="BA107" i="7"/>
  <c r="BB101" i="7"/>
  <c r="BA98" i="7"/>
  <c r="BA109" i="7"/>
  <c r="BA105" i="7"/>
  <c r="BA103" i="7"/>
  <c r="BA104" i="7"/>
  <c r="BA106" i="7"/>
  <c r="AQ41" i="7"/>
  <c r="AP49" i="7"/>
  <c r="AO9" i="7"/>
  <c r="AN5" i="4"/>
  <c r="AM5" i="1"/>
  <c r="BB108" i="7"/>
  <c r="BA102" i="7"/>
  <c r="BB100" i="7"/>
  <c r="AP45" i="7"/>
  <c r="BB99" i="7"/>
  <c r="AP46" i="7"/>
  <c r="AN12" i="4"/>
  <c r="AM12" i="1"/>
  <c r="AN16" i="7" s="1"/>
  <c r="AM11" i="1"/>
  <c r="AN15" i="7" s="1"/>
  <c r="AN11" i="4"/>
  <c r="AN16" i="1"/>
  <c r="AO20" i="7" s="1"/>
  <c r="AO16" i="4"/>
  <c r="AN4" i="4"/>
  <c r="AM4" i="1"/>
  <c r="AN8" i="7" s="1"/>
  <c r="AO38" i="7" s="1"/>
  <c r="AO7" i="4"/>
  <c r="AN7" i="1"/>
  <c r="AO11" i="7" s="1"/>
  <c r="AM10" i="1"/>
  <c r="AN14" i="7" s="1"/>
  <c r="AO44" i="7" s="1"/>
  <c r="AN10" i="4"/>
  <c r="AM15" i="1"/>
  <c r="AN19" i="7" s="1"/>
  <c r="AO49" i="7" s="1"/>
  <c r="AN15" i="4"/>
  <c r="AM8" i="1"/>
  <c r="AN12" i="7" s="1"/>
  <c r="AO42" i="7" s="1"/>
  <c r="AN8" i="4"/>
  <c r="AN14" i="1"/>
  <c r="AO18" i="7" s="1"/>
  <c r="AO14" i="4"/>
  <c r="AM13" i="1"/>
  <c r="AN17" i="7" s="1"/>
  <c r="AN13" i="4"/>
  <c r="AN6" i="1"/>
  <c r="AO10" i="7" s="1"/>
  <c r="AP40" i="7" s="1"/>
  <c r="AO6" i="4"/>
  <c r="AN9" i="4"/>
  <c r="AM9" i="1"/>
  <c r="AN13" i="7" s="1"/>
  <c r="AZ106" i="7" l="1"/>
  <c r="BA108" i="7"/>
  <c r="AZ98" i="7"/>
  <c r="AZ104" i="7"/>
  <c r="AZ103" i="7"/>
  <c r="AZ102" i="7"/>
  <c r="AP48" i="7"/>
  <c r="AO46" i="7"/>
  <c r="AZ105" i="7"/>
  <c r="BA101" i="7"/>
  <c r="AO45" i="7"/>
  <c r="BA100" i="7"/>
  <c r="AN79" i="7"/>
  <c r="AZ109" i="7"/>
  <c r="BA110" i="7"/>
  <c r="AO43" i="7"/>
  <c r="AP41" i="7"/>
  <c r="AP50" i="7"/>
  <c r="AZ107" i="7"/>
  <c r="AO39" i="7"/>
  <c r="BA99" i="7"/>
  <c r="AO47" i="7"/>
  <c r="AP39" i="7"/>
  <c r="AN9" i="7"/>
  <c r="AL5" i="1"/>
  <c r="AM5" i="4"/>
  <c r="AL12" i="1"/>
  <c r="AM16" i="7" s="1"/>
  <c r="AM12" i="4"/>
  <c r="AL11" i="1"/>
  <c r="AM15" i="7" s="1"/>
  <c r="AN45" i="7" s="1"/>
  <c r="AM11" i="4"/>
  <c r="AL15" i="1"/>
  <c r="AM19" i="7" s="1"/>
  <c r="AM15" i="4"/>
  <c r="AL10" i="1"/>
  <c r="AM14" i="7" s="1"/>
  <c r="AM10" i="4"/>
  <c r="AN7" i="4"/>
  <c r="AM7" i="1"/>
  <c r="AN11" i="7" s="1"/>
  <c r="AO41" i="7" s="1"/>
  <c r="AL4" i="1"/>
  <c r="AM8" i="7" s="1"/>
  <c r="AM4" i="4"/>
  <c r="AM16" i="1"/>
  <c r="AN20" i="7" s="1"/>
  <c r="AO50" i="7" s="1"/>
  <c r="AN16" i="4"/>
  <c r="AM9" i="4"/>
  <c r="AL9" i="1"/>
  <c r="AM13" i="7" s="1"/>
  <c r="AM13" i="4"/>
  <c r="AL13" i="1"/>
  <c r="AM17" i="7" s="1"/>
  <c r="AN77" i="7" s="1"/>
  <c r="AN14" i="4"/>
  <c r="AM14" i="1"/>
  <c r="AN18" i="7" s="1"/>
  <c r="AO48" i="7" s="1"/>
  <c r="AM6" i="1"/>
  <c r="AN10" i="7" s="1"/>
  <c r="AN6" i="4"/>
  <c r="AM8" i="4"/>
  <c r="AL8" i="1"/>
  <c r="AM12" i="7" s="1"/>
  <c r="AN42" i="7" s="1"/>
  <c r="AN47" i="7" l="1"/>
  <c r="AY73" i="7"/>
  <c r="AY103" i="7"/>
  <c r="AX73" i="7"/>
  <c r="AW73" i="7"/>
  <c r="AV73" i="7"/>
  <c r="AU73" i="7"/>
  <c r="AT73" i="7"/>
  <c r="AS73" i="7"/>
  <c r="AR73" i="7"/>
  <c r="AQ73" i="7"/>
  <c r="AP73" i="7"/>
  <c r="AO73" i="7"/>
  <c r="AY104" i="7"/>
  <c r="AY74" i="7"/>
  <c r="AX74" i="7"/>
  <c r="AW74" i="7"/>
  <c r="AV74" i="7"/>
  <c r="AU74" i="7"/>
  <c r="AT74" i="7"/>
  <c r="AS74" i="7"/>
  <c r="AR74" i="7"/>
  <c r="AQ74" i="7"/>
  <c r="AP74" i="7"/>
  <c r="AO74" i="7"/>
  <c r="AZ100" i="7"/>
  <c r="AN72" i="7"/>
  <c r="AZ110" i="7"/>
  <c r="AZ108" i="7"/>
  <c r="AZ99" i="7"/>
  <c r="AY98" i="7"/>
  <c r="AY68" i="7"/>
  <c r="AX68" i="7"/>
  <c r="AW68" i="7"/>
  <c r="AV68" i="7"/>
  <c r="AU68" i="7"/>
  <c r="AT68" i="7"/>
  <c r="AS68" i="7"/>
  <c r="AR68" i="7"/>
  <c r="AQ68" i="7"/>
  <c r="AP68" i="7"/>
  <c r="AO68" i="7"/>
  <c r="AY10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Y106" i="7"/>
  <c r="AY76" i="7"/>
  <c r="AX76" i="7"/>
  <c r="AW76" i="7"/>
  <c r="AV76" i="7"/>
  <c r="AU76" i="7"/>
  <c r="AT76" i="7"/>
  <c r="AS76" i="7"/>
  <c r="AR76" i="7"/>
  <c r="AQ76" i="7"/>
  <c r="AP76" i="7"/>
  <c r="AO76" i="7"/>
  <c r="AN44" i="7"/>
  <c r="AM9" i="7"/>
  <c r="AN69" i="7" s="1"/>
  <c r="AK5" i="1"/>
  <c r="AL5" i="4"/>
  <c r="AO40" i="7"/>
  <c r="AN74" i="7"/>
  <c r="AY107" i="7"/>
  <c r="AY77" i="7"/>
  <c r="AX77" i="7"/>
  <c r="AW77" i="7"/>
  <c r="AV77" i="7"/>
  <c r="AU77" i="7"/>
  <c r="AT77" i="7"/>
  <c r="AS77" i="7"/>
  <c r="AR77" i="7"/>
  <c r="AQ77" i="7"/>
  <c r="AP77" i="7"/>
  <c r="AO77" i="7"/>
  <c r="AZ101" i="7"/>
  <c r="AN43" i="7"/>
  <c r="AN38" i="7"/>
  <c r="AN46" i="7"/>
  <c r="AY72" i="7"/>
  <c r="AY102" i="7"/>
  <c r="AX72" i="7"/>
  <c r="AW72" i="7"/>
  <c r="AV72" i="7"/>
  <c r="AU72" i="7"/>
  <c r="AT72" i="7"/>
  <c r="AS72" i="7"/>
  <c r="AR72" i="7"/>
  <c r="AQ72" i="7"/>
  <c r="AP72" i="7"/>
  <c r="AO72" i="7"/>
  <c r="AY79" i="7"/>
  <c r="AY109" i="7"/>
  <c r="AX79" i="7"/>
  <c r="AW79" i="7"/>
  <c r="AV79" i="7"/>
  <c r="AU79" i="7"/>
  <c r="AT79" i="7"/>
  <c r="AS79" i="7"/>
  <c r="AR79" i="7"/>
  <c r="AQ79" i="7"/>
  <c r="AP79" i="7"/>
  <c r="AO79" i="7"/>
  <c r="AN49" i="7"/>
  <c r="AN73" i="7"/>
  <c r="AN68" i="7"/>
  <c r="AN76" i="7"/>
  <c r="AL12" i="4"/>
  <c r="AK12" i="1"/>
  <c r="AL16" i="7" s="1"/>
  <c r="AK11" i="1"/>
  <c r="AL15" i="7" s="1"/>
  <c r="AL11" i="4"/>
  <c r="AM16" i="4"/>
  <c r="AL16" i="1"/>
  <c r="AM20" i="7" s="1"/>
  <c r="AN50" i="7" s="1"/>
  <c r="AK4" i="1"/>
  <c r="AL8" i="7" s="1"/>
  <c r="AM38" i="7" s="1"/>
  <c r="AL4" i="4"/>
  <c r="AL7" i="1"/>
  <c r="AM11" i="7" s="1"/>
  <c r="AM7" i="4"/>
  <c r="AK10" i="1"/>
  <c r="AL14" i="7" s="1"/>
  <c r="AM44" i="7" s="1"/>
  <c r="AL10" i="4"/>
  <c r="AL15" i="4"/>
  <c r="AK15" i="1"/>
  <c r="AL19" i="7" s="1"/>
  <c r="AM49" i="7" s="1"/>
  <c r="AL6" i="1"/>
  <c r="AM10" i="7" s="1"/>
  <c r="AN40" i="7" s="1"/>
  <c r="AM6" i="4"/>
  <c r="AL8" i="4"/>
  <c r="AK8" i="1"/>
  <c r="AL12" i="7" s="1"/>
  <c r="AM42" i="7" s="1"/>
  <c r="AL14" i="1"/>
  <c r="AM18" i="7" s="1"/>
  <c r="AM14" i="4"/>
  <c r="AK13" i="1"/>
  <c r="AL17" i="7" s="1"/>
  <c r="AM47" i="7" s="1"/>
  <c r="AL13" i="4"/>
  <c r="AL9" i="4"/>
  <c r="AK9" i="1"/>
  <c r="AL13" i="7" s="1"/>
  <c r="AN80" i="7" l="1"/>
  <c r="AY71" i="7"/>
  <c r="AY101" i="7"/>
  <c r="AX71" i="7"/>
  <c r="AW71" i="7"/>
  <c r="AV71" i="7"/>
  <c r="AU71" i="7"/>
  <c r="AT71" i="7"/>
  <c r="AS71" i="7"/>
  <c r="AR71" i="7"/>
  <c r="AQ71" i="7"/>
  <c r="AP71" i="7"/>
  <c r="AO71" i="7"/>
  <c r="AX103" i="7"/>
  <c r="AX105" i="7"/>
  <c r="AL9" i="7"/>
  <c r="AJ5" i="1"/>
  <c r="AK5" i="4"/>
  <c r="AN41" i="7"/>
  <c r="AY110" i="7"/>
  <c r="AY80" i="7"/>
  <c r="AX80" i="7"/>
  <c r="AW80" i="7"/>
  <c r="AV80" i="7"/>
  <c r="AU80" i="7"/>
  <c r="AT80" i="7"/>
  <c r="AS80" i="7"/>
  <c r="AR80" i="7"/>
  <c r="AQ80" i="7"/>
  <c r="AP80" i="7"/>
  <c r="AO80" i="7"/>
  <c r="AM43" i="7"/>
  <c r="AY78" i="7"/>
  <c r="AY108" i="7"/>
  <c r="AX78" i="7"/>
  <c r="AW78" i="7"/>
  <c r="AV78" i="7"/>
  <c r="AU78" i="7"/>
  <c r="AT78" i="7"/>
  <c r="AS78" i="7"/>
  <c r="AR78" i="7"/>
  <c r="AQ78" i="7"/>
  <c r="AP78" i="7"/>
  <c r="AO78" i="7"/>
  <c r="AX102" i="7"/>
  <c r="AY70" i="7"/>
  <c r="AY100" i="7"/>
  <c r="AX70" i="7"/>
  <c r="AW70" i="7"/>
  <c r="AV70" i="7"/>
  <c r="AU70" i="7"/>
  <c r="AT70" i="7"/>
  <c r="AS70" i="7"/>
  <c r="AR70" i="7"/>
  <c r="AQ70" i="7"/>
  <c r="AP70" i="7"/>
  <c r="AO70" i="7"/>
  <c r="AN71" i="7"/>
  <c r="AX107" i="7"/>
  <c r="AN48" i="7"/>
  <c r="AX104" i="7"/>
  <c r="AX106" i="7"/>
  <c r="AY69" i="7"/>
  <c r="AY99" i="7"/>
  <c r="AX69" i="7"/>
  <c r="AW69" i="7"/>
  <c r="AV69" i="7"/>
  <c r="AU69" i="7"/>
  <c r="AT69" i="7"/>
  <c r="AS69" i="7"/>
  <c r="AR69" i="7"/>
  <c r="AQ69" i="7"/>
  <c r="AP69" i="7"/>
  <c r="AO69" i="7"/>
  <c r="AN39" i="7"/>
  <c r="AL38" i="7"/>
  <c r="AX98" i="7"/>
  <c r="AX109" i="7"/>
  <c r="AM46" i="7"/>
  <c r="AM45" i="7"/>
  <c r="AN78" i="7"/>
  <c r="AN70" i="7"/>
  <c r="AJ12" i="1"/>
  <c r="AK16" i="7" s="1"/>
  <c r="AK12" i="4"/>
  <c r="AK11" i="4"/>
  <c r="AJ11" i="1"/>
  <c r="AK15" i="7" s="1"/>
  <c r="AL45" i="7" s="1"/>
  <c r="AL7" i="4"/>
  <c r="AK7" i="1"/>
  <c r="AL11" i="7" s="1"/>
  <c r="AM41" i="7" s="1"/>
  <c r="AJ10" i="1"/>
  <c r="AK14" i="7" s="1"/>
  <c r="AK10" i="4"/>
  <c r="AJ4" i="1"/>
  <c r="AK8" i="7" s="1"/>
  <c r="AK4" i="4"/>
  <c r="AK15" i="4"/>
  <c r="AJ15" i="1"/>
  <c r="AK19" i="7" s="1"/>
  <c r="AK16" i="1"/>
  <c r="AL20" i="7" s="1"/>
  <c r="AL16" i="4"/>
  <c r="AJ9" i="1"/>
  <c r="AK13" i="7" s="1"/>
  <c r="AK9" i="4"/>
  <c r="AL14" i="4"/>
  <c r="AK14" i="1"/>
  <c r="AL18" i="7" s="1"/>
  <c r="AM48" i="7" s="1"/>
  <c r="AJ8" i="1"/>
  <c r="AK12" i="7" s="1"/>
  <c r="AK8" i="4"/>
  <c r="AJ13" i="1"/>
  <c r="AK17" i="7" s="1"/>
  <c r="AL47" i="7" s="1"/>
  <c r="AK13" i="4"/>
  <c r="AK6" i="1"/>
  <c r="AL10" i="7" s="1"/>
  <c r="AM40" i="7" s="1"/>
  <c r="AL6" i="4"/>
  <c r="AK9" i="7" l="1"/>
  <c r="AI5" i="1"/>
  <c r="AJ5" i="4"/>
  <c r="AW104" i="7"/>
  <c r="AL39" i="7"/>
  <c r="AX99" i="7"/>
  <c r="AW107" i="7"/>
  <c r="AX110" i="7"/>
  <c r="AM39" i="7"/>
  <c r="AL44" i="7"/>
  <c r="AM50" i="7"/>
  <c r="AX100" i="7"/>
  <c r="AW102" i="7"/>
  <c r="AL42" i="7"/>
  <c r="AW103" i="7"/>
  <c r="AW105" i="7"/>
  <c r="AX108" i="7"/>
  <c r="AW106" i="7"/>
  <c r="AX101" i="7"/>
  <c r="AW109" i="7"/>
  <c r="AW98" i="7"/>
  <c r="AL49" i="7"/>
  <c r="AL46" i="7"/>
  <c r="AL43" i="7"/>
  <c r="AJ12" i="4"/>
  <c r="AI12" i="1"/>
  <c r="AJ16" i="7" s="1"/>
  <c r="AK46" i="7" s="1"/>
  <c r="AJ11" i="4"/>
  <c r="AI11" i="1"/>
  <c r="AJ15" i="7" s="1"/>
  <c r="AK45" i="7" s="1"/>
  <c r="AJ16" i="1"/>
  <c r="AK20" i="7" s="1"/>
  <c r="AK16" i="4"/>
  <c r="AI15" i="1"/>
  <c r="AJ19" i="7" s="1"/>
  <c r="AK49" i="7" s="1"/>
  <c r="AJ15" i="4"/>
  <c r="AI4" i="1"/>
  <c r="AJ8" i="7" s="1"/>
  <c r="AJ4" i="4"/>
  <c r="AI10" i="1"/>
  <c r="AJ14" i="7" s="1"/>
  <c r="AK44" i="7" s="1"/>
  <c r="AJ10" i="4"/>
  <c r="AJ7" i="1"/>
  <c r="AK11" i="7" s="1"/>
  <c r="AK7" i="4"/>
  <c r="AJ13" i="4"/>
  <c r="AI13" i="1"/>
  <c r="AJ17" i="7" s="1"/>
  <c r="AK47" i="7" s="1"/>
  <c r="AK14" i="4"/>
  <c r="AJ14" i="1"/>
  <c r="AK18" i="7" s="1"/>
  <c r="AL48" i="7" s="1"/>
  <c r="AJ9" i="4"/>
  <c r="AI9" i="1"/>
  <c r="AJ13" i="7" s="1"/>
  <c r="AI8" i="1"/>
  <c r="AJ12" i="7" s="1"/>
  <c r="AJ8" i="4"/>
  <c r="AJ6" i="1"/>
  <c r="AK10" i="7" s="1"/>
  <c r="AL40" i="7" s="1"/>
  <c r="AK6" i="4"/>
  <c r="AV107" i="7" l="1"/>
  <c r="AV102" i="7"/>
  <c r="AV103" i="7"/>
  <c r="AV105" i="7"/>
  <c r="AV98" i="7"/>
  <c r="AK38" i="7"/>
  <c r="AV109" i="7"/>
  <c r="AW101" i="7"/>
  <c r="AK42" i="7"/>
  <c r="AV104" i="7"/>
  <c r="AW100" i="7"/>
  <c r="AW110" i="7"/>
  <c r="AW108" i="7"/>
  <c r="AJ46" i="7"/>
  <c r="AV106" i="7"/>
  <c r="AL41" i="7"/>
  <c r="AK43" i="7"/>
  <c r="AL50" i="7"/>
  <c r="AJ9" i="7"/>
  <c r="AI5" i="4"/>
  <c r="AH5" i="1"/>
  <c r="AW99" i="7"/>
  <c r="AI12" i="4"/>
  <c r="AH12" i="1"/>
  <c r="AI16" i="7" s="1"/>
  <c r="AH11" i="1"/>
  <c r="AI15" i="7" s="1"/>
  <c r="AJ45" i="7" s="1"/>
  <c r="AI11" i="4"/>
  <c r="AJ7" i="4"/>
  <c r="AI7" i="1"/>
  <c r="AJ11" i="7" s="1"/>
  <c r="AH4" i="1"/>
  <c r="AI8" i="7" s="1"/>
  <c r="AI4" i="4"/>
  <c r="AH10" i="1"/>
  <c r="AI14" i="7" s="1"/>
  <c r="AJ44" i="7" s="1"/>
  <c r="AI10" i="4"/>
  <c r="AH15" i="1"/>
  <c r="AI19" i="7" s="1"/>
  <c r="AI15" i="4"/>
  <c r="AI16" i="1"/>
  <c r="AJ20" i="7" s="1"/>
  <c r="AK50" i="7" s="1"/>
  <c r="AJ16" i="4"/>
  <c r="AI8" i="4"/>
  <c r="AH8" i="1"/>
  <c r="AI12" i="7" s="1"/>
  <c r="AJ42" i="7" s="1"/>
  <c r="AJ14" i="4"/>
  <c r="AI14" i="1"/>
  <c r="AJ18" i="7" s="1"/>
  <c r="AH9" i="1"/>
  <c r="AI13" i="7" s="1"/>
  <c r="AI9" i="4"/>
  <c r="AI6" i="1"/>
  <c r="AJ10" i="7" s="1"/>
  <c r="AK40" i="7" s="1"/>
  <c r="AJ6" i="4"/>
  <c r="AI13" i="4"/>
  <c r="AH13" i="1"/>
  <c r="AI17" i="7" s="1"/>
  <c r="AU103" i="7" l="1"/>
  <c r="AV108" i="7"/>
  <c r="AU107" i="7"/>
  <c r="AV99" i="7"/>
  <c r="AU109" i="7"/>
  <c r="AI9" i="7"/>
  <c r="AJ39" i="7" s="1"/>
  <c r="AH5" i="4"/>
  <c r="AG5" i="1"/>
  <c r="AU104" i="7"/>
  <c r="AU106" i="7"/>
  <c r="AU98" i="7"/>
  <c r="AK48" i="7"/>
  <c r="AV101" i="7"/>
  <c r="AU102" i="7"/>
  <c r="AV100" i="7"/>
  <c r="AK41" i="7"/>
  <c r="AJ38" i="7"/>
  <c r="AJ43" i="7"/>
  <c r="AJ47" i="7"/>
  <c r="AU105" i="7"/>
  <c r="AJ49" i="7"/>
  <c r="AV110" i="7"/>
  <c r="AK39" i="7"/>
  <c r="AG12" i="1"/>
  <c r="AH16" i="7" s="1"/>
  <c r="AH12" i="4"/>
  <c r="AH11" i="4"/>
  <c r="AG11" i="1"/>
  <c r="AH15" i="7" s="1"/>
  <c r="AI45" i="7" s="1"/>
  <c r="AI16" i="4"/>
  <c r="AH16" i="1"/>
  <c r="AI20" i="7" s="1"/>
  <c r="AG15" i="1"/>
  <c r="AH19" i="7" s="1"/>
  <c r="AH15" i="4"/>
  <c r="AH10" i="4"/>
  <c r="AG10" i="1"/>
  <c r="AH14" i="7" s="1"/>
  <c r="AI44" i="7" s="1"/>
  <c r="AG4" i="1"/>
  <c r="AH8" i="7" s="1"/>
  <c r="AI38" i="7" s="1"/>
  <c r="AH4" i="4"/>
  <c r="AI7" i="4"/>
  <c r="AH7" i="1"/>
  <c r="AI11" i="7" s="1"/>
  <c r="AJ41" i="7" s="1"/>
  <c r="AG9" i="1"/>
  <c r="AH13" i="7" s="1"/>
  <c r="AH9" i="4"/>
  <c r="AH13" i="4"/>
  <c r="AG13" i="1"/>
  <c r="AH17" i="7" s="1"/>
  <c r="AI47" i="7" s="1"/>
  <c r="AH6" i="1"/>
  <c r="AI10" i="7" s="1"/>
  <c r="AJ40" i="7" s="1"/>
  <c r="AI6" i="4"/>
  <c r="AH14" i="1"/>
  <c r="AI18" i="7" s="1"/>
  <c r="AJ48" i="7" s="1"/>
  <c r="AI14" i="4"/>
  <c r="AG8" i="1"/>
  <c r="AH12" i="7" s="1"/>
  <c r="AH8" i="4"/>
  <c r="AT106" i="7" l="1"/>
  <c r="AT102" i="7"/>
  <c r="AU110" i="7"/>
  <c r="AI46" i="7"/>
  <c r="AH49" i="7"/>
  <c r="AT109" i="7"/>
  <c r="AT105" i="7"/>
  <c r="AJ50" i="7"/>
  <c r="AT103" i="7"/>
  <c r="AU108" i="7"/>
  <c r="AU100" i="7"/>
  <c r="AT98" i="7"/>
  <c r="AI49" i="7"/>
  <c r="AH9" i="7"/>
  <c r="AI39" i="7" s="1"/>
  <c r="AF5" i="1"/>
  <c r="AG5" i="4"/>
  <c r="AU101" i="7"/>
  <c r="AU99" i="7"/>
  <c r="AT107" i="7"/>
  <c r="AT104" i="7"/>
  <c r="AI42" i="7"/>
  <c r="AI43" i="7"/>
  <c r="AF12" i="1"/>
  <c r="AG16" i="7" s="1"/>
  <c r="AG12" i="4"/>
  <c r="AG11" i="4"/>
  <c r="AF11" i="1"/>
  <c r="AG15" i="7" s="1"/>
  <c r="AH45" i="7" s="1"/>
  <c r="AG10" i="4"/>
  <c r="AF10" i="1"/>
  <c r="AG14" i="7" s="1"/>
  <c r="AH44" i="7" s="1"/>
  <c r="AF4" i="1"/>
  <c r="AG8" i="7" s="1"/>
  <c r="AH38" i="7" s="1"/>
  <c r="AG4" i="4"/>
  <c r="AF15" i="1"/>
  <c r="AG19" i="7" s="1"/>
  <c r="AG15" i="4"/>
  <c r="AG7" i="1"/>
  <c r="AH11" i="7" s="1"/>
  <c r="AI41" i="7" s="1"/>
  <c r="AH7" i="4"/>
  <c r="AG16" i="1"/>
  <c r="AH20" i="7" s="1"/>
  <c r="AH16" i="4"/>
  <c r="AG14" i="1"/>
  <c r="AH18" i="7" s="1"/>
  <c r="AH14" i="4"/>
  <c r="AF13" i="1"/>
  <c r="AG17" i="7" s="1"/>
  <c r="AG13" i="4"/>
  <c r="AH6" i="4"/>
  <c r="AG6" i="1"/>
  <c r="AH10" i="7" s="1"/>
  <c r="AI40" i="7" s="1"/>
  <c r="AG8" i="4"/>
  <c r="AF8" i="1"/>
  <c r="AG12" i="7" s="1"/>
  <c r="AH42" i="7" s="1"/>
  <c r="AG9" i="4"/>
  <c r="AF9" i="1"/>
  <c r="AG13" i="7" s="1"/>
  <c r="AH43" i="7" s="1"/>
  <c r="AS103" i="7" l="1"/>
  <c r="AG9" i="7"/>
  <c r="AH39" i="7" s="1"/>
  <c r="AE5" i="1"/>
  <c r="AF5" i="4"/>
  <c r="AS107" i="7"/>
  <c r="AS106" i="7"/>
  <c r="AS102" i="7"/>
  <c r="AS104" i="7"/>
  <c r="AT99" i="7"/>
  <c r="AS98" i="7"/>
  <c r="AT110" i="7"/>
  <c r="AH46" i="7"/>
  <c r="AT101" i="7"/>
  <c r="AS109" i="7"/>
  <c r="AT108" i="7"/>
  <c r="AH47" i="7"/>
  <c r="AI48" i="7"/>
  <c r="AT100" i="7"/>
  <c r="AS105" i="7"/>
  <c r="AI50" i="7"/>
  <c r="AE12" i="1"/>
  <c r="AF16" i="7" s="1"/>
  <c r="AG46" i="7" s="1"/>
  <c r="AF12" i="4"/>
  <c r="AF11" i="4"/>
  <c r="AE11" i="1"/>
  <c r="AF15" i="7" s="1"/>
  <c r="AF16" i="1"/>
  <c r="AG20" i="7" s="1"/>
  <c r="AG16" i="4"/>
  <c r="AF15" i="4"/>
  <c r="AE15" i="1"/>
  <c r="AF19" i="7" s="1"/>
  <c r="AG49" i="7" s="1"/>
  <c r="AF7" i="1"/>
  <c r="AG11" i="7" s="1"/>
  <c r="AH41" i="7" s="1"/>
  <c r="AG7" i="4"/>
  <c r="AE4" i="1"/>
  <c r="AF8" i="7" s="1"/>
  <c r="AF4" i="4"/>
  <c r="AF10" i="4"/>
  <c r="AE10" i="1"/>
  <c r="AF14" i="7" s="1"/>
  <c r="AG44" i="7" s="1"/>
  <c r="AE13" i="1"/>
  <c r="AF17" i="7" s="1"/>
  <c r="AF13" i="4"/>
  <c r="AF9" i="4"/>
  <c r="AE9" i="1"/>
  <c r="AF13" i="7" s="1"/>
  <c r="AF6" i="1"/>
  <c r="AG10" i="7" s="1"/>
  <c r="AH40" i="7" s="1"/>
  <c r="AG6" i="4"/>
  <c r="AF8" i="4"/>
  <c r="AE8" i="1"/>
  <c r="AF12" i="7" s="1"/>
  <c r="AF14" i="1"/>
  <c r="AG18" i="7" s="1"/>
  <c r="AH48" i="7" s="1"/>
  <c r="AG14" i="4"/>
  <c r="AR105" i="7" l="1"/>
  <c r="AR98" i="7"/>
  <c r="AG38" i="7"/>
  <c r="AS99" i="7"/>
  <c r="AF43" i="7"/>
  <c r="AR103" i="7"/>
  <c r="AS108" i="7"/>
  <c r="AR107" i="7"/>
  <c r="AG45" i="7"/>
  <c r="AR106" i="7"/>
  <c r="AF9" i="7"/>
  <c r="AE5" i="4"/>
  <c r="AD5" i="1"/>
  <c r="AR102" i="7"/>
  <c r="AS100" i="7"/>
  <c r="AS101" i="7"/>
  <c r="AR109" i="7"/>
  <c r="AR104" i="7"/>
  <c r="AS110" i="7"/>
  <c r="AH50" i="7"/>
  <c r="AG42" i="7"/>
  <c r="AG47" i="7"/>
  <c r="AG43" i="7"/>
  <c r="AD12" i="1"/>
  <c r="AE16" i="7" s="1"/>
  <c r="AF46" i="7" s="1"/>
  <c r="AE12" i="4"/>
  <c r="AE11" i="4"/>
  <c r="AD11" i="1"/>
  <c r="AE15" i="7" s="1"/>
  <c r="AE7" i="1"/>
  <c r="AF11" i="7" s="1"/>
  <c r="AF7" i="4"/>
  <c r="AD15" i="1"/>
  <c r="AE19" i="7" s="1"/>
  <c r="AF49" i="7" s="1"/>
  <c r="AE15" i="4"/>
  <c r="AD4" i="1"/>
  <c r="AE8" i="7" s="1"/>
  <c r="AF38" i="7" s="1"/>
  <c r="AE4" i="4"/>
  <c r="AD10" i="1"/>
  <c r="AE14" i="7" s="1"/>
  <c r="AF44" i="7" s="1"/>
  <c r="AE10" i="4"/>
  <c r="AE16" i="1"/>
  <c r="AF20" i="7" s="1"/>
  <c r="AG50" i="7" s="1"/>
  <c r="AF16" i="4"/>
  <c r="AD9" i="1"/>
  <c r="AE13" i="7" s="1"/>
  <c r="AE9" i="4"/>
  <c r="AF6" i="4"/>
  <c r="AE6" i="1"/>
  <c r="AF10" i="7" s="1"/>
  <c r="AG40" i="7" s="1"/>
  <c r="AD13" i="1"/>
  <c r="AE17" i="7" s="1"/>
  <c r="AF47" i="7" s="1"/>
  <c r="AE13" i="4"/>
  <c r="AF14" i="4"/>
  <c r="AE14" i="1"/>
  <c r="AF18" i="7" s="1"/>
  <c r="AE8" i="4"/>
  <c r="AD8" i="1"/>
  <c r="AE12" i="7" s="1"/>
  <c r="AF42" i="7" s="1"/>
  <c r="AR108" i="7" l="1"/>
  <c r="AR100" i="7"/>
  <c r="AF39" i="7"/>
  <c r="AR99" i="7"/>
  <c r="AQ103" i="7"/>
  <c r="AR110" i="7"/>
  <c r="AF41" i="7"/>
  <c r="AR101" i="7"/>
  <c r="AG39" i="7"/>
  <c r="AE9" i="7"/>
  <c r="AC5" i="1"/>
  <c r="AD5" i="4"/>
  <c r="AQ98" i="7"/>
  <c r="AQ102" i="7"/>
  <c r="AQ106" i="7"/>
  <c r="AQ105" i="7"/>
  <c r="AG48" i="7"/>
  <c r="AQ109" i="7"/>
  <c r="AQ107" i="7"/>
  <c r="AQ104" i="7"/>
  <c r="AG41" i="7"/>
  <c r="AF45" i="7"/>
  <c r="AD12" i="4"/>
  <c r="AC12" i="1"/>
  <c r="AD16" i="7" s="1"/>
  <c r="AC11" i="1"/>
  <c r="AD15" i="7" s="1"/>
  <c r="AD11" i="4"/>
  <c r="AE16" i="4"/>
  <c r="AD16" i="1"/>
  <c r="AE20" i="7" s="1"/>
  <c r="AC10" i="1"/>
  <c r="AD14" i="7" s="1"/>
  <c r="AE44" i="7" s="1"/>
  <c r="AD10" i="4"/>
  <c r="AD4" i="4"/>
  <c r="AC4" i="1"/>
  <c r="AD8" i="7" s="1"/>
  <c r="AE38" i="7" s="1"/>
  <c r="AD15" i="4"/>
  <c r="AC15" i="1"/>
  <c r="AD19" i="7" s="1"/>
  <c r="AD7" i="1"/>
  <c r="AE11" i="7" s="1"/>
  <c r="AE7" i="4"/>
  <c r="AD14" i="1"/>
  <c r="AE18" i="7" s="1"/>
  <c r="AE14" i="4"/>
  <c r="AD9" i="4"/>
  <c r="AC9" i="1"/>
  <c r="AD13" i="7" s="1"/>
  <c r="AD6" i="1"/>
  <c r="AE10" i="7" s="1"/>
  <c r="AF40" i="7" s="1"/>
  <c r="AE6" i="4"/>
  <c r="AC13" i="1"/>
  <c r="AD17" i="7" s="1"/>
  <c r="AE47" i="7" s="1"/>
  <c r="AD13" i="4"/>
  <c r="AD8" i="4"/>
  <c r="AC8" i="1"/>
  <c r="AD12" i="7" s="1"/>
  <c r="AE42" i="7" s="1"/>
  <c r="AP109" i="7" l="1"/>
  <c r="AP105" i="7"/>
  <c r="AP103" i="7"/>
  <c r="AE49" i="7"/>
  <c r="AP98" i="7"/>
  <c r="AP102" i="7"/>
  <c r="AQ108" i="7"/>
  <c r="AP104" i="7"/>
  <c r="AQ100" i="7"/>
  <c r="AP106" i="7"/>
  <c r="AE46" i="7"/>
  <c r="AE43" i="7"/>
  <c r="AQ110" i="7"/>
  <c r="AE45" i="7"/>
  <c r="AD9" i="7"/>
  <c r="AC5" i="4"/>
  <c r="AB5" i="1"/>
  <c r="AP107" i="7"/>
  <c r="AQ101" i="7"/>
  <c r="AE39" i="7"/>
  <c r="AQ99" i="7"/>
  <c r="AF50" i="7"/>
  <c r="AF48" i="7"/>
  <c r="AC12" i="4"/>
  <c r="AB12" i="1"/>
  <c r="AC16" i="7" s="1"/>
  <c r="AB11" i="1"/>
  <c r="AC15" i="7" s="1"/>
  <c r="AD45" i="7" s="1"/>
  <c r="AC11" i="4"/>
  <c r="AD7" i="4"/>
  <c r="AC7" i="1"/>
  <c r="AD11" i="7" s="1"/>
  <c r="AC15" i="4"/>
  <c r="AB15" i="1"/>
  <c r="AC19" i="7" s="1"/>
  <c r="AC4" i="4"/>
  <c r="AB4" i="1"/>
  <c r="AC8" i="7" s="1"/>
  <c r="AD38" i="7" s="1"/>
  <c r="AB10" i="1"/>
  <c r="AC14" i="7" s="1"/>
  <c r="AC10" i="4"/>
  <c r="AC16" i="1"/>
  <c r="AD20" i="7" s="1"/>
  <c r="AE50" i="7" s="1"/>
  <c r="AD16" i="4"/>
  <c r="AB9" i="1"/>
  <c r="AC13" i="7" s="1"/>
  <c r="AC9" i="4"/>
  <c r="AB8" i="1"/>
  <c r="AC12" i="7" s="1"/>
  <c r="AC8" i="4"/>
  <c r="AB13" i="1"/>
  <c r="AC17" i="7" s="1"/>
  <c r="AD47" i="7" s="1"/>
  <c r="AC13" i="4"/>
  <c r="AC14" i="1"/>
  <c r="AD18" i="7" s="1"/>
  <c r="AE48" i="7" s="1"/>
  <c r="AD14" i="4"/>
  <c r="AD6" i="4"/>
  <c r="AC6" i="1"/>
  <c r="AD10" i="7" s="1"/>
  <c r="AE40" i="7" s="1"/>
  <c r="AO104" i="7" l="1"/>
  <c r="AO106" i="7"/>
  <c r="AO102" i="7"/>
  <c r="AP100" i="7"/>
  <c r="AO109" i="7"/>
  <c r="AC9" i="7"/>
  <c r="AA5" i="1"/>
  <c r="AB5" i="4"/>
  <c r="AO103" i="7"/>
  <c r="AO107" i="7"/>
  <c r="AO105" i="7"/>
  <c r="AO98" i="7"/>
  <c r="AP101" i="7"/>
  <c r="AE41" i="7"/>
  <c r="AD39" i="7"/>
  <c r="AP99" i="7"/>
  <c r="AP108" i="7"/>
  <c r="AD50" i="7"/>
  <c r="AP110" i="7"/>
  <c r="AD46" i="7"/>
  <c r="AD44" i="7"/>
  <c r="AD42" i="7"/>
  <c r="AD43" i="7"/>
  <c r="AD49" i="7"/>
  <c r="AA12" i="1"/>
  <c r="AB16" i="7" s="1"/>
  <c r="AC46" i="7" s="1"/>
  <c r="AB12" i="4"/>
  <c r="AB11" i="4"/>
  <c r="AA11" i="1"/>
  <c r="AB15" i="7" s="1"/>
  <c r="AB16" i="1"/>
  <c r="AC20" i="7" s="1"/>
  <c r="AC16" i="4"/>
  <c r="AB10" i="4"/>
  <c r="AA10" i="1"/>
  <c r="AB14" i="7" s="1"/>
  <c r="AA4" i="1"/>
  <c r="AB8" i="7" s="1"/>
  <c r="AC38" i="7" s="1"/>
  <c r="AB4" i="4"/>
  <c r="AA15" i="1"/>
  <c r="AB19" i="7" s="1"/>
  <c r="AC49" i="7" s="1"/>
  <c r="AB15" i="4"/>
  <c r="AC7" i="4"/>
  <c r="AB7" i="1"/>
  <c r="AC11" i="7" s="1"/>
  <c r="AA9" i="1"/>
  <c r="AB13" i="7" s="1"/>
  <c r="AB9" i="4"/>
  <c r="AC6" i="4"/>
  <c r="AB6" i="1"/>
  <c r="AC10" i="7" s="1"/>
  <c r="AA13" i="1"/>
  <c r="AB17" i="7" s="1"/>
  <c r="AC47" i="7" s="1"/>
  <c r="AB13" i="4"/>
  <c r="AA8" i="1"/>
  <c r="AB12" i="7" s="1"/>
  <c r="AC42" i="7" s="1"/>
  <c r="AB8" i="4"/>
  <c r="AC14" i="4"/>
  <c r="AB14" i="1"/>
  <c r="AC18" i="7" s="1"/>
  <c r="AO100" i="7" l="1"/>
  <c r="AN103" i="7"/>
  <c r="AN106" i="7"/>
  <c r="AB9" i="7"/>
  <c r="Z5" i="1"/>
  <c r="AA5" i="4"/>
  <c r="AO108" i="7"/>
  <c r="AO101" i="7"/>
  <c r="AO99" i="7"/>
  <c r="AN102" i="7"/>
  <c r="AO110" i="7"/>
  <c r="AN98" i="7"/>
  <c r="AB74" i="7"/>
  <c r="AN104" i="7"/>
  <c r="AD40" i="7"/>
  <c r="AB45" i="7"/>
  <c r="AN105" i="7"/>
  <c r="AC44" i="7"/>
  <c r="AN107" i="7"/>
  <c r="AB79" i="7"/>
  <c r="AB49" i="7"/>
  <c r="AN109" i="7"/>
  <c r="AD48" i="7"/>
  <c r="AD41" i="7"/>
  <c r="AC45" i="7"/>
  <c r="AC43" i="7"/>
  <c r="AA12" i="4"/>
  <c r="Z12" i="1"/>
  <c r="AA16" i="7" s="1"/>
  <c r="AA11" i="4"/>
  <c r="Z11" i="1"/>
  <c r="AA15" i="7" s="1"/>
  <c r="AB75" i="7" s="1"/>
  <c r="Z15" i="1"/>
  <c r="AA19" i="7" s="1"/>
  <c r="AA15" i="4"/>
  <c r="Z4" i="1"/>
  <c r="AA8" i="7" s="1"/>
  <c r="AB38" i="7" s="1"/>
  <c r="AA4" i="4"/>
  <c r="Z10" i="1"/>
  <c r="AA14" i="7" s="1"/>
  <c r="AA10" i="4"/>
  <c r="AA7" i="1"/>
  <c r="AB11" i="7" s="1"/>
  <c r="AC41" i="7" s="1"/>
  <c r="AB7" i="4"/>
  <c r="AB16" i="4"/>
  <c r="AA16" i="1"/>
  <c r="AB20" i="7" s="1"/>
  <c r="AC50" i="7" s="1"/>
  <c r="AA13" i="4"/>
  <c r="Z13" i="1"/>
  <c r="AA17" i="7" s="1"/>
  <c r="AB6" i="4"/>
  <c r="AA6" i="1"/>
  <c r="AB10" i="7" s="1"/>
  <c r="AA8" i="4"/>
  <c r="Z8" i="1"/>
  <c r="AA12" i="7" s="1"/>
  <c r="AB72" i="7" s="1"/>
  <c r="AB14" i="4"/>
  <c r="AA14" i="1"/>
  <c r="AB18" i="7" s="1"/>
  <c r="Z9" i="1"/>
  <c r="AA13" i="7" s="1"/>
  <c r="AB43" i="7" s="1"/>
  <c r="AA9" i="4"/>
  <c r="AM76" i="7" l="1"/>
  <c r="AM106" i="7"/>
  <c r="AL76" i="7"/>
  <c r="AK76" i="7"/>
  <c r="AJ76" i="7"/>
  <c r="AI76" i="7"/>
  <c r="AH76" i="7"/>
  <c r="AG76" i="7"/>
  <c r="AF76" i="7"/>
  <c r="AE76" i="7"/>
  <c r="AD76" i="7"/>
  <c r="AC76" i="7"/>
  <c r="AM107" i="7"/>
  <c r="AM77" i="7"/>
  <c r="AL77" i="7"/>
  <c r="AK77" i="7"/>
  <c r="AJ77" i="7"/>
  <c r="AI77" i="7"/>
  <c r="AH77" i="7"/>
  <c r="AG77" i="7"/>
  <c r="AF77" i="7"/>
  <c r="AE77" i="7"/>
  <c r="AD77" i="7"/>
  <c r="AC77" i="7"/>
  <c r="AM103" i="7"/>
  <c r="AM73" i="7"/>
  <c r="AL73" i="7"/>
  <c r="AK73" i="7"/>
  <c r="AJ73" i="7"/>
  <c r="AI73" i="7"/>
  <c r="AH73" i="7"/>
  <c r="AG73" i="7"/>
  <c r="AF73" i="7"/>
  <c r="AE73" i="7"/>
  <c r="AD73" i="7"/>
  <c r="AC73" i="7"/>
  <c r="AM68" i="7"/>
  <c r="AM98" i="7"/>
  <c r="AL68" i="7"/>
  <c r="AK68" i="7"/>
  <c r="AJ68" i="7"/>
  <c r="AI68" i="7"/>
  <c r="AH68" i="7"/>
  <c r="AG68" i="7"/>
  <c r="AF68" i="7"/>
  <c r="AE68" i="7"/>
  <c r="AD68" i="7"/>
  <c r="AC68" i="7"/>
  <c r="AB68" i="7"/>
  <c r="AB42" i="7"/>
  <c r="AA9" i="7"/>
  <c r="Y5" i="1"/>
  <c r="Z5" i="4"/>
  <c r="AB73" i="7"/>
  <c r="AN100" i="7"/>
  <c r="AM74" i="7"/>
  <c r="AM104" i="7"/>
  <c r="AL74" i="7"/>
  <c r="AK74" i="7"/>
  <c r="AJ74" i="7"/>
  <c r="AI74" i="7"/>
  <c r="AH74" i="7"/>
  <c r="AG74" i="7"/>
  <c r="AF74" i="7"/>
  <c r="AE74" i="7"/>
  <c r="AD74" i="7"/>
  <c r="AC74" i="7"/>
  <c r="AB78" i="7"/>
  <c r="AN108" i="7"/>
  <c r="AN110" i="7"/>
  <c r="AB39" i="7"/>
  <c r="AB69" i="7"/>
  <c r="AN99" i="7"/>
  <c r="AM109" i="7"/>
  <c r="AM79" i="7"/>
  <c r="AL79" i="7"/>
  <c r="AK79" i="7"/>
  <c r="AJ79" i="7"/>
  <c r="AI79" i="7"/>
  <c r="AH79" i="7"/>
  <c r="AG79" i="7"/>
  <c r="AF79" i="7"/>
  <c r="AE79" i="7"/>
  <c r="AD79" i="7"/>
  <c r="AC79" i="7"/>
  <c r="AB47" i="7"/>
  <c r="AM102" i="7"/>
  <c r="AM72" i="7"/>
  <c r="AL72" i="7"/>
  <c r="AK72" i="7"/>
  <c r="AJ72" i="7"/>
  <c r="AI72" i="7"/>
  <c r="AH72" i="7"/>
  <c r="AG72" i="7"/>
  <c r="AF72" i="7"/>
  <c r="AE72" i="7"/>
  <c r="AD72" i="7"/>
  <c r="AC72" i="7"/>
  <c r="AM75" i="7"/>
  <c r="AM105" i="7"/>
  <c r="AL75" i="7"/>
  <c r="AK75" i="7"/>
  <c r="AJ75" i="7"/>
  <c r="AI75" i="7"/>
  <c r="AH75" i="7"/>
  <c r="AG75" i="7"/>
  <c r="AF75" i="7"/>
  <c r="AE75" i="7"/>
  <c r="AD75" i="7"/>
  <c r="AC75" i="7"/>
  <c r="AB77" i="7"/>
  <c r="AB76" i="7"/>
  <c r="AC40" i="7"/>
  <c r="AB41" i="7"/>
  <c r="AB71" i="7"/>
  <c r="AN101" i="7"/>
  <c r="AB44" i="7"/>
  <c r="AC39" i="7"/>
  <c r="AC48" i="7"/>
  <c r="AB46" i="7"/>
  <c r="Y12" i="1"/>
  <c r="Z16" i="7" s="1"/>
  <c r="Z12" i="4"/>
  <c r="Y11" i="1"/>
  <c r="Z15" i="7" s="1"/>
  <c r="Z11" i="4"/>
  <c r="Z10" i="4"/>
  <c r="Y10" i="1"/>
  <c r="Z14" i="7" s="1"/>
  <c r="AA44" i="7" s="1"/>
  <c r="Z7" i="1"/>
  <c r="AA11" i="7" s="1"/>
  <c r="AA7" i="4"/>
  <c r="Z4" i="4"/>
  <c r="Y4" i="1"/>
  <c r="Z8" i="7" s="1"/>
  <c r="AA38" i="7" s="1"/>
  <c r="Z16" i="1"/>
  <c r="AA20" i="7" s="1"/>
  <c r="AA16" i="4"/>
  <c r="Y15" i="1"/>
  <c r="Z19" i="7" s="1"/>
  <c r="Z15" i="4"/>
  <c r="Z8" i="4"/>
  <c r="Y8" i="1"/>
  <c r="Z12" i="7" s="1"/>
  <c r="Z6" i="1"/>
  <c r="AA10" i="7" s="1"/>
  <c r="AB70" i="7" s="1"/>
  <c r="AA6" i="4"/>
  <c r="Y13" i="1"/>
  <c r="Z17" i="7" s="1"/>
  <c r="AA47" i="7" s="1"/>
  <c r="Z13" i="4"/>
  <c r="Y9" i="1"/>
  <c r="Z13" i="7" s="1"/>
  <c r="Z9" i="4"/>
  <c r="Z14" i="1"/>
  <c r="AA18" i="7" s="1"/>
  <c r="AB48" i="7" s="1"/>
  <c r="AA14" i="4"/>
  <c r="AL109" i="7" l="1"/>
  <c r="Z9" i="7"/>
  <c r="Y5" i="4"/>
  <c r="X5" i="1"/>
  <c r="AM80" i="7"/>
  <c r="AM110" i="7"/>
  <c r="AL80" i="7"/>
  <c r="AK80" i="7"/>
  <c r="AJ80" i="7"/>
  <c r="AI80" i="7"/>
  <c r="AH80" i="7"/>
  <c r="AG80" i="7"/>
  <c r="AF80" i="7"/>
  <c r="AE80" i="7"/>
  <c r="AD80" i="7"/>
  <c r="AC80" i="7"/>
  <c r="AA39" i="7"/>
  <c r="AM99" i="7"/>
  <c r="AM69" i="7"/>
  <c r="AL69" i="7"/>
  <c r="AK69" i="7"/>
  <c r="AJ69" i="7"/>
  <c r="AI69" i="7"/>
  <c r="AH69" i="7"/>
  <c r="AG69" i="7"/>
  <c r="AF69" i="7"/>
  <c r="AE69" i="7"/>
  <c r="AD69" i="7"/>
  <c r="AC69" i="7"/>
  <c r="AL98" i="7"/>
  <c r="AL105" i="7"/>
  <c r="AA49" i="7"/>
  <c r="AL103" i="7"/>
  <c r="AL107" i="7"/>
  <c r="AM100" i="7"/>
  <c r="AM70" i="7"/>
  <c r="AL70" i="7"/>
  <c r="AK70" i="7"/>
  <c r="AJ70" i="7"/>
  <c r="AI70" i="7"/>
  <c r="AH70" i="7"/>
  <c r="AG70" i="7"/>
  <c r="AF70" i="7"/>
  <c r="AE70" i="7"/>
  <c r="AD70" i="7"/>
  <c r="AC70" i="7"/>
  <c r="AL102" i="7"/>
  <c r="AM108" i="7"/>
  <c r="AM78" i="7"/>
  <c r="AL78" i="7"/>
  <c r="AK78" i="7"/>
  <c r="AJ78" i="7"/>
  <c r="AI78" i="7"/>
  <c r="AH78" i="7"/>
  <c r="AG78" i="7"/>
  <c r="AF78" i="7"/>
  <c r="AE78" i="7"/>
  <c r="AD78" i="7"/>
  <c r="AC78" i="7"/>
  <c r="AM101" i="7"/>
  <c r="AM71" i="7"/>
  <c r="AL71" i="7"/>
  <c r="AK71" i="7"/>
  <c r="AJ71" i="7"/>
  <c r="AI71" i="7"/>
  <c r="AH71" i="7"/>
  <c r="AG71" i="7"/>
  <c r="AF71" i="7"/>
  <c r="AE71" i="7"/>
  <c r="AD71" i="7"/>
  <c r="AC71" i="7"/>
  <c r="AL106" i="7"/>
  <c r="AA42" i="7"/>
  <c r="AB50" i="7"/>
  <c r="AB40" i="7"/>
  <c r="AA46" i="7"/>
  <c r="AA43" i="7"/>
  <c r="AL104" i="7"/>
  <c r="AA45" i="7"/>
  <c r="AB80" i="7"/>
  <c r="Y12" i="4"/>
  <c r="X12" i="1"/>
  <c r="Y16" i="7" s="1"/>
  <c r="X11" i="1"/>
  <c r="Y15" i="7" s="1"/>
  <c r="Z45" i="7" s="1"/>
  <c r="Y11" i="4"/>
  <c r="X4" i="1"/>
  <c r="Y8" i="7" s="1"/>
  <c r="Z38" i="7" s="1"/>
  <c r="Y4" i="4"/>
  <c r="Z7" i="4"/>
  <c r="Y7" i="1"/>
  <c r="Z11" i="7" s="1"/>
  <c r="AA41" i="7" s="1"/>
  <c r="Y16" i="1"/>
  <c r="Z20" i="7" s="1"/>
  <c r="Z16" i="4"/>
  <c r="X10" i="1"/>
  <c r="Y14" i="7" s="1"/>
  <c r="Y10" i="4"/>
  <c r="X15" i="1"/>
  <c r="Y19" i="7" s="1"/>
  <c r="Y15" i="4"/>
  <c r="Y9" i="4"/>
  <c r="X9" i="1"/>
  <c r="Y13" i="7" s="1"/>
  <c r="X13" i="1"/>
  <c r="Y17" i="7" s="1"/>
  <c r="Z47" i="7" s="1"/>
  <c r="Y13" i="4"/>
  <c r="Z6" i="4"/>
  <c r="Y6" i="1"/>
  <c r="Z10" i="7" s="1"/>
  <c r="AA40" i="7" s="1"/>
  <c r="Y14" i="1"/>
  <c r="Z18" i="7" s="1"/>
  <c r="Z14" i="4"/>
  <c r="Y8" i="4"/>
  <c r="X8" i="1"/>
  <c r="Y12" i="7" s="1"/>
  <c r="AL108" i="7" l="1"/>
  <c r="AL99" i="7"/>
  <c r="AK107" i="7"/>
  <c r="AK103" i="7"/>
  <c r="AK109" i="7"/>
  <c r="Z40" i="7"/>
  <c r="AL100" i="7"/>
  <c r="AA48" i="7"/>
  <c r="AL110" i="7"/>
  <c r="AK102" i="7"/>
  <c r="AK98" i="7"/>
  <c r="AK104" i="7"/>
  <c r="AK105" i="7"/>
  <c r="Z44" i="7"/>
  <c r="Z49" i="7"/>
  <c r="AL101" i="7"/>
  <c r="Z43" i="7"/>
  <c r="Z42" i="7"/>
  <c r="Y9" i="7"/>
  <c r="Z39" i="7" s="1"/>
  <c r="X5" i="4"/>
  <c r="W5" i="1"/>
  <c r="AK106" i="7"/>
  <c r="Z46" i="7"/>
  <c r="AA50" i="7"/>
  <c r="X12" i="4"/>
  <c r="W12" i="1"/>
  <c r="X16" i="7" s="1"/>
  <c r="X11" i="4"/>
  <c r="W11" i="1"/>
  <c r="X15" i="7" s="1"/>
  <c r="X15" i="4"/>
  <c r="W15" i="1"/>
  <c r="X19" i="7" s="1"/>
  <c r="X16" i="1"/>
  <c r="Y20" i="7" s="1"/>
  <c r="Y16" i="4"/>
  <c r="Y7" i="4"/>
  <c r="X7" i="1"/>
  <c r="Y11" i="7" s="1"/>
  <c r="Z41" i="7" s="1"/>
  <c r="X10" i="4"/>
  <c r="W10" i="1"/>
  <c r="X14" i="7" s="1"/>
  <c r="Y44" i="7" s="1"/>
  <c r="X4" i="4"/>
  <c r="W4" i="1"/>
  <c r="X8" i="7" s="1"/>
  <c r="X14" i="1"/>
  <c r="Y18" i="7" s="1"/>
  <c r="Y14" i="4"/>
  <c r="W13" i="1"/>
  <c r="X17" i="7" s="1"/>
  <c r="X13" i="4"/>
  <c r="W8" i="1"/>
  <c r="X12" i="7" s="1"/>
  <c r="Y42" i="7" s="1"/>
  <c r="X8" i="4"/>
  <c r="Y6" i="4"/>
  <c r="X6" i="1"/>
  <c r="Y10" i="7" s="1"/>
  <c r="X9" i="4"/>
  <c r="W9" i="1"/>
  <c r="X13" i="7" s="1"/>
  <c r="Y43" i="7" s="1"/>
  <c r="AJ106" i="7" l="1"/>
  <c r="AK110" i="7"/>
  <c r="AJ98" i="7"/>
  <c r="AK99" i="7"/>
  <c r="AK101" i="7"/>
  <c r="AJ107" i="7"/>
  <c r="X9" i="7"/>
  <c r="Y39" i="7" s="1"/>
  <c r="V5" i="1"/>
  <c r="W5" i="4"/>
  <c r="AK100" i="7"/>
  <c r="AJ105" i="7"/>
  <c r="Y45" i="7"/>
  <c r="Z50" i="7"/>
  <c r="X43" i="7"/>
  <c r="AJ103" i="7"/>
  <c r="AK108" i="7"/>
  <c r="AJ109" i="7"/>
  <c r="AJ104" i="7"/>
  <c r="AJ102" i="7"/>
  <c r="Y46" i="7"/>
  <c r="Y38" i="7"/>
  <c r="Y49" i="7"/>
  <c r="Y47" i="7"/>
  <c r="Z48" i="7"/>
  <c r="W12" i="4"/>
  <c r="V12" i="1"/>
  <c r="W16" i="7" s="1"/>
  <c r="X46" i="7" s="1"/>
  <c r="W11" i="4"/>
  <c r="V11" i="1"/>
  <c r="W15" i="7" s="1"/>
  <c r="W10" i="4"/>
  <c r="V10" i="1"/>
  <c r="W14" i="7" s="1"/>
  <c r="W7" i="1"/>
  <c r="X11" i="7" s="1"/>
  <c r="X7" i="4"/>
  <c r="W16" i="1"/>
  <c r="X20" i="7" s="1"/>
  <c r="Y50" i="7" s="1"/>
  <c r="X16" i="4"/>
  <c r="V4" i="1"/>
  <c r="W8" i="7" s="1"/>
  <c r="W4" i="4"/>
  <c r="W15" i="4"/>
  <c r="V15" i="1"/>
  <c r="W19" i="7" s="1"/>
  <c r="X49" i="7" s="1"/>
  <c r="V9" i="1"/>
  <c r="W13" i="7" s="1"/>
  <c r="W9" i="4"/>
  <c r="X6" i="4"/>
  <c r="W6" i="1"/>
  <c r="X10" i="7" s="1"/>
  <c r="Y40" i="7" s="1"/>
  <c r="W8" i="4"/>
  <c r="V8" i="1"/>
  <c r="W12" i="7" s="1"/>
  <c r="X42" i="7" s="1"/>
  <c r="V13" i="1"/>
  <c r="W17" i="7" s="1"/>
  <c r="X47" i="7" s="1"/>
  <c r="W13" i="4"/>
  <c r="W14" i="1"/>
  <c r="X18" i="7" s="1"/>
  <c r="X14" i="4"/>
  <c r="AI103" i="7" l="1"/>
  <c r="AI104" i="7"/>
  <c r="AJ101" i="7"/>
  <c r="AJ99" i="7"/>
  <c r="AJ108" i="7"/>
  <c r="AI109" i="7"/>
  <c r="AI107" i="7"/>
  <c r="AI102" i="7"/>
  <c r="AI105" i="7"/>
  <c r="X44" i="7"/>
  <c r="Y48" i="7"/>
  <c r="AJ110" i="7"/>
  <c r="AI98" i="7"/>
  <c r="Y41" i="7"/>
  <c r="AJ100" i="7"/>
  <c r="AI106" i="7"/>
  <c r="X45" i="7"/>
  <c r="W9" i="7"/>
  <c r="X39" i="7" s="1"/>
  <c r="V5" i="4"/>
  <c r="U5" i="1"/>
  <c r="X38" i="7"/>
  <c r="U12" i="1"/>
  <c r="V16" i="7" s="1"/>
  <c r="W46" i="7" s="1"/>
  <c r="V12" i="4"/>
  <c r="V11" i="4"/>
  <c r="U11" i="1"/>
  <c r="V15" i="7" s="1"/>
  <c r="W16" i="4"/>
  <c r="V16" i="1"/>
  <c r="W20" i="7" s="1"/>
  <c r="X50" i="7" s="1"/>
  <c r="V4" i="4"/>
  <c r="U4" i="1"/>
  <c r="V8" i="7" s="1"/>
  <c r="W38" i="7" s="1"/>
  <c r="V7" i="1"/>
  <c r="W11" i="7" s="1"/>
  <c r="W7" i="4"/>
  <c r="U15" i="1"/>
  <c r="V19" i="7" s="1"/>
  <c r="W49" i="7" s="1"/>
  <c r="V15" i="4"/>
  <c r="V10" i="4"/>
  <c r="U10" i="1"/>
  <c r="V14" i="7" s="1"/>
  <c r="W44" i="7" s="1"/>
  <c r="V8" i="4"/>
  <c r="U8" i="1"/>
  <c r="V12" i="7" s="1"/>
  <c r="W42" i="7" s="1"/>
  <c r="W6" i="4"/>
  <c r="V6" i="1"/>
  <c r="W10" i="7" s="1"/>
  <c r="U13" i="1"/>
  <c r="V17" i="7" s="1"/>
  <c r="W47" i="7" s="1"/>
  <c r="V13" i="4"/>
  <c r="W14" i="4"/>
  <c r="V14" i="1"/>
  <c r="W18" i="7" s="1"/>
  <c r="U9" i="1"/>
  <c r="V13" i="7" s="1"/>
  <c r="W43" i="7" s="1"/>
  <c r="V9" i="4"/>
  <c r="AH102" i="7" l="1"/>
  <c r="AH98" i="7"/>
  <c r="AI100" i="7"/>
  <c r="AI108" i="7"/>
  <c r="AH104" i="7"/>
  <c r="W50" i="7"/>
  <c r="AI110" i="7"/>
  <c r="AH109" i="7"/>
  <c r="V9" i="7"/>
  <c r="U5" i="4"/>
  <c r="T5" i="1"/>
  <c r="X48" i="7"/>
  <c r="AH107" i="7"/>
  <c r="W39" i="7"/>
  <c r="AI99" i="7"/>
  <c r="AI101" i="7"/>
  <c r="AH103" i="7"/>
  <c r="AH106" i="7"/>
  <c r="AH105" i="7"/>
  <c r="X40" i="7"/>
  <c r="W45" i="7"/>
  <c r="X41" i="7"/>
  <c r="U12" i="4"/>
  <c r="T12" i="1"/>
  <c r="U16" i="7" s="1"/>
  <c r="T11" i="1"/>
  <c r="U15" i="7" s="1"/>
  <c r="V45" i="7" s="1"/>
  <c r="U11" i="4"/>
  <c r="V7" i="4"/>
  <c r="U7" i="1"/>
  <c r="V11" i="7" s="1"/>
  <c r="U4" i="4"/>
  <c r="T4" i="1"/>
  <c r="U8" i="7" s="1"/>
  <c r="V38" i="7" s="1"/>
  <c r="U15" i="4"/>
  <c r="T15" i="1"/>
  <c r="U19" i="7" s="1"/>
  <c r="U10" i="4"/>
  <c r="T10" i="1"/>
  <c r="U14" i="7" s="1"/>
  <c r="U16" i="1"/>
  <c r="V20" i="7" s="1"/>
  <c r="V16" i="4"/>
  <c r="V14" i="4"/>
  <c r="U14" i="1"/>
  <c r="V18" i="7" s="1"/>
  <c r="W48" i="7" s="1"/>
  <c r="U6" i="1"/>
  <c r="V10" i="7" s="1"/>
  <c r="W40" i="7" s="1"/>
  <c r="V6" i="4"/>
  <c r="U8" i="4"/>
  <c r="T8" i="1"/>
  <c r="U12" i="7" s="1"/>
  <c r="U9" i="4"/>
  <c r="T9" i="1"/>
  <c r="U13" i="7" s="1"/>
  <c r="V43" i="7" s="1"/>
  <c r="T13" i="1"/>
  <c r="U17" i="7" s="1"/>
  <c r="U13" i="4"/>
  <c r="AG102" i="7" l="1"/>
  <c r="AG106" i="7"/>
  <c r="AH99" i="7"/>
  <c r="AG104" i="7"/>
  <c r="AG107" i="7"/>
  <c r="U38" i="7"/>
  <c r="AG98" i="7"/>
  <c r="AH101" i="7"/>
  <c r="V46" i="7"/>
  <c r="W41" i="7"/>
  <c r="V47" i="7"/>
  <c r="V44" i="7"/>
  <c r="V42" i="7"/>
  <c r="AG105" i="7"/>
  <c r="AG109" i="7"/>
  <c r="U9" i="7"/>
  <c r="T5" i="4"/>
  <c r="S5" i="1"/>
  <c r="AH100" i="7"/>
  <c r="AH108" i="7"/>
  <c r="AG103" i="7"/>
  <c r="AH110" i="7"/>
  <c r="V49" i="7"/>
  <c r="S12" i="1"/>
  <c r="T16" i="7" s="1"/>
  <c r="T12" i="4"/>
  <c r="S11" i="1"/>
  <c r="T15" i="7" s="1"/>
  <c r="U45" i="7" s="1"/>
  <c r="T11" i="4"/>
  <c r="U16" i="4"/>
  <c r="T16" i="1"/>
  <c r="U20" i="7" s="1"/>
  <c r="V50" i="7" s="1"/>
  <c r="S10" i="1"/>
  <c r="T14" i="7" s="1"/>
  <c r="U44" i="7" s="1"/>
  <c r="T10" i="4"/>
  <c r="T15" i="4"/>
  <c r="S15" i="1"/>
  <c r="T19" i="7" s="1"/>
  <c r="T4" i="4"/>
  <c r="S4" i="1"/>
  <c r="T8" i="7" s="1"/>
  <c r="T7" i="1"/>
  <c r="U11" i="7" s="1"/>
  <c r="U7" i="4"/>
  <c r="T13" i="4"/>
  <c r="S13" i="1"/>
  <c r="T17" i="7" s="1"/>
  <c r="U47" i="7" s="1"/>
  <c r="T9" i="4"/>
  <c r="S9" i="1"/>
  <c r="T13" i="7" s="1"/>
  <c r="U43" i="7" s="1"/>
  <c r="T6" i="1"/>
  <c r="U10" i="7" s="1"/>
  <c r="V40" i="7" s="1"/>
  <c r="U6" i="4"/>
  <c r="T8" i="4"/>
  <c r="S8" i="1"/>
  <c r="T12" i="7" s="1"/>
  <c r="T14" i="1"/>
  <c r="U18" i="7" s="1"/>
  <c r="U14" i="4"/>
  <c r="AF109" i="7" l="1"/>
  <c r="AF106" i="7"/>
  <c r="U49" i="7"/>
  <c r="AG108" i="7"/>
  <c r="AF102" i="7"/>
  <c r="AG101" i="7"/>
  <c r="T9" i="7"/>
  <c r="S5" i="4"/>
  <c r="R5" i="1"/>
  <c r="U46" i="7"/>
  <c r="AF98" i="7"/>
  <c r="V41" i="7"/>
  <c r="U42" i="7"/>
  <c r="AF103" i="7"/>
  <c r="AF107" i="7"/>
  <c r="AF104" i="7"/>
  <c r="AG110" i="7"/>
  <c r="AG100" i="7"/>
  <c r="AF105" i="7"/>
  <c r="V48" i="7"/>
  <c r="AG99" i="7"/>
  <c r="V39" i="7"/>
  <c r="R12" i="1"/>
  <c r="S16" i="7" s="1"/>
  <c r="S12" i="4"/>
  <c r="R11" i="1"/>
  <c r="S15" i="7" s="1"/>
  <c r="T45" i="7" s="1"/>
  <c r="S11" i="4"/>
  <c r="T7" i="4"/>
  <c r="S7" i="1"/>
  <c r="T11" i="7" s="1"/>
  <c r="R4" i="1"/>
  <c r="S8" i="7" s="1"/>
  <c r="S4" i="4"/>
  <c r="S15" i="4"/>
  <c r="R15" i="1"/>
  <c r="S19" i="7" s="1"/>
  <c r="T49" i="7" s="1"/>
  <c r="R10" i="1"/>
  <c r="S14" i="7" s="1"/>
  <c r="S10" i="4"/>
  <c r="T16" i="4"/>
  <c r="S16" i="1"/>
  <c r="T20" i="7" s="1"/>
  <c r="U50" i="7" s="1"/>
  <c r="S14" i="1"/>
  <c r="T18" i="7" s="1"/>
  <c r="T14" i="4"/>
  <c r="R8" i="1"/>
  <c r="S12" i="7" s="1"/>
  <c r="S8" i="4"/>
  <c r="S9" i="4"/>
  <c r="R9" i="1"/>
  <c r="S13" i="7" s="1"/>
  <c r="S13" i="4"/>
  <c r="R13" i="1"/>
  <c r="S17" i="7" s="1"/>
  <c r="T47" i="7" s="1"/>
  <c r="T6" i="4"/>
  <c r="S6" i="1"/>
  <c r="T10" i="7" s="1"/>
  <c r="AE106" i="7" l="1"/>
  <c r="AE98" i="7"/>
  <c r="AF101" i="7"/>
  <c r="AF100" i="7"/>
  <c r="AF108" i="7"/>
  <c r="T46" i="7"/>
  <c r="AF110" i="7"/>
  <c r="T38" i="7"/>
  <c r="U48" i="7"/>
  <c r="S9" i="7"/>
  <c r="T39" i="7" s="1"/>
  <c r="R5" i="4"/>
  <c r="Q5" i="1"/>
  <c r="AF99" i="7"/>
  <c r="S43" i="7"/>
  <c r="AE103" i="7"/>
  <c r="U39" i="7"/>
  <c r="U41" i="7"/>
  <c r="AE109" i="7"/>
  <c r="AE102" i="7"/>
  <c r="T42" i="7"/>
  <c r="AE107" i="7"/>
  <c r="AE104" i="7"/>
  <c r="AE105" i="7"/>
  <c r="U40" i="7"/>
  <c r="T44" i="7"/>
  <c r="T43" i="7"/>
  <c r="R12" i="4"/>
  <c r="Q12" i="1"/>
  <c r="R16" i="7" s="1"/>
  <c r="Q11" i="1"/>
  <c r="R15" i="7" s="1"/>
  <c r="S45" i="7" s="1"/>
  <c r="R11" i="4"/>
  <c r="Q15" i="1"/>
  <c r="R19" i="7" s="1"/>
  <c r="R15" i="4"/>
  <c r="Q10" i="1"/>
  <c r="R14" i="7" s="1"/>
  <c r="R10" i="4"/>
  <c r="Q4" i="1"/>
  <c r="R8" i="7" s="1"/>
  <c r="S38" i="7" s="1"/>
  <c r="R4" i="4"/>
  <c r="R16" i="1"/>
  <c r="S20" i="7" s="1"/>
  <c r="T50" i="7" s="1"/>
  <c r="S16" i="4"/>
  <c r="R7" i="1"/>
  <c r="S11" i="7" s="1"/>
  <c r="S7" i="4"/>
  <c r="R6" i="1"/>
  <c r="S10" i="7" s="1"/>
  <c r="S6" i="4"/>
  <c r="R9" i="4"/>
  <c r="Q9" i="1"/>
  <c r="R13" i="7" s="1"/>
  <c r="R13" i="4"/>
  <c r="Q13" i="1"/>
  <c r="R17" i="7" s="1"/>
  <c r="S47" i="7" s="1"/>
  <c r="R8" i="4"/>
  <c r="Q8" i="1"/>
  <c r="R12" i="7" s="1"/>
  <c r="S14" i="4"/>
  <c r="R14" i="1"/>
  <c r="S18" i="7" s="1"/>
  <c r="T48" i="7" s="1"/>
  <c r="AE100" i="7" l="1"/>
  <c r="AD102" i="7"/>
  <c r="AE101" i="7"/>
  <c r="R9" i="7"/>
  <c r="P5" i="1"/>
  <c r="Q5" i="4"/>
  <c r="T40" i="7"/>
  <c r="S42" i="7"/>
  <c r="AE110" i="7"/>
  <c r="AD103" i="7"/>
  <c r="AE99" i="7"/>
  <c r="AD109" i="7"/>
  <c r="AD107" i="7"/>
  <c r="AD98" i="7"/>
  <c r="S49" i="7"/>
  <c r="T41" i="7"/>
  <c r="R44" i="7"/>
  <c r="AD104" i="7"/>
  <c r="S44" i="7"/>
  <c r="AD105" i="7"/>
  <c r="AE108" i="7"/>
  <c r="AD106" i="7"/>
  <c r="S46" i="7"/>
  <c r="Q12" i="4"/>
  <c r="P12" i="1"/>
  <c r="Q16" i="7" s="1"/>
  <c r="R46" i="7" s="1"/>
  <c r="P11" i="1"/>
  <c r="Q15" i="7" s="1"/>
  <c r="R45" i="7" s="1"/>
  <c r="Q11" i="4"/>
  <c r="Q7" i="1"/>
  <c r="R11" i="7" s="1"/>
  <c r="R7" i="4"/>
  <c r="P4" i="1"/>
  <c r="Q8" i="7" s="1"/>
  <c r="R38" i="7" s="1"/>
  <c r="Q4" i="4"/>
  <c r="Q16" i="1"/>
  <c r="R20" i="7" s="1"/>
  <c r="R16" i="4"/>
  <c r="P10" i="1"/>
  <c r="Q14" i="7" s="1"/>
  <c r="Q10" i="4"/>
  <c r="P15" i="1"/>
  <c r="Q19" i="7" s="1"/>
  <c r="R49" i="7" s="1"/>
  <c r="Q15" i="4"/>
  <c r="R14" i="4"/>
  <c r="Q14" i="1"/>
  <c r="R18" i="7" s="1"/>
  <c r="P8" i="1"/>
  <c r="Q12" i="7" s="1"/>
  <c r="Q8" i="4"/>
  <c r="P9" i="1"/>
  <c r="Q13" i="7" s="1"/>
  <c r="R43" i="7" s="1"/>
  <c r="Q9" i="4"/>
  <c r="Q13" i="4"/>
  <c r="P13" i="1"/>
  <c r="Q17" i="7" s="1"/>
  <c r="R47" i="7" s="1"/>
  <c r="Q6" i="1"/>
  <c r="R10" i="7" s="1"/>
  <c r="R6" i="4"/>
  <c r="AD110" i="7" l="1"/>
  <c r="AD100" i="7"/>
  <c r="AD99" i="7"/>
  <c r="AD108" i="7"/>
  <c r="S48" i="7"/>
  <c r="AC98" i="7"/>
  <c r="Q9" i="7"/>
  <c r="P5" i="4"/>
  <c r="O5" i="1"/>
  <c r="AC109" i="7"/>
  <c r="AD101" i="7"/>
  <c r="S50" i="7"/>
  <c r="S39" i="7"/>
  <c r="S40" i="7"/>
  <c r="AC106" i="7"/>
  <c r="AC102" i="7"/>
  <c r="R42" i="7"/>
  <c r="AC107" i="7"/>
  <c r="AC103" i="7"/>
  <c r="AC104" i="7"/>
  <c r="AC105" i="7"/>
  <c r="S41" i="7"/>
  <c r="O12" i="1"/>
  <c r="P16" i="7" s="1"/>
  <c r="P12" i="4"/>
  <c r="P11" i="4"/>
  <c r="O11" i="1"/>
  <c r="P15" i="7" s="1"/>
  <c r="O15" i="1"/>
  <c r="P19" i="7" s="1"/>
  <c r="P15" i="4"/>
  <c r="Q16" i="4"/>
  <c r="P16" i="1"/>
  <c r="Q20" i="7" s="1"/>
  <c r="P10" i="4"/>
  <c r="O10" i="1"/>
  <c r="P14" i="7" s="1"/>
  <c r="P4" i="4"/>
  <c r="O4" i="1"/>
  <c r="P8" i="7" s="1"/>
  <c r="Q7" i="4"/>
  <c r="P7" i="1"/>
  <c r="Q11" i="7" s="1"/>
  <c r="R41" i="7" s="1"/>
  <c r="P8" i="4"/>
  <c r="O8" i="1"/>
  <c r="P12" i="7" s="1"/>
  <c r="Q42" i="7" s="1"/>
  <c r="P14" i="1"/>
  <c r="Q18" i="7" s="1"/>
  <c r="Q14" i="4"/>
  <c r="P6" i="1"/>
  <c r="Q10" i="7" s="1"/>
  <c r="R40" i="7" s="1"/>
  <c r="Q6" i="4"/>
  <c r="P13" i="4"/>
  <c r="O13" i="1"/>
  <c r="P17" i="7" s="1"/>
  <c r="Q47" i="7" s="1"/>
  <c r="P9" i="4"/>
  <c r="O9" i="1"/>
  <c r="P13" i="7" s="1"/>
  <c r="P9" i="7" l="1"/>
  <c r="Q39" i="7" s="1"/>
  <c r="N5" i="1"/>
  <c r="O5" i="4"/>
  <c r="AB103" i="7"/>
  <c r="AB106" i="7"/>
  <c r="AC99" i="7"/>
  <c r="AB107" i="7"/>
  <c r="AB109" i="7"/>
  <c r="AB104" i="7"/>
  <c r="AC108" i="7"/>
  <c r="AC110" i="7"/>
  <c r="R48" i="7"/>
  <c r="Q46" i="7"/>
  <c r="AB98" i="7"/>
  <c r="AB105" i="7"/>
  <c r="Q45" i="7"/>
  <c r="Q49" i="7"/>
  <c r="Q38" i="7"/>
  <c r="R39" i="7"/>
  <c r="R50" i="7"/>
  <c r="AB102" i="7"/>
  <c r="Q44" i="7"/>
  <c r="AC101" i="7"/>
  <c r="AC100" i="7"/>
  <c r="Q43" i="7"/>
  <c r="O12" i="4"/>
  <c r="N12" i="1"/>
  <c r="O16" i="7" s="1"/>
  <c r="P46" i="7" s="1"/>
  <c r="O11" i="4"/>
  <c r="N11" i="1"/>
  <c r="O15" i="7" s="1"/>
  <c r="O4" i="4"/>
  <c r="N4" i="1"/>
  <c r="O8" i="7" s="1"/>
  <c r="P38" i="7" s="1"/>
  <c r="P16" i="4"/>
  <c r="O16" i="1"/>
  <c r="P20" i="7" s="1"/>
  <c r="N10" i="1"/>
  <c r="O14" i="7" s="1"/>
  <c r="P74" i="7" s="1"/>
  <c r="O10" i="4"/>
  <c r="P7" i="4"/>
  <c r="O7" i="1"/>
  <c r="P11" i="7" s="1"/>
  <c r="O15" i="4"/>
  <c r="N15" i="1"/>
  <c r="O19" i="7" s="1"/>
  <c r="P49" i="7" s="1"/>
  <c r="O6" i="1"/>
  <c r="P10" i="7" s="1"/>
  <c r="P6" i="4"/>
  <c r="O14" i="1"/>
  <c r="P18" i="7" s="1"/>
  <c r="Q48" i="7" s="1"/>
  <c r="P14" i="4"/>
  <c r="N9" i="1"/>
  <c r="O13" i="7" s="1"/>
  <c r="P43" i="7" s="1"/>
  <c r="O9" i="4"/>
  <c r="O8" i="4"/>
  <c r="N8" i="1"/>
  <c r="O12" i="7" s="1"/>
  <c r="N13" i="1"/>
  <c r="O17" i="7" s="1"/>
  <c r="P47" i="7" s="1"/>
  <c r="O13" i="4"/>
  <c r="AB100" i="7" l="1"/>
  <c r="P68" i="7"/>
  <c r="AA75" i="7"/>
  <c r="AA105" i="7"/>
  <c r="Z75" i="7"/>
  <c r="Y75" i="7"/>
  <c r="X75" i="7"/>
  <c r="W75" i="7"/>
  <c r="V75" i="7"/>
  <c r="U75" i="7"/>
  <c r="T75" i="7"/>
  <c r="S75" i="7"/>
  <c r="R75" i="7"/>
  <c r="Q75" i="7"/>
  <c r="Q40" i="7"/>
  <c r="AA102" i="7"/>
  <c r="AA72" i="7"/>
  <c r="Z72" i="7"/>
  <c r="Y72" i="7"/>
  <c r="X72" i="7"/>
  <c r="W72" i="7"/>
  <c r="V72" i="7"/>
  <c r="U72" i="7"/>
  <c r="T72" i="7"/>
  <c r="S72" i="7"/>
  <c r="R72" i="7"/>
  <c r="Q72" i="7"/>
  <c r="AA73" i="7"/>
  <c r="AA103" i="7"/>
  <c r="Z73" i="7"/>
  <c r="Y73" i="7"/>
  <c r="X73" i="7"/>
  <c r="W73" i="7"/>
  <c r="V73" i="7"/>
  <c r="U73" i="7"/>
  <c r="T73" i="7"/>
  <c r="S73" i="7"/>
  <c r="R73" i="7"/>
  <c r="Q73" i="7"/>
  <c r="P73" i="7"/>
  <c r="AA76" i="7"/>
  <c r="AA106" i="7"/>
  <c r="Z76" i="7"/>
  <c r="Y76" i="7"/>
  <c r="X76" i="7"/>
  <c r="W76" i="7"/>
  <c r="V76" i="7"/>
  <c r="U76" i="7"/>
  <c r="T76" i="7"/>
  <c r="S76" i="7"/>
  <c r="R76" i="7"/>
  <c r="Q76" i="7"/>
  <c r="P72" i="7"/>
  <c r="P45" i="7"/>
  <c r="AA68" i="7"/>
  <c r="Z68" i="7"/>
  <c r="Y68" i="7"/>
  <c r="X68" i="7"/>
  <c r="W68" i="7"/>
  <c r="V68" i="7"/>
  <c r="U68" i="7"/>
  <c r="T68" i="7"/>
  <c r="S68" i="7"/>
  <c r="R68" i="7"/>
  <c r="Q68" i="7"/>
  <c r="AB101" i="7"/>
  <c r="P42" i="7"/>
  <c r="P78" i="7"/>
  <c r="AB108" i="7"/>
  <c r="AA74" i="7"/>
  <c r="AA104" i="7"/>
  <c r="Z74" i="7"/>
  <c r="Y74" i="7"/>
  <c r="X74" i="7"/>
  <c r="W74" i="7"/>
  <c r="V74" i="7"/>
  <c r="U74" i="7"/>
  <c r="T74" i="7"/>
  <c r="S74" i="7"/>
  <c r="R74" i="7"/>
  <c r="Q74" i="7"/>
  <c r="P75" i="7"/>
  <c r="AA77" i="7"/>
  <c r="AA107" i="7"/>
  <c r="Z77" i="7"/>
  <c r="Y77" i="7"/>
  <c r="X77" i="7"/>
  <c r="W77" i="7"/>
  <c r="V77" i="7"/>
  <c r="U77" i="7"/>
  <c r="T77" i="7"/>
  <c r="S77" i="7"/>
  <c r="R77" i="7"/>
  <c r="Q77" i="7"/>
  <c r="AA109" i="7"/>
  <c r="AA79" i="7"/>
  <c r="Z79" i="7"/>
  <c r="Y79" i="7"/>
  <c r="X79" i="7"/>
  <c r="W79" i="7"/>
  <c r="V79" i="7"/>
  <c r="U79" i="7"/>
  <c r="T79" i="7"/>
  <c r="S79" i="7"/>
  <c r="R79" i="7"/>
  <c r="Q79" i="7"/>
  <c r="P79" i="7"/>
  <c r="AB110" i="7"/>
  <c r="Q41" i="7"/>
  <c r="Q50" i="7"/>
  <c r="P44" i="7"/>
  <c r="P77" i="7"/>
  <c r="P76" i="7"/>
  <c r="O9" i="7"/>
  <c r="N5" i="4"/>
  <c r="M5" i="1"/>
  <c r="AB99" i="7"/>
  <c r="M12" i="1"/>
  <c r="N16" i="7" s="1"/>
  <c r="O46" i="7" s="1"/>
  <c r="N12" i="4"/>
  <c r="M11" i="1"/>
  <c r="N15" i="7" s="1"/>
  <c r="N11" i="4"/>
  <c r="N7" i="1"/>
  <c r="O11" i="7" s="1"/>
  <c r="P41" i="7" s="1"/>
  <c r="O7" i="4"/>
  <c r="N10" i="4"/>
  <c r="M10" i="1"/>
  <c r="N14" i="7" s="1"/>
  <c r="N16" i="1"/>
  <c r="O20" i="7" s="1"/>
  <c r="P50" i="7" s="1"/>
  <c r="O16" i="4"/>
  <c r="M15" i="1"/>
  <c r="N19" i="7" s="1"/>
  <c r="O49" i="7" s="1"/>
  <c r="N15" i="4"/>
  <c r="N4" i="4"/>
  <c r="M4" i="1"/>
  <c r="N8" i="7" s="1"/>
  <c r="O38" i="7" s="1"/>
  <c r="N9" i="4"/>
  <c r="M9" i="1"/>
  <c r="N13" i="7" s="1"/>
  <c r="O43" i="7" s="1"/>
  <c r="N14" i="1"/>
  <c r="O18" i="7" s="1"/>
  <c r="O14" i="4"/>
  <c r="M13" i="1"/>
  <c r="N17" i="7" s="1"/>
  <c r="N13" i="4"/>
  <c r="M8" i="1"/>
  <c r="N12" i="7" s="1"/>
  <c r="O42" i="7" s="1"/>
  <c r="N8" i="4"/>
  <c r="N6" i="1"/>
  <c r="O10" i="7" s="1"/>
  <c r="P40" i="7" s="1"/>
  <c r="O6" i="4"/>
  <c r="Z105" i="7" l="1"/>
  <c r="N9" i="7"/>
  <c r="O39" i="7" s="1"/>
  <c r="L5" i="1"/>
  <c r="M5" i="4"/>
  <c r="Z104" i="7"/>
  <c r="Z106" i="7"/>
  <c r="P71" i="7"/>
  <c r="AA108" i="7"/>
  <c r="AA78" i="7"/>
  <c r="Z78" i="7"/>
  <c r="Y78" i="7"/>
  <c r="X78" i="7"/>
  <c r="W78" i="7"/>
  <c r="V78" i="7"/>
  <c r="U78" i="7"/>
  <c r="T78" i="7"/>
  <c r="S78" i="7"/>
  <c r="R78" i="7"/>
  <c r="Q78" i="7"/>
  <c r="P80" i="7"/>
  <c r="O45" i="7"/>
  <c r="O44" i="7"/>
  <c r="Z107" i="7"/>
  <c r="AA69" i="7"/>
  <c r="AA99" i="7"/>
  <c r="Z69" i="7"/>
  <c r="Y69" i="7"/>
  <c r="X69" i="7"/>
  <c r="W69" i="7"/>
  <c r="V69" i="7"/>
  <c r="U69" i="7"/>
  <c r="T69" i="7"/>
  <c r="S69" i="7"/>
  <c r="R69" i="7"/>
  <c r="Q69" i="7"/>
  <c r="P69" i="7"/>
  <c r="N49" i="7"/>
  <c r="Z109" i="7"/>
  <c r="AA110" i="7"/>
  <c r="AA80" i="7"/>
  <c r="Z80" i="7"/>
  <c r="Y80" i="7"/>
  <c r="X80" i="7"/>
  <c r="W80" i="7"/>
  <c r="V80" i="7"/>
  <c r="U80" i="7"/>
  <c r="T80" i="7"/>
  <c r="S80" i="7"/>
  <c r="R80" i="7"/>
  <c r="Q80" i="7"/>
  <c r="Z103" i="7"/>
  <c r="AA70" i="7"/>
  <c r="AA100" i="7"/>
  <c r="Z70" i="7"/>
  <c r="Y70" i="7"/>
  <c r="X70" i="7"/>
  <c r="W70" i="7"/>
  <c r="V70" i="7"/>
  <c r="U70" i="7"/>
  <c r="T70" i="7"/>
  <c r="S70" i="7"/>
  <c r="R70" i="7"/>
  <c r="Q70" i="7"/>
  <c r="Z102" i="7"/>
  <c r="O41" i="7"/>
  <c r="AA71" i="7"/>
  <c r="AA101" i="7"/>
  <c r="Z71" i="7"/>
  <c r="Y71" i="7"/>
  <c r="X71" i="7"/>
  <c r="W71" i="7"/>
  <c r="V71" i="7"/>
  <c r="U71" i="7"/>
  <c r="T71" i="7"/>
  <c r="S71" i="7"/>
  <c r="R71" i="7"/>
  <c r="Q71" i="7"/>
  <c r="P39" i="7"/>
  <c r="O47" i="7"/>
  <c r="P48" i="7"/>
  <c r="P70" i="7"/>
  <c r="M12" i="4"/>
  <c r="L12" i="1"/>
  <c r="M16" i="7" s="1"/>
  <c r="N46" i="7" s="1"/>
  <c r="L11" i="1"/>
  <c r="M15" i="7" s="1"/>
  <c r="N45" i="7" s="1"/>
  <c r="M11" i="4"/>
  <c r="L15" i="1"/>
  <c r="M19" i="7" s="1"/>
  <c r="M15" i="4"/>
  <c r="M16" i="1"/>
  <c r="N20" i="7" s="1"/>
  <c r="O50" i="7" s="1"/>
  <c r="N16" i="4"/>
  <c r="L10" i="1"/>
  <c r="M14" i="7" s="1"/>
  <c r="N44" i="7" s="1"/>
  <c r="M10" i="4"/>
  <c r="L4" i="1"/>
  <c r="M8" i="7" s="1"/>
  <c r="M4" i="4"/>
  <c r="M7" i="1"/>
  <c r="N11" i="7" s="1"/>
  <c r="N7" i="4"/>
  <c r="N14" i="4"/>
  <c r="M14" i="1"/>
  <c r="N18" i="7" s="1"/>
  <c r="L9" i="1"/>
  <c r="M13" i="7" s="1"/>
  <c r="N43" i="7" s="1"/>
  <c r="M9" i="4"/>
  <c r="N6" i="4"/>
  <c r="M6" i="1"/>
  <c r="N10" i="7" s="1"/>
  <c r="O40" i="7" s="1"/>
  <c r="L8" i="1"/>
  <c r="M12" i="7" s="1"/>
  <c r="M8" i="4"/>
  <c r="M13" i="4"/>
  <c r="L13" i="1"/>
  <c r="M17" i="7" s="1"/>
  <c r="Z108" i="7" l="1"/>
  <c r="Z110" i="7"/>
  <c r="Y102" i="7"/>
  <c r="Z101" i="7"/>
  <c r="Y109" i="7"/>
  <c r="M9" i="7"/>
  <c r="N39" i="7" s="1"/>
  <c r="L5" i="4"/>
  <c r="K5" i="1"/>
  <c r="Y104" i="7"/>
  <c r="Z100" i="7"/>
  <c r="N42" i="7"/>
  <c r="O48" i="7"/>
  <c r="Z99" i="7"/>
  <c r="Y106" i="7"/>
  <c r="Y103" i="7"/>
  <c r="Y107" i="7"/>
  <c r="N47" i="7"/>
  <c r="M38" i="7"/>
  <c r="M45" i="7"/>
  <c r="Y105" i="7"/>
  <c r="N38" i="7"/>
  <c r="K12" i="1"/>
  <c r="L16" i="7" s="1"/>
  <c r="M46" i="7" s="1"/>
  <c r="L12" i="4"/>
  <c r="K11" i="1"/>
  <c r="L15" i="7" s="1"/>
  <c r="L11" i="4"/>
  <c r="M7" i="4"/>
  <c r="L7" i="1"/>
  <c r="M11" i="7" s="1"/>
  <c r="K4" i="1"/>
  <c r="L8" i="7" s="1"/>
  <c r="L4" i="4"/>
  <c r="K10" i="1"/>
  <c r="L14" i="7" s="1"/>
  <c r="M44" i="7" s="1"/>
  <c r="L10" i="4"/>
  <c r="L16" i="1"/>
  <c r="M20" i="7" s="1"/>
  <c r="M16" i="4"/>
  <c r="K15" i="1"/>
  <c r="L19" i="7" s="1"/>
  <c r="M49" i="7" s="1"/>
  <c r="L15" i="4"/>
  <c r="L9" i="4"/>
  <c r="K9" i="1"/>
  <c r="L13" i="7" s="1"/>
  <c r="M43" i="7" s="1"/>
  <c r="L14" i="1"/>
  <c r="M18" i="7" s="1"/>
  <c r="M14" i="4"/>
  <c r="L13" i="4"/>
  <c r="K13" i="1"/>
  <c r="L17" i="7" s="1"/>
  <c r="L6" i="1"/>
  <c r="M10" i="7" s="1"/>
  <c r="M6" i="4"/>
  <c r="K8" i="1"/>
  <c r="L12" i="7" s="1"/>
  <c r="M42" i="7" s="1"/>
  <c r="L8" i="4"/>
  <c r="Y100" i="7" l="1"/>
  <c r="X105" i="7"/>
  <c r="Y101" i="7"/>
  <c r="X107" i="7"/>
  <c r="N41" i="7"/>
  <c r="Y108" i="7"/>
  <c r="X104" i="7"/>
  <c r="X109" i="7"/>
  <c r="N40" i="7"/>
  <c r="M50" i="7"/>
  <c r="Y110" i="7"/>
  <c r="X103" i="7"/>
  <c r="Y99" i="7"/>
  <c r="N50" i="7"/>
  <c r="L9" i="7"/>
  <c r="J5" i="1"/>
  <c r="K5" i="4"/>
  <c r="X102" i="7"/>
  <c r="L46" i="7"/>
  <c r="X106" i="7"/>
  <c r="M47" i="7"/>
  <c r="N48" i="7"/>
  <c r="K12" i="4"/>
  <c r="J12" i="1"/>
  <c r="K16" i="7" s="1"/>
  <c r="J11" i="1"/>
  <c r="K15" i="7" s="1"/>
  <c r="K11" i="4"/>
  <c r="K15" i="4"/>
  <c r="J15" i="1"/>
  <c r="K19" i="7" s="1"/>
  <c r="L49" i="7" s="1"/>
  <c r="J10" i="1"/>
  <c r="K14" i="7" s="1"/>
  <c r="L44" i="7" s="1"/>
  <c r="K10" i="4"/>
  <c r="K16" i="1"/>
  <c r="L20" i="7" s="1"/>
  <c r="L16" i="4"/>
  <c r="J4" i="1"/>
  <c r="K8" i="7" s="1"/>
  <c r="K4" i="4"/>
  <c r="L7" i="4"/>
  <c r="K7" i="1"/>
  <c r="L11" i="7" s="1"/>
  <c r="M41" i="7" s="1"/>
  <c r="K14" i="1"/>
  <c r="L18" i="7" s="1"/>
  <c r="L14" i="4"/>
  <c r="J9" i="1"/>
  <c r="K13" i="7" s="1"/>
  <c r="L43" i="7" s="1"/>
  <c r="K9" i="4"/>
  <c r="K6" i="1"/>
  <c r="L10" i="7" s="1"/>
  <c r="L6" i="4"/>
  <c r="J8" i="1"/>
  <c r="K12" i="7" s="1"/>
  <c r="K8" i="4"/>
  <c r="K13" i="4"/>
  <c r="J13" i="1"/>
  <c r="K17" i="7" s="1"/>
  <c r="L47" i="7" s="1"/>
  <c r="W106" i="7" l="1"/>
  <c r="X99" i="7"/>
  <c r="X110" i="7"/>
  <c r="L38" i="7"/>
  <c r="M39" i="7"/>
  <c r="W107" i="7"/>
  <c r="W102" i="7"/>
  <c r="K9" i="7"/>
  <c r="I5" i="1"/>
  <c r="J5" i="4"/>
  <c r="W105" i="7"/>
  <c r="X108" i="7"/>
  <c r="W104" i="7"/>
  <c r="L42" i="7"/>
  <c r="L45" i="7"/>
  <c r="X100" i="7"/>
  <c r="W103" i="7"/>
  <c r="X101" i="7"/>
  <c r="W109" i="7"/>
  <c r="M48" i="7"/>
  <c r="M40" i="7"/>
  <c r="J12" i="4"/>
  <c r="I12" i="1"/>
  <c r="J16" i="7" s="1"/>
  <c r="I11" i="1"/>
  <c r="J15" i="7" s="1"/>
  <c r="J11" i="4"/>
  <c r="I4" i="1"/>
  <c r="J8" i="7" s="1"/>
  <c r="K38" i="7" s="1"/>
  <c r="J4" i="4"/>
  <c r="K16" i="4"/>
  <c r="J16" i="1"/>
  <c r="K20" i="7" s="1"/>
  <c r="L50" i="7" s="1"/>
  <c r="J10" i="4"/>
  <c r="I10" i="1"/>
  <c r="J14" i="7" s="1"/>
  <c r="J7" i="1"/>
  <c r="K11" i="7" s="1"/>
  <c r="K7" i="4"/>
  <c r="J15" i="4"/>
  <c r="I15" i="1"/>
  <c r="J19" i="7" s="1"/>
  <c r="K49" i="7" s="1"/>
  <c r="I9" i="1"/>
  <c r="J13" i="7" s="1"/>
  <c r="J9" i="4"/>
  <c r="I8" i="1"/>
  <c r="J12" i="7" s="1"/>
  <c r="K42" i="7" s="1"/>
  <c r="J8" i="4"/>
  <c r="I13" i="1"/>
  <c r="J17" i="7" s="1"/>
  <c r="K47" i="7" s="1"/>
  <c r="J13" i="4"/>
  <c r="J6" i="1"/>
  <c r="K10" i="7" s="1"/>
  <c r="K6" i="4"/>
  <c r="J14" i="1"/>
  <c r="K18" i="7" s="1"/>
  <c r="K14" i="4"/>
  <c r="W101" i="7" l="1"/>
  <c r="V104" i="7"/>
  <c r="W99" i="7"/>
  <c r="V106" i="7"/>
  <c r="W108" i="7"/>
  <c r="V103" i="7"/>
  <c r="K43" i="7"/>
  <c r="L48" i="7"/>
  <c r="V105" i="7"/>
  <c r="J9" i="7"/>
  <c r="I5" i="4"/>
  <c r="H5" i="1"/>
  <c r="V102" i="7"/>
  <c r="L41" i="7"/>
  <c r="L39" i="7"/>
  <c r="V107" i="7"/>
  <c r="K44" i="7"/>
  <c r="W110" i="7"/>
  <c r="V109" i="7"/>
  <c r="W100" i="7"/>
  <c r="L40" i="7"/>
  <c r="K45" i="7"/>
  <c r="K46" i="7"/>
  <c r="H12" i="1"/>
  <c r="I16" i="7" s="1"/>
  <c r="I12" i="4"/>
  <c r="I11" i="4"/>
  <c r="H11" i="1"/>
  <c r="I15" i="7" s="1"/>
  <c r="J45" i="7" s="1"/>
  <c r="J7" i="4"/>
  <c r="I7" i="1"/>
  <c r="J11" i="7" s="1"/>
  <c r="I10" i="4"/>
  <c r="H10" i="1"/>
  <c r="I14" i="7" s="1"/>
  <c r="I16" i="1"/>
  <c r="J20" i="7" s="1"/>
  <c r="K50" i="7" s="1"/>
  <c r="J16" i="4"/>
  <c r="I15" i="4"/>
  <c r="H15" i="1"/>
  <c r="I19" i="7" s="1"/>
  <c r="J49" i="7" s="1"/>
  <c r="H4" i="1"/>
  <c r="I8" i="7" s="1"/>
  <c r="J38" i="7" s="1"/>
  <c r="I4" i="4"/>
  <c r="I13" i="4"/>
  <c r="H13" i="1"/>
  <c r="I17" i="7" s="1"/>
  <c r="J47" i="7" s="1"/>
  <c r="I8" i="4"/>
  <c r="H8" i="1"/>
  <c r="I12" i="7" s="1"/>
  <c r="I6" i="1"/>
  <c r="J10" i="7" s="1"/>
  <c r="K40" i="7" s="1"/>
  <c r="J6" i="4"/>
  <c r="H9" i="1"/>
  <c r="I13" i="7" s="1"/>
  <c r="I9" i="4"/>
  <c r="J14" i="4"/>
  <c r="I14" i="1"/>
  <c r="J18" i="7" s="1"/>
  <c r="K48" i="7" s="1"/>
  <c r="V99" i="7" l="1"/>
  <c r="U106" i="7"/>
  <c r="J46" i="7"/>
  <c r="V101" i="7"/>
  <c r="K39" i="7"/>
  <c r="U102" i="7"/>
  <c r="U104" i="7"/>
  <c r="U103" i="7"/>
  <c r="J42" i="7"/>
  <c r="V108" i="7"/>
  <c r="U105" i="7"/>
  <c r="I9" i="7"/>
  <c r="G5" i="1"/>
  <c r="H5" i="4"/>
  <c r="J43" i="7"/>
  <c r="J44" i="7"/>
  <c r="V110" i="7"/>
  <c r="I47" i="7"/>
  <c r="U107" i="7"/>
  <c r="I49" i="7"/>
  <c r="U109" i="7"/>
  <c r="J40" i="7"/>
  <c r="V100" i="7"/>
  <c r="K41" i="7"/>
  <c r="H12" i="4"/>
  <c r="G12" i="1"/>
  <c r="H16" i="7" s="1"/>
  <c r="H11" i="4"/>
  <c r="G11" i="1"/>
  <c r="H15" i="7" s="1"/>
  <c r="I45" i="7" s="1"/>
  <c r="H4" i="4"/>
  <c r="G4" i="1"/>
  <c r="H8" i="7" s="1"/>
  <c r="I38" i="7" s="1"/>
  <c r="G15" i="1"/>
  <c r="H19" i="7" s="1"/>
  <c r="H15" i="4"/>
  <c r="H16" i="1"/>
  <c r="I20" i="7" s="1"/>
  <c r="I16" i="4"/>
  <c r="H10" i="4"/>
  <c r="G10" i="1"/>
  <c r="H14" i="7" s="1"/>
  <c r="I7" i="4"/>
  <c r="H7" i="1"/>
  <c r="I11" i="7" s="1"/>
  <c r="J41" i="7" s="1"/>
  <c r="I6" i="4"/>
  <c r="H6" i="1"/>
  <c r="I10" i="7" s="1"/>
  <c r="G8" i="1"/>
  <c r="H12" i="7" s="1"/>
  <c r="I42" i="7" s="1"/>
  <c r="H8" i="4"/>
  <c r="G9" i="1"/>
  <c r="H13" i="7" s="1"/>
  <c r="H9" i="4"/>
  <c r="H14" i="1"/>
  <c r="I18" i="7" s="1"/>
  <c r="I14" i="4"/>
  <c r="G13" i="1"/>
  <c r="H17" i="7" s="1"/>
  <c r="H13" i="4"/>
  <c r="T103" i="7" l="1"/>
  <c r="T106" i="7"/>
  <c r="U100" i="7"/>
  <c r="I43" i="7"/>
  <c r="I50" i="7"/>
  <c r="U110" i="7"/>
  <c r="T107" i="7"/>
  <c r="T109" i="7"/>
  <c r="T104" i="7"/>
  <c r="T102" i="7"/>
  <c r="U99" i="7"/>
  <c r="J50" i="7"/>
  <c r="I44" i="7"/>
  <c r="I46" i="7"/>
  <c r="T105" i="7"/>
  <c r="H9" i="7"/>
  <c r="F5" i="1"/>
  <c r="G5" i="4"/>
  <c r="U101" i="7"/>
  <c r="U108" i="7"/>
  <c r="J48" i="7"/>
  <c r="J39" i="7"/>
  <c r="F12" i="1"/>
  <c r="G16" i="7" s="1"/>
  <c r="G12" i="4"/>
  <c r="G11" i="4"/>
  <c r="F11" i="1"/>
  <c r="G15" i="7" s="1"/>
  <c r="H45" i="7" s="1"/>
  <c r="F10" i="1"/>
  <c r="G14" i="7" s="1"/>
  <c r="H44" i="7" s="1"/>
  <c r="G10" i="4"/>
  <c r="G16" i="1"/>
  <c r="H20" i="7" s="1"/>
  <c r="H16" i="4"/>
  <c r="G15" i="4"/>
  <c r="F15" i="1"/>
  <c r="G19" i="7" s="1"/>
  <c r="H49" i="7" s="1"/>
  <c r="G7" i="1"/>
  <c r="H11" i="7" s="1"/>
  <c r="I41" i="7" s="1"/>
  <c r="H7" i="4"/>
  <c r="G4" i="4"/>
  <c r="F4" i="1"/>
  <c r="G8" i="7" s="1"/>
  <c r="H38" i="7" s="1"/>
  <c r="G6" i="1"/>
  <c r="H10" i="7" s="1"/>
  <c r="I40" i="7" s="1"/>
  <c r="H6" i="4"/>
  <c r="F13" i="1"/>
  <c r="G17" i="7" s="1"/>
  <c r="G13" i="4"/>
  <c r="H14" i="4"/>
  <c r="G14" i="1"/>
  <c r="H18" i="7" s="1"/>
  <c r="I48" i="7" s="1"/>
  <c r="F9" i="1"/>
  <c r="G13" i="7" s="1"/>
  <c r="G9" i="4"/>
  <c r="F8" i="1"/>
  <c r="G12" i="7" s="1"/>
  <c r="H42" i="7" s="1"/>
  <c r="G8" i="4"/>
  <c r="S105" i="7" l="1"/>
  <c r="S103" i="7"/>
  <c r="S107" i="7"/>
  <c r="S106" i="7"/>
  <c r="G9" i="7"/>
  <c r="E5" i="1"/>
  <c r="F5" i="4"/>
  <c r="T108" i="7"/>
  <c r="T99" i="7"/>
  <c r="H46" i="7"/>
  <c r="G38" i="7"/>
  <c r="S104" i="7"/>
  <c r="T101" i="7"/>
  <c r="S109" i="7"/>
  <c r="G42" i="7"/>
  <c r="S102" i="7"/>
  <c r="T100" i="7"/>
  <c r="H50" i="7"/>
  <c r="T110" i="7"/>
  <c r="I39" i="7"/>
  <c r="H47" i="7"/>
  <c r="H43" i="7"/>
  <c r="E12" i="1"/>
  <c r="F16" i="7" s="1"/>
  <c r="G46" i="7" s="1"/>
  <c r="F12" i="4"/>
  <c r="E11" i="1"/>
  <c r="F15" i="7" s="1"/>
  <c r="F11" i="4"/>
  <c r="G7" i="4"/>
  <c r="F7" i="1"/>
  <c r="G11" i="7" s="1"/>
  <c r="F15" i="4"/>
  <c r="E15" i="1"/>
  <c r="F19" i="7" s="1"/>
  <c r="G16" i="4"/>
  <c r="F16" i="1"/>
  <c r="G20" i="7" s="1"/>
  <c r="E4" i="1"/>
  <c r="F8" i="7" s="1"/>
  <c r="F4" i="4"/>
  <c r="E10" i="1"/>
  <c r="F14" i="7" s="1"/>
  <c r="F10" i="4"/>
  <c r="E9" i="1"/>
  <c r="F13" i="7" s="1"/>
  <c r="F9" i="4"/>
  <c r="G6" i="4"/>
  <c r="F6" i="1"/>
  <c r="G10" i="7" s="1"/>
  <c r="H40" i="7" s="1"/>
  <c r="E13" i="1"/>
  <c r="F17" i="7" s="1"/>
  <c r="G47" i="7" s="1"/>
  <c r="F13" i="4"/>
  <c r="E8" i="1"/>
  <c r="F12" i="7" s="1"/>
  <c r="F8" i="4"/>
  <c r="F14" i="1"/>
  <c r="G18" i="7" s="1"/>
  <c r="G14" i="4"/>
  <c r="R103" i="7" l="1"/>
  <c r="S101" i="7"/>
  <c r="H41" i="7"/>
  <c r="R109" i="7"/>
  <c r="S108" i="7"/>
  <c r="G49" i="7"/>
  <c r="R104" i="7"/>
  <c r="R107" i="7"/>
  <c r="F38" i="7"/>
  <c r="F53" i="7" s="1"/>
  <c r="R105" i="7"/>
  <c r="H48" i="7"/>
  <c r="S99" i="7"/>
  <c r="F42" i="7"/>
  <c r="R102" i="7"/>
  <c r="G50" i="7"/>
  <c r="S110" i="7"/>
  <c r="G44" i="7"/>
  <c r="G43" i="7"/>
  <c r="H39" i="7"/>
  <c r="S100" i="7"/>
  <c r="R106" i="7"/>
  <c r="F9" i="7"/>
  <c r="E5" i="4"/>
  <c r="D5" i="1"/>
  <c r="G45" i="7"/>
  <c r="D12" i="1"/>
  <c r="E16" i="7" s="1"/>
  <c r="F46" i="7" s="1"/>
  <c r="E12" i="4"/>
  <c r="D11" i="1"/>
  <c r="E15" i="7" s="1"/>
  <c r="F45" i="7" s="1"/>
  <c r="E11" i="4"/>
  <c r="D10" i="1"/>
  <c r="E14" i="7" s="1"/>
  <c r="E10" i="4"/>
  <c r="E4" i="4"/>
  <c r="D4" i="1"/>
  <c r="E8" i="7" s="1"/>
  <c r="F16" i="4"/>
  <c r="E16" i="1"/>
  <c r="F20" i="7" s="1"/>
  <c r="E15" i="4"/>
  <c r="D15" i="1"/>
  <c r="E19" i="7" s="1"/>
  <c r="F49" i="7" s="1"/>
  <c r="E7" i="1"/>
  <c r="F11" i="7" s="1"/>
  <c r="F7" i="4"/>
  <c r="D13" i="1"/>
  <c r="E17" i="7" s="1"/>
  <c r="F47" i="7" s="1"/>
  <c r="E13" i="4"/>
  <c r="D9" i="1"/>
  <c r="E13" i="7" s="1"/>
  <c r="E9" i="4"/>
  <c r="F6" i="4"/>
  <c r="E6" i="1"/>
  <c r="F10" i="7" s="1"/>
  <c r="E14" i="1"/>
  <c r="F18" i="7" s="1"/>
  <c r="F14" i="4"/>
  <c r="D8" i="1"/>
  <c r="E12" i="7" s="1"/>
  <c r="E8" i="4"/>
  <c r="R108" i="7" l="1"/>
  <c r="R99" i="7"/>
  <c r="R100" i="7"/>
  <c r="Q105" i="7"/>
  <c r="Q104" i="7"/>
  <c r="Q106" i="7"/>
  <c r="G39" i="7"/>
  <c r="R101" i="7"/>
  <c r="G48" i="7"/>
  <c r="Q107" i="7"/>
  <c r="E9" i="7"/>
  <c r="C5" i="1"/>
  <c r="D5" i="4"/>
  <c r="F44" i="7"/>
  <c r="G41" i="7"/>
  <c r="Q109" i="7"/>
  <c r="R110" i="7"/>
  <c r="Q103" i="7"/>
  <c r="G40" i="7"/>
  <c r="Q102" i="7"/>
  <c r="F43" i="7"/>
  <c r="C12" i="1"/>
  <c r="D12" i="4"/>
  <c r="C11" i="1"/>
  <c r="D11" i="4"/>
  <c r="C15" i="1"/>
  <c r="D15" i="4"/>
  <c r="D7" i="1"/>
  <c r="E11" i="7" s="1"/>
  <c r="F41" i="7" s="1"/>
  <c r="E7" i="4"/>
  <c r="E16" i="4"/>
  <c r="D16" i="1"/>
  <c r="E20" i="7" s="1"/>
  <c r="C4" i="1"/>
  <c r="D4" i="4"/>
  <c r="C10" i="1"/>
  <c r="D10" i="4"/>
  <c r="D14" i="1"/>
  <c r="E18" i="7" s="1"/>
  <c r="F48" i="7" s="1"/>
  <c r="E14" i="4"/>
  <c r="D8" i="4"/>
  <c r="C8" i="1"/>
  <c r="C9" i="1"/>
  <c r="D9" i="4"/>
  <c r="E6" i="4"/>
  <c r="D6" i="1"/>
  <c r="E10" i="7" s="1"/>
  <c r="F40" i="7" s="1"/>
  <c r="D13" i="4"/>
  <c r="C13" i="1"/>
  <c r="Q110" i="7" l="1"/>
  <c r="C4" i="4"/>
  <c r="D8" i="7"/>
  <c r="E38" i="7" s="1"/>
  <c r="E53" i="7" s="1"/>
  <c r="C5" i="4"/>
  <c r="D9" i="7"/>
  <c r="C8" i="4"/>
  <c r="D12" i="7"/>
  <c r="E39" i="7"/>
  <c r="Q99" i="7"/>
  <c r="C12" i="4"/>
  <c r="D16" i="7"/>
  <c r="F50" i="7"/>
  <c r="C10" i="4"/>
  <c r="D14" i="7"/>
  <c r="C9" i="4"/>
  <c r="D13" i="7"/>
  <c r="F39" i="7"/>
  <c r="Q100" i="7"/>
  <c r="C15" i="4"/>
  <c r="D19" i="7"/>
  <c r="C11" i="4"/>
  <c r="D15" i="7"/>
  <c r="C13" i="4"/>
  <c r="D17" i="7"/>
  <c r="Q108" i="7"/>
  <c r="Q101" i="7"/>
  <c r="D16" i="4"/>
  <c r="C16" i="1"/>
  <c r="D7" i="4"/>
  <c r="C7" i="1"/>
  <c r="D6" i="4"/>
  <c r="C6" i="1"/>
  <c r="D14" i="4"/>
  <c r="C14" i="1"/>
  <c r="E45" i="7" l="1"/>
  <c r="E44" i="7"/>
  <c r="C14" i="4"/>
  <c r="D18" i="7"/>
  <c r="E49" i="7"/>
  <c r="C6" i="4"/>
  <c r="D10" i="7"/>
  <c r="E46" i="7"/>
  <c r="E43" i="7"/>
  <c r="C16" i="4"/>
  <c r="D20" i="7"/>
  <c r="E42" i="7"/>
  <c r="C7" i="4"/>
  <c r="D11" i="7"/>
  <c r="E47" i="7"/>
  <c r="E48" i="7" l="1"/>
  <c r="E41" i="7"/>
  <c r="E50" i="7"/>
  <c r="E40" i="7"/>
</calcChain>
</file>

<file path=xl/sharedStrings.xml><?xml version="1.0" encoding="utf-8"?>
<sst xmlns="http://schemas.openxmlformats.org/spreadsheetml/2006/main" count="349" uniqueCount="63">
  <si>
    <t>IPC DIVISIONES BASE 2016</t>
  </si>
  <si>
    <t>Alimentos y bebidas no alcohólicas</t>
  </si>
  <si>
    <t>Bebidas alcohólicas y tabaco</t>
  </si>
  <si>
    <t>Prendas de vestir y calzados</t>
  </si>
  <si>
    <t>Vivienda y servicios básicos</t>
  </si>
  <si>
    <t>Muebles, bienes y servicios domésticos</t>
  </si>
  <si>
    <t>Salud</t>
  </si>
  <si>
    <t>Transporte</t>
  </si>
  <si>
    <t>Comunicaciones</t>
  </si>
  <si>
    <t>Recreación y cultura</t>
  </si>
  <si>
    <t>Educación</t>
  </si>
  <si>
    <t>Alimentos y bebidas fuera del hogar</t>
  </si>
  <si>
    <t>Bienes y servicios diversos</t>
  </si>
  <si>
    <t>ÍNDICES</t>
  </si>
  <si>
    <t>VARIACIONES MENSUALES</t>
  </si>
  <si>
    <t>IPC</t>
  </si>
  <si>
    <t>N°</t>
  </si>
  <si>
    <t>VARIACIÓN ANUAL</t>
  </si>
  <si>
    <t>Alimentos y Bebidas no Alcohólicas</t>
  </si>
  <si>
    <t>Bebidas Alcohólicas y Tabaco</t>
  </si>
  <si>
    <t>Prendas de Vestir y Calzados</t>
  </si>
  <si>
    <t>Vivienda, Servicios Básicos y Combustibles</t>
  </si>
  <si>
    <t>Muebles, Artículos y Servicios Domésticos</t>
  </si>
  <si>
    <t>Recreación y Cultura</t>
  </si>
  <si>
    <t>Bienes y Servicios Diversos</t>
  </si>
  <si>
    <t>PARTICIPACIÓN</t>
  </si>
  <si>
    <t>INCIDENCIA ANUAL</t>
  </si>
  <si>
    <t>Vestimenta, Salud, Tranporte, Comunicaciones, Recreación  y Educación</t>
  </si>
  <si>
    <t>Vivienda, Servicios Básicos, Combustibles y Muebles</t>
  </si>
  <si>
    <t>Alimentos, Bebidas alcohólicas y no alcohólicas y Restaurantes</t>
  </si>
  <si>
    <t>VARIACIONES ACUMULADAS POR DIVISIÓN</t>
  </si>
  <si>
    <t>Variación</t>
  </si>
  <si>
    <t>Incidencia</t>
  </si>
  <si>
    <t>Divisiones</t>
  </si>
  <si>
    <t>Ponderación</t>
  </si>
  <si>
    <t>IPC-Alimentos</t>
  </si>
  <si>
    <t>IPC-No alimentos</t>
  </si>
  <si>
    <t>Ponderacions Base 2016</t>
  </si>
  <si>
    <t>Ponderaciones Base 2007</t>
  </si>
  <si>
    <t>BOLIVIA</t>
  </si>
  <si>
    <t>Fecha</t>
  </si>
  <si>
    <t>Variación mensual</t>
  </si>
  <si>
    <t>Variación acumulada</t>
  </si>
  <si>
    <t>variación interanual</t>
  </si>
  <si>
    <t>Núm</t>
  </si>
  <si>
    <t>Ponde-
radores</t>
  </si>
  <si>
    <t>IPC total</t>
  </si>
  <si>
    <t>VARIACIÓN MENSUAL</t>
  </si>
  <si>
    <t>INCIDENCIA MENSUAL</t>
  </si>
  <si>
    <t>VARIACIÓN ACUMULADA</t>
  </si>
  <si>
    <t>INCIDENCIA ACUMULADA</t>
  </si>
  <si>
    <t>VARIACIÓN INTERANUAL</t>
  </si>
  <si>
    <t>INCIDENCIA INTERANUAL</t>
  </si>
  <si>
    <t>Fuente: Pestaña Variaciones</t>
  </si>
  <si>
    <t>Media 2009-2018</t>
  </si>
  <si>
    <t>Desviación estandar 2009-2018</t>
  </si>
  <si>
    <t>Variaciones a doce meses</t>
  </si>
  <si>
    <t>Normalización</t>
  </si>
  <si>
    <t>Variación por encima de la tendencia de largo plazo</t>
  </si>
  <si>
    <t>Variación en torno a la tendencia de largo plazo</t>
  </si>
  <si>
    <t>Variación por debajo de la tendencia de largo plazo</t>
  </si>
  <si>
    <t>Dic20-Mar21</t>
  </si>
  <si>
    <t>3er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</si>
</sst>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_-* #,##0.00\ _€_-;\-* #,##0.00\ _€_-;_-* &quot;-&quot;??\ _€_-;_-@_-"/>
    <numFmt numFmtId="166" formatCode="#,##0.0"/>
    <numFmt numFmtId="167" formatCode="\$#.00"/>
    <numFmt numFmtId="168" formatCode="_-* #,##0.00\ [$€]_-;\-* #,##0.00\ [$€]_-;_-* &quot;-&quot;??\ [$€]_-;_-@_-"/>
    <numFmt numFmtId="169" formatCode="#."/>
    <numFmt numFmtId="170" formatCode="#.00"/>
    <numFmt numFmtId="171" formatCode="hh:mm:ss\ \a\.m\./\p\.m\._)"/>
    <numFmt numFmtId="172" formatCode="%#.00"/>
    <numFmt numFmtId="173" formatCode="0.0%"/>
    <numFmt numFmtId="174" formatCode="0.0000"/>
    <numFmt numFmtId="175" formatCode="0.00000"/>
    <numFmt numFmtId="176" formatCode="0.0"/>
    <numFmt numFmtId="177" formatCode=";;;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2"/>
      <name val="Courier"/>
      <family val="3"/>
    </font>
    <font>
      <b/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u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0"/>
      <name val="Calibri"/>
      <family val="2"/>
    </font>
    <font>
      <sz val="10"/>
      <name val="Courier"/>
      <family val="3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16"/>
      <name val="Arial Narrow"/>
      <family val="2"/>
    </font>
    <font>
      <b/>
      <sz val="10"/>
      <name val="Arial"/>
      <family val="2"/>
    </font>
    <font>
      <b/>
      <sz val="12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Arial Narrow"/>
      <family val="2"/>
    </font>
    <font>
      <sz val="8"/>
      <color indexed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74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4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4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2" borderId="0" applyNumberFormat="0" applyBorder="0" applyAlignment="0" applyProtection="0"/>
    <xf numFmtId="0" fontId="14" fillId="17" borderId="0" applyNumberFormat="0" applyBorder="0" applyAlignment="0" applyProtection="0"/>
    <xf numFmtId="0" fontId="15" fillId="30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24" borderId="0" applyNumberFormat="0" applyBorder="0" applyAlignment="0" applyProtection="0"/>
    <xf numFmtId="0" fontId="15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8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32" borderId="0" applyNumberFormat="0" applyBorder="0" applyAlignment="0" applyProtection="0"/>
    <xf numFmtId="0" fontId="17" fillId="35" borderId="4" applyNumberFormat="0" applyAlignment="0" applyProtection="0"/>
    <xf numFmtId="0" fontId="18" fillId="6" borderId="0" applyNumberFormat="0" applyBorder="0" applyAlignment="0" applyProtection="0"/>
    <xf numFmtId="0" fontId="19" fillId="35" borderId="5" applyNumberFormat="0" applyAlignment="0" applyProtection="0"/>
    <xf numFmtId="166" fontId="3" fillId="0" borderId="0" applyNumberFormat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19" fillId="35" borderId="5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1" fillId="36" borderId="6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1" fillId="36" borderId="6" applyNumberFormat="0" applyAlignment="0" applyProtection="0"/>
    <xf numFmtId="4" fontId="23" fillId="0" borderId="0">
      <protection locked="0"/>
    </xf>
    <xf numFmtId="167" fontId="23" fillId="0" borderId="0">
      <protection locked="0"/>
    </xf>
    <xf numFmtId="0" fontId="23" fillId="0" borderId="0">
      <protection locked="0"/>
    </xf>
    <xf numFmtId="0" fontId="24" fillId="10" borderId="5" applyNumberFormat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4" fillId="10" borderId="5" applyNumberFormat="0" applyAlignment="0" applyProtection="0"/>
    <xf numFmtId="0" fontId="27" fillId="0" borderId="8" applyNumberFormat="0" applyFill="0" applyAlignment="0" applyProtection="0"/>
    <xf numFmtId="0" fontId="28" fillId="0" borderId="0" applyNumberFormat="0" applyFill="0" applyBorder="0" applyAlignment="0" applyProtection="0"/>
    <xf numFmtId="168" fontId="29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>
      <protection locked="0"/>
    </xf>
    <xf numFmtId="169" fontId="30" fillId="0" borderId="0">
      <protection locked="0"/>
    </xf>
    <xf numFmtId="169" fontId="30" fillId="0" borderId="0">
      <protection locked="0"/>
    </xf>
    <xf numFmtId="0" fontId="23" fillId="0" borderId="0">
      <protection locked="0"/>
    </xf>
    <xf numFmtId="169" fontId="31" fillId="0" borderId="0">
      <protection locked="0"/>
    </xf>
    <xf numFmtId="169" fontId="31" fillId="0" borderId="0">
      <protection locked="0"/>
    </xf>
    <xf numFmtId="0" fontId="23" fillId="0" borderId="0">
      <protection locked="0"/>
    </xf>
    <xf numFmtId="169" fontId="31" fillId="0" borderId="0">
      <protection locked="0"/>
    </xf>
    <xf numFmtId="169" fontId="31" fillId="0" borderId="0">
      <protection locked="0"/>
    </xf>
    <xf numFmtId="0" fontId="23" fillId="0" borderId="0">
      <protection locked="0"/>
    </xf>
    <xf numFmtId="169" fontId="30" fillId="0" borderId="0">
      <protection locked="0"/>
    </xf>
    <xf numFmtId="169" fontId="30" fillId="0" borderId="0">
      <protection locked="0"/>
    </xf>
    <xf numFmtId="0" fontId="23" fillId="0" borderId="0">
      <protection locked="0"/>
    </xf>
    <xf numFmtId="169" fontId="32" fillId="0" borderId="0">
      <protection locked="0"/>
    </xf>
    <xf numFmtId="169" fontId="32" fillId="0" borderId="0">
      <protection locked="0"/>
    </xf>
    <xf numFmtId="0" fontId="23" fillId="0" borderId="0">
      <protection locked="0"/>
    </xf>
    <xf numFmtId="169" fontId="33" fillId="0" borderId="0">
      <protection locked="0"/>
    </xf>
    <xf numFmtId="169" fontId="33" fillId="0" borderId="0">
      <protection locked="0"/>
    </xf>
    <xf numFmtId="0" fontId="23" fillId="0" borderId="0">
      <protection locked="0"/>
    </xf>
    <xf numFmtId="169" fontId="30" fillId="0" borderId="0">
      <protection locked="0"/>
    </xf>
    <xf numFmtId="169" fontId="30" fillId="0" borderId="0">
      <protection locked="0"/>
    </xf>
    <xf numFmtId="170" fontId="23" fillId="0" borderId="0">
      <protection locked="0"/>
    </xf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4" fillId="0" borderId="9" applyNumberFormat="0" applyFill="0" applyAlignment="0" applyProtection="0"/>
    <xf numFmtId="0" fontId="3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36" fillId="0" borderId="0">
      <protection locked="0"/>
    </xf>
    <xf numFmtId="0" fontId="36" fillId="0" borderId="0">
      <protection locked="0"/>
    </xf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24" fillId="10" borderId="5" applyNumberFormat="0" applyAlignment="0" applyProtection="0"/>
    <xf numFmtId="0" fontId="22" fillId="0" borderId="7" applyNumberFormat="0" applyFill="0" applyAlignment="0" applyProtection="0"/>
    <xf numFmtId="17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1" fillId="2" borderId="1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3" fillId="41" borderId="12" applyNumberFormat="0" applyFont="0" applyAlignment="0" applyProtection="0"/>
    <xf numFmtId="0" fontId="17" fillId="35" borderId="4" applyNumberFormat="0" applyAlignment="0" applyProtection="0"/>
    <xf numFmtId="172" fontId="23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7" fillId="35" borderId="4" applyNumberFormat="0" applyAlignment="0" applyProtection="0"/>
    <xf numFmtId="0" fontId="18" fillId="6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36" borderId="6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7" fontId="5" fillId="0" borderId="0" xfId="0" applyNumberFormat="1" applyFont="1" applyAlignment="1">
      <alignment horizontal="center"/>
    </xf>
    <xf numFmtId="2" fontId="7" fillId="0" borderId="0" xfId="5" applyNumberFormat="1" applyFont="1" applyFill="1" applyBorder="1" applyAlignment="1">
      <alignment vertical="center"/>
    </xf>
    <xf numFmtId="0" fontId="4" fillId="3" borderId="0" xfId="0" applyFont="1" applyFill="1"/>
    <xf numFmtId="0" fontId="7" fillId="0" borderId="0" xfId="1" applyFont="1" applyFill="1" applyBorder="1" applyAlignment="1">
      <alignment vertical="center"/>
    </xf>
    <xf numFmtId="2" fontId="9" fillId="0" borderId="0" xfId="1" applyNumberFormat="1" applyFont="1"/>
    <xf numFmtId="0" fontId="0" fillId="0" borderId="0" xfId="0"/>
    <xf numFmtId="17" fontId="5" fillId="0" borderId="0" xfId="0" applyNumberFormat="1" applyFont="1" applyAlignment="1">
      <alignment horizontal="center"/>
    </xf>
    <xf numFmtId="0" fontId="7" fillId="0" borderId="0" xfId="1" applyFont="1" applyFill="1" applyBorder="1" applyAlignment="1">
      <alignment vertical="center"/>
    </xf>
    <xf numFmtId="2" fontId="9" fillId="0" borderId="0" xfId="1" applyNumberFormat="1" applyFont="1"/>
    <xf numFmtId="1" fontId="8" fillId="0" borderId="0" xfId="1" applyNumberFormat="1" applyFont="1" applyFill="1" applyAlignment="1">
      <alignment horizontal="center"/>
    </xf>
    <xf numFmtId="2" fontId="6" fillId="4" borderId="2" xfId="4" applyNumberFormat="1" applyFont="1" applyFill="1" applyBorder="1"/>
    <xf numFmtId="2" fontId="8" fillId="0" borderId="3" xfId="5" applyNumberFormat="1" applyFont="1" applyFill="1" applyBorder="1"/>
    <xf numFmtId="0" fontId="0" fillId="0" borderId="0" xfId="0"/>
    <xf numFmtId="0" fontId="2" fillId="0" borderId="0" xfId="0" applyFont="1"/>
    <xf numFmtId="0" fontId="2" fillId="0" borderId="0" xfId="0" applyFont="1"/>
    <xf numFmtId="2" fontId="6" fillId="0" borderId="2" xfId="4" applyNumberFormat="1" applyFont="1" applyFill="1" applyBorder="1"/>
    <xf numFmtId="17" fontId="5" fillId="0" borderId="0" xfId="0" applyNumberFormat="1" applyFont="1" applyAlignment="1">
      <alignment horizontal="center"/>
    </xf>
    <xf numFmtId="0" fontId="7" fillId="0" borderId="0" xfId="1" applyFont="1" applyFill="1" applyBorder="1" applyAlignment="1">
      <alignment vertical="center"/>
    </xf>
    <xf numFmtId="2" fontId="9" fillId="0" borderId="0" xfId="1" applyNumberFormat="1" applyFont="1"/>
    <xf numFmtId="1" fontId="8" fillId="0" borderId="0" xfId="1" applyNumberFormat="1" applyFont="1" applyFill="1" applyAlignment="1">
      <alignment horizontal="center"/>
    </xf>
    <xf numFmtId="2" fontId="9" fillId="0" borderId="0" xfId="1" applyNumberFormat="1" applyFont="1" applyFill="1" applyAlignment="1">
      <alignment horizontal="right" vertical="center"/>
    </xf>
    <xf numFmtId="2" fontId="9" fillId="4" borderId="0" xfId="1" applyNumberFormat="1" applyFont="1" applyFill="1" applyAlignment="1">
      <alignment horizontal="right" vertical="center"/>
    </xf>
    <xf numFmtId="2" fontId="8" fillId="4" borderId="3" xfId="5" applyNumberFormat="1" applyFont="1" applyFill="1" applyBorder="1"/>
    <xf numFmtId="2" fontId="7" fillId="4" borderId="0" xfId="5" applyNumberFormat="1" applyFont="1" applyFill="1" applyBorder="1" applyAlignment="1">
      <alignment vertical="center"/>
    </xf>
    <xf numFmtId="0" fontId="0" fillId="0" borderId="0" xfId="0"/>
    <xf numFmtId="0" fontId="11" fillId="0" borderId="0" xfId="5" applyFont="1" applyFill="1" applyBorder="1" applyAlignment="1">
      <alignment vertical="center"/>
    </xf>
    <xf numFmtId="2" fontId="11" fillId="0" borderId="0" xfId="5" applyNumberFormat="1" applyFont="1" applyFill="1" applyBorder="1" applyAlignment="1">
      <alignment vertical="center"/>
    </xf>
    <xf numFmtId="2" fontId="12" fillId="0" borderId="0" xfId="5" applyNumberFormat="1" applyFont="1"/>
    <xf numFmtId="0" fontId="10" fillId="0" borderId="3" xfId="5" applyFont="1" applyFill="1" applyBorder="1" applyAlignment="1">
      <alignment horizontal="left"/>
    </xf>
    <xf numFmtId="2" fontId="10" fillId="0" borderId="3" xfId="5" applyNumberFormat="1" applyFont="1" applyFill="1" applyBorder="1"/>
    <xf numFmtId="2" fontId="11" fillId="42" borderId="0" xfId="5" applyNumberFormat="1" applyFont="1" applyFill="1" applyBorder="1" applyAlignment="1">
      <alignment vertical="center"/>
    </xf>
    <xf numFmtId="2" fontId="10" fillId="42" borderId="3" xfId="5" applyNumberFormat="1" applyFont="1" applyFill="1" applyBorder="1"/>
    <xf numFmtId="2" fontId="10" fillId="0" borderId="0" xfId="5" applyNumberFormat="1" applyFont="1" applyFill="1" applyBorder="1"/>
    <xf numFmtId="2" fontId="10" fillId="42" borderId="0" xfId="5" applyNumberFormat="1" applyFont="1" applyFill="1" applyBorder="1"/>
    <xf numFmtId="2" fontId="10" fillId="43" borderId="0" xfId="5" applyNumberFormat="1" applyFont="1" applyFill="1" applyBorder="1" applyAlignment="1">
      <alignment horizontal="center"/>
    </xf>
    <xf numFmtId="2" fontId="11" fillId="43" borderId="0" xfId="5" applyNumberFormat="1" applyFont="1" applyFill="1" applyBorder="1" applyAlignment="1">
      <alignment vertical="center"/>
    </xf>
    <xf numFmtId="2" fontId="10" fillId="43" borderId="0" xfId="5" applyNumberFormat="1" applyFont="1" applyFill="1" applyBorder="1"/>
    <xf numFmtId="1" fontId="10" fillId="43" borderId="0" xfId="5" applyNumberFormat="1" applyFont="1" applyFill="1" applyBorder="1" applyAlignment="1">
      <alignment horizontal="right"/>
    </xf>
    <xf numFmtId="17" fontId="10" fillId="43" borderId="0" xfId="5" applyNumberFormat="1" applyFont="1" applyFill="1" applyBorder="1" applyAlignment="1">
      <alignment horizontal="right"/>
    </xf>
    <xf numFmtId="17" fontId="11" fillId="43" borderId="0" xfId="5" applyNumberFormat="1" applyFont="1" applyFill="1" applyBorder="1" applyAlignment="1">
      <alignment vertical="center"/>
    </xf>
    <xf numFmtId="17" fontId="42" fillId="0" borderId="0" xfId="5" applyNumberFormat="1" applyFont="1" applyFill="1" applyAlignment="1">
      <alignment horizontal="center"/>
    </xf>
    <xf numFmtId="2" fontId="0" fillId="0" borderId="0" xfId="0" applyNumberFormat="1"/>
    <xf numFmtId="0" fontId="3" fillId="0" borderId="0" xfId="1" applyFill="1"/>
    <xf numFmtId="0" fontId="3" fillId="0" borderId="0" xfId="1"/>
    <xf numFmtId="2" fontId="3" fillId="0" borderId="0" xfId="1" applyNumberFormat="1"/>
    <xf numFmtId="0" fontId="3" fillId="0" borderId="0" xfId="1" applyAlignment="1">
      <alignment horizontal="center" vertical="center"/>
    </xf>
    <xf numFmtId="0" fontId="43" fillId="0" borderId="0" xfId="1" applyFont="1"/>
    <xf numFmtId="0" fontId="3" fillId="0" borderId="0" xfId="1" applyAlignment="1">
      <alignment vertical="center"/>
    </xf>
    <xf numFmtId="0" fontId="43" fillId="0" borderId="0" xfId="1" applyFont="1" applyAlignment="1">
      <alignment horizontal="center" vertical="center"/>
    </xf>
    <xf numFmtId="0" fontId="11" fillId="0" borderId="0" xfId="5" applyFont="1" applyFill="1" applyBorder="1" applyAlignment="1">
      <alignment horizontal="left" vertical="center"/>
    </xf>
    <xf numFmtId="2" fontId="3" fillId="0" borderId="0" xfId="1" applyNumberFormat="1" applyAlignment="1">
      <alignment horizontal="center"/>
    </xf>
    <xf numFmtId="0" fontId="44" fillId="0" borderId="0" xfId="1" applyFont="1" applyBorder="1"/>
    <xf numFmtId="2" fontId="43" fillId="0" borderId="0" xfId="1" applyNumberFormat="1" applyFont="1" applyBorder="1" applyAlignment="1">
      <alignment horizontal="center"/>
    </xf>
    <xf numFmtId="0" fontId="45" fillId="0" borderId="0" xfId="1" applyFont="1"/>
    <xf numFmtId="0" fontId="46" fillId="0" borderId="0" xfId="1" applyFont="1"/>
    <xf numFmtId="1" fontId="3" fillId="0" borderId="0" xfId="1" applyNumberFormat="1"/>
    <xf numFmtId="2" fontId="12" fillId="0" borderId="0" xfId="0" applyNumberFormat="1" applyFont="1" applyFill="1" applyBorder="1" applyAlignment="1">
      <alignment horizontal="right"/>
    </xf>
    <xf numFmtId="173" fontId="0" fillId="0" borderId="0" xfId="673" applyNumberFormat="1" applyFont="1"/>
    <xf numFmtId="2" fontId="12" fillId="0" borderId="0" xfId="0" applyNumberFormat="1" applyFont="1" applyAlignment="1">
      <alignment horizontal="right"/>
    </xf>
    <xf numFmtId="9" fontId="0" fillId="0" borderId="0" xfId="673" applyFont="1"/>
    <xf numFmtId="0" fontId="47" fillId="0" borderId="0" xfId="0" applyFont="1"/>
    <xf numFmtId="0" fontId="48" fillId="0" borderId="0" xfId="0" applyFont="1"/>
    <xf numFmtId="174" fontId="0" fillId="0" borderId="0" xfId="0" applyNumberFormat="1"/>
    <xf numFmtId="0" fontId="49" fillId="44" borderId="0" xfId="1" applyFont="1" applyFill="1" applyAlignment="1">
      <alignment horizontal="center"/>
    </xf>
    <xf numFmtId="0" fontId="5" fillId="0" borderId="0" xfId="0" applyFont="1"/>
    <xf numFmtId="0" fontId="50" fillId="0" borderId="0" xfId="0" applyFont="1"/>
    <xf numFmtId="2" fontId="51" fillId="0" borderId="0" xfId="0" applyNumberFormat="1" applyFont="1"/>
    <xf numFmtId="176" fontId="0" fillId="0" borderId="0" xfId="0" applyNumberFormat="1" applyAlignment="1">
      <alignment horizontal="center"/>
    </xf>
    <xf numFmtId="1" fontId="8" fillId="3" borderId="0" xfId="1" applyNumberFormat="1" applyFont="1" applyFill="1" applyAlignment="1">
      <alignment horizontal="center"/>
    </xf>
    <xf numFmtId="0" fontId="0" fillId="3" borderId="0" xfId="0" applyFill="1"/>
    <xf numFmtId="2" fontId="9" fillId="3" borderId="0" xfId="1" applyNumberFormat="1" applyFont="1" applyFill="1"/>
    <xf numFmtId="2" fontId="9" fillId="3" borderId="0" xfId="1" applyNumberFormat="1" applyFont="1" applyFill="1" applyAlignment="1">
      <alignment horizontal="right" vertical="center"/>
    </xf>
    <xf numFmtId="2" fontId="9" fillId="3" borderId="0" xfId="1" applyNumberFormat="1" applyFont="1" applyFill="1" applyAlignment="1">
      <alignment horizontal="right"/>
    </xf>
    <xf numFmtId="0" fontId="7" fillId="3" borderId="0" xfId="1" applyFont="1" applyFill="1" applyBorder="1" applyAlignment="1">
      <alignment vertical="center"/>
    </xf>
    <xf numFmtId="0" fontId="1" fillId="3" borderId="0" xfId="0" applyFont="1" applyFill="1"/>
    <xf numFmtId="0" fontId="1" fillId="0" borderId="0" xfId="0" applyFont="1"/>
    <xf numFmtId="2" fontId="1" fillId="0" borderId="0" xfId="0" applyNumberFormat="1" applyFont="1"/>
    <xf numFmtId="2" fontId="9" fillId="0" borderId="0" xfId="1" applyNumberFormat="1" applyFont="1" applyAlignment="1">
      <alignment horizontal="right"/>
    </xf>
    <xf numFmtId="2" fontId="52" fillId="0" borderId="2" xfId="4" applyNumberFormat="1" applyFont="1" applyFill="1" applyBorder="1"/>
    <xf numFmtId="0" fontId="53" fillId="0" borderId="0" xfId="0" applyFont="1"/>
    <xf numFmtId="2" fontId="52" fillId="0" borderId="0" xfId="4" applyNumberFormat="1" applyFont="1" applyFill="1" applyBorder="1"/>
    <xf numFmtId="0" fontId="54" fillId="0" borderId="0" xfId="0" applyFont="1"/>
    <xf numFmtId="2" fontId="0" fillId="0" borderId="0" xfId="0" applyNumberFormat="1" applyFont="1"/>
    <xf numFmtId="0" fontId="48" fillId="0" borderId="0" xfId="0" applyFont="1" applyAlignment="1">
      <alignment horizontal="left"/>
    </xf>
    <xf numFmtId="17" fontId="55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45" borderId="0" xfId="0" applyFill="1"/>
    <xf numFmtId="0" fontId="48" fillId="45" borderId="0" xfId="0" applyFont="1" applyFill="1"/>
    <xf numFmtId="176" fontId="0" fillId="0" borderId="0" xfId="0" applyNumberFormat="1"/>
    <xf numFmtId="177" fontId="0" fillId="0" borderId="0" xfId="0" applyNumberFormat="1" applyAlignment="1">
      <alignment horizontal="center"/>
    </xf>
    <xf numFmtId="0" fontId="56" fillId="43" borderId="0" xfId="1" applyFont="1" applyFill="1" applyBorder="1" applyAlignment="1">
      <alignment vertical="center"/>
    </xf>
    <xf numFmtId="177" fontId="0" fillId="0" borderId="13" xfId="0" applyNumberFormat="1" applyBorder="1" applyAlignment="1">
      <alignment horizontal="center"/>
    </xf>
    <xf numFmtId="0" fontId="0" fillId="46" borderId="0" xfId="0" applyFill="1"/>
    <xf numFmtId="0" fontId="0" fillId="47" borderId="0" xfId="0" applyFill="1"/>
    <xf numFmtId="0" fontId="0" fillId="43" borderId="0" xfId="0" applyFill="1"/>
    <xf numFmtId="17" fontId="59" fillId="43" borderId="15" xfId="0" applyNumberFormat="1" applyFont="1" applyFill="1" applyBorder="1" applyAlignment="1"/>
    <xf numFmtId="2" fontId="58" fillId="43" borderId="14" xfId="4" applyNumberFormat="1" applyFont="1" applyFill="1" applyBorder="1"/>
    <xf numFmtId="0" fontId="56" fillId="43" borderId="15" xfId="1" applyFont="1" applyFill="1" applyBorder="1" applyAlignment="1">
      <alignment vertical="center"/>
    </xf>
    <xf numFmtId="2" fontId="57" fillId="43" borderId="14" xfId="1" applyNumberFormat="1" applyFont="1" applyFill="1" applyBorder="1"/>
    <xf numFmtId="0" fontId="60" fillId="43" borderId="0" xfId="0" applyFont="1" applyFill="1"/>
    <xf numFmtId="0" fontId="61" fillId="43" borderId="0" xfId="1" applyFont="1" applyFill="1" applyBorder="1" applyAlignment="1">
      <alignment vertical="center"/>
    </xf>
    <xf numFmtId="0" fontId="62" fillId="43" borderId="0" xfId="1" applyFont="1" applyFill="1" applyBorder="1" applyAlignment="1">
      <alignment vertical="center"/>
    </xf>
    <xf numFmtId="2" fontId="57" fillId="43" borderId="0" xfId="1" applyNumberFormat="1" applyFont="1" applyFill="1" applyBorder="1"/>
    <xf numFmtId="177" fontId="0" fillId="0" borderId="0" xfId="0" applyNumberFormat="1" applyBorder="1" applyAlignment="1">
      <alignment horizontal="center"/>
    </xf>
    <xf numFmtId="2" fontId="6" fillId="0" borderId="0" xfId="4" applyNumberFormat="1" applyFont="1" applyFill="1" applyBorder="1"/>
    <xf numFmtId="2" fontId="7" fillId="4" borderId="0" xfId="1" applyNumberFormat="1" applyFont="1" applyFill="1" applyBorder="1" applyAlignment="1">
      <alignment vertical="center"/>
    </xf>
    <xf numFmtId="2" fontId="52" fillId="4" borderId="0" xfId="4" applyNumberFormat="1" applyFont="1" applyFill="1" applyBorder="1"/>
    <xf numFmtId="2" fontId="9" fillId="4" borderId="0" xfId="1" applyNumberFormat="1" applyFont="1" applyFill="1"/>
    <xf numFmtId="2" fontId="52" fillId="4" borderId="2" xfId="4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2" fontId="63" fillId="42" borderId="0" xfId="5" applyNumberFormat="1" applyFont="1" applyFill="1" applyBorder="1"/>
    <xf numFmtId="175" fontId="64" fillId="0" borderId="0" xfId="1" applyNumberFormat="1" applyFont="1" applyFill="1" applyBorder="1" applyAlignment="1">
      <alignment vertical="center"/>
    </xf>
    <xf numFmtId="2" fontId="54" fillId="0" borderId="0" xfId="0" applyNumberFormat="1" applyFont="1"/>
    <xf numFmtId="2" fontId="6" fillId="0" borderId="0" xfId="4" applyNumberFormat="1" applyFont="1" applyFill="1" applyBorder="1" applyAlignment="1">
      <alignment horizontal="center" vertical="center"/>
    </xf>
    <xf numFmtId="2" fontId="6" fillId="0" borderId="2" xfId="4" applyNumberFormat="1" applyFont="1" applyFill="1" applyBorder="1" applyAlignment="1">
      <alignment horizontal="center" vertical="center"/>
    </xf>
    <xf numFmtId="2" fontId="6" fillId="0" borderId="0" xfId="4" applyNumberFormat="1" applyFont="1" applyFill="1" applyBorder="1" applyAlignment="1">
      <alignment horizontal="center" vertical="center" wrapText="1"/>
    </xf>
    <xf numFmtId="2" fontId="6" fillId="0" borderId="2" xfId="4" applyNumberFormat="1" applyFont="1" applyFill="1" applyBorder="1" applyAlignment="1">
      <alignment horizontal="center" vertical="center" wrapText="1"/>
    </xf>
    <xf numFmtId="17" fontId="59" fillId="43" borderId="0" xfId="0" applyNumberFormat="1" applyFont="1" applyFill="1" applyAlignment="1">
      <alignment horizontal="center"/>
    </xf>
    <xf numFmtId="17" fontId="59" fillId="43" borderId="0" xfId="0" applyNumberFormat="1" applyFont="1" applyFill="1" applyAlignment="1">
      <alignment horizontal="right"/>
    </xf>
  </cellXfs>
  <cellStyles count="674"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20% - Akzent1" xfId="12"/>
    <cellStyle name="20% - Akzent2" xfId="13"/>
    <cellStyle name="20% - Akzent3" xfId="14"/>
    <cellStyle name="20% - Akzent4" xfId="15"/>
    <cellStyle name="20% - Akzent5" xfId="16"/>
    <cellStyle name="20% - Akzent6" xfId="17"/>
    <cellStyle name="20% - Énfasis1 10" xfId="18"/>
    <cellStyle name="20% - Énfasis1 11" xfId="19"/>
    <cellStyle name="20% - Énfasis1 12" xfId="20"/>
    <cellStyle name="20% - Énfasis1 13" xfId="21"/>
    <cellStyle name="20% - Énfasis1 2" xfId="22"/>
    <cellStyle name="20% - Énfasis1 3" xfId="23"/>
    <cellStyle name="20% - Énfasis1 4" xfId="24"/>
    <cellStyle name="20% - Énfasis1 5" xfId="25"/>
    <cellStyle name="20% - Énfasis1 6" xfId="26"/>
    <cellStyle name="20% - Énfasis1 7" xfId="27"/>
    <cellStyle name="20% - Énfasis1 8" xfId="28"/>
    <cellStyle name="20% - Énfasis1 9" xfId="29"/>
    <cellStyle name="20% - Énfasis2 10" xfId="30"/>
    <cellStyle name="20% - Énfasis2 11" xfId="31"/>
    <cellStyle name="20% - Énfasis2 12" xfId="32"/>
    <cellStyle name="20% - Énfasis2 13" xfId="33"/>
    <cellStyle name="20% - Énfasis2 2" xfId="34"/>
    <cellStyle name="20% - Énfasis2 3" xfId="35"/>
    <cellStyle name="20% - Énfasis2 4" xfId="36"/>
    <cellStyle name="20% - Énfasis2 5" xfId="37"/>
    <cellStyle name="20% - Énfasis2 6" xfId="38"/>
    <cellStyle name="20% - Énfasis2 7" xfId="39"/>
    <cellStyle name="20% - Énfasis2 8" xfId="40"/>
    <cellStyle name="20% - Énfasis2 9" xfId="41"/>
    <cellStyle name="20% - Énfasis3 10" xfId="42"/>
    <cellStyle name="20% - Énfasis3 11" xfId="43"/>
    <cellStyle name="20% - Énfasis3 12" xfId="44"/>
    <cellStyle name="20% - Énfasis3 13" xfId="45"/>
    <cellStyle name="20% - Énfasis3 2" xfId="46"/>
    <cellStyle name="20% - Énfasis3 3" xfId="47"/>
    <cellStyle name="20% - Énfasis3 4" xfId="48"/>
    <cellStyle name="20% - Énfasis3 5" xfId="49"/>
    <cellStyle name="20% - Énfasis3 6" xfId="50"/>
    <cellStyle name="20% - Énfasis3 7" xfId="51"/>
    <cellStyle name="20% - Énfasis3 8" xfId="52"/>
    <cellStyle name="20% - Énfasis3 9" xfId="53"/>
    <cellStyle name="20% - Énfasis4 10" xfId="54"/>
    <cellStyle name="20% - Énfasis4 11" xfId="55"/>
    <cellStyle name="20% - Énfasis4 12" xfId="56"/>
    <cellStyle name="20% - Énfasis4 13" xfId="57"/>
    <cellStyle name="20% - Énfasis4 2" xfId="58"/>
    <cellStyle name="20% - Énfasis4 3" xfId="59"/>
    <cellStyle name="20% - Énfasis4 4" xfId="60"/>
    <cellStyle name="20% - Énfasis4 5" xfId="61"/>
    <cellStyle name="20% - Énfasis4 6" xfId="62"/>
    <cellStyle name="20% - Énfasis4 7" xfId="63"/>
    <cellStyle name="20% - Énfasis4 8" xfId="64"/>
    <cellStyle name="20% - Énfasis4 9" xfId="65"/>
    <cellStyle name="20% - Énfasis5 10" xfId="66"/>
    <cellStyle name="20% - Énfasis5 11" xfId="67"/>
    <cellStyle name="20% - Énfasis5 12" xfId="68"/>
    <cellStyle name="20% - Énfasis5 13" xfId="69"/>
    <cellStyle name="20% - Énfasis5 2" xfId="70"/>
    <cellStyle name="20% - Énfasis5 3" xfId="71"/>
    <cellStyle name="20% - Énfasis5 4" xfId="72"/>
    <cellStyle name="20% - Énfasis5 5" xfId="73"/>
    <cellStyle name="20% - Énfasis5 6" xfId="74"/>
    <cellStyle name="20% - Énfasis5 7" xfId="75"/>
    <cellStyle name="20% - Énfasis5 8" xfId="76"/>
    <cellStyle name="20% - Énfasis5 9" xfId="77"/>
    <cellStyle name="20% - Énfasis6 10" xfId="78"/>
    <cellStyle name="20% - Énfasis6 11" xfId="79"/>
    <cellStyle name="20% - Énfasis6 12" xfId="80"/>
    <cellStyle name="20% - Énfasis6 13" xfId="81"/>
    <cellStyle name="20% - Énfasis6 2" xfId="82"/>
    <cellStyle name="20% - Énfasis6 3" xfId="83"/>
    <cellStyle name="20% - Énfasis6 4" xfId="84"/>
    <cellStyle name="20% - Énfasis6 5" xfId="85"/>
    <cellStyle name="20% - Énfasis6 6" xfId="86"/>
    <cellStyle name="20% - Énfasis6 7" xfId="87"/>
    <cellStyle name="20% - Énfasis6 8" xfId="88"/>
    <cellStyle name="20% - Énfasis6 9" xfId="89"/>
    <cellStyle name="40% - Accent1" xfId="90"/>
    <cellStyle name="40% - Accent2" xfId="91"/>
    <cellStyle name="40% - Accent3" xfId="92"/>
    <cellStyle name="40% - Accent4" xfId="93"/>
    <cellStyle name="40% - Accent5" xfId="94"/>
    <cellStyle name="40% - Accent6" xfId="95"/>
    <cellStyle name="40% - Akzent1" xfId="96"/>
    <cellStyle name="40% - Akzent2" xfId="97"/>
    <cellStyle name="40% - Akzent3" xfId="98"/>
    <cellStyle name="40% - Akzent4" xfId="99"/>
    <cellStyle name="40% - Akzent5" xfId="100"/>
    <cellStyle name="40% - Akzent6" xfId="101"/>
    <cellStyle name="40% - Énfasis1 10" xfId="102"/>
    <cellStyle name="40% - Énfasis1 11" xfId="103"/>
    <cellStyle name="40% - Énfasis1 12" xfId="104"/>
    <cellStyle name="40% - Énfasis1 13" xfId="105"/>
    <cellStyle name="40% - Énfasis1 2" xfId="106"/>
    <cellStyle name="40% - Énfasis1 3" xfId="107"/>
    <cellStyle name="40% - Énfasis1 4" xfId="108"/>
    <cellStyle name="40% - Énfasis1 5" xfId="109"/>
    <cellStyle name="40% - Énfasis1 6" xfId="110"/>
    <cellStyle name="40% - Énfasis1 7" xfId="111"/>
    <cellStyle name="40% - Énfasis1 8" xfId="112"/>
    <cellStyle name="40% - Énfasis1 9" xfId="113"/>
    <cellStyle name="40% - Énfasis2 10" xfId="114"/>
    <cellStyle name="40% - Énfasis2 11" xfId="115"/>
    <cellStyle name="40% - Énfasis2 12" xfId="116"/>
    <cellStyle name="40% - Énfasis2 13" xfId="117"/>
    <cellStyle name="40% - Énfasis2 2" xfId="118"/>
    <cellStyle name="40% - Énfasis2 3" xfId="119"/>
    <cellStyle name="40% - Énfasis2 4" xfId="120"/>
    <cellStyle name="40% - Énfasis2 5" xfId="121"/>
    <cellStyle name="40% - Énfasis2 6" xfId="122"/>
    <cellStyle name="40% - Énfasis2 7" xfId="123"/>
    <cellStyle name="40% - Énfasis2 8" xfId="124"/>
    <cellStyle name="40% - Énfasis2 9" xfId="125"/>
    <cellStyle name="40% - Énfasis3 10" xfId="126"/>
    <cellStyle name="40% - Énfasis3 11" xfId="127"/>
    <cellStyle name="40% - Énfasis3 12" xfId="128"/>
    <cellStyle name="40% - Énfasis3 13" xfId="129"/>
    <cellStyle name="40% - Énfasis3 2" xfId="130"/>
    <cellStyle name="40% - Énfasis3 3" xfId="131"/>
    <cellStyle name="40% - Énfasis3 4" xfId="132"/>
    <cellStyle name="40% - Énfasis3 5" xfId="133"/>
    <cellStyle name="40% - Énfasis3 6" xfId="134"/>
    <cellStyle name="40% - Énfasis3 7" xfId="135"/>
    <cellStyle name="40% - Énfasis3 8" xfId="136"/>
    <cellStyle name="40% - Énfasis3 9" xfId="137"/>
    <cellStyle name="40% - Énfasis4 10" xfId="138"/>
    <cellStyle name="40% - Énfasis4 11" xfId="139"/>
    <cellStyle name="40% - Énfasis4 12" xfId="140"/>
    <cellStyle name="40% - Énfasis4 13" xfId="141"/>
    <cellStyle name="40% - Énfasis4 2" xfId="142"/>
    <cellStyle name="40% - Énfasis4 3" xfId="143"/>
    <cellStyle name="40% - Énfasis4 4" xfId="144"/>
    <cellStyle name="40% - Énfasis4 5" xfId="145"/>
    <cellStyle name="40% - Énfasis4 6" xfId="146"/>
    <cellStyle name="40% - Énfasis4 7" xfId="147"/>
    <cellStyle name="40% - Énfasis4 8" xfId="148"/>
    <cellStyle name="40% - Énfasis4 9" xfId="149"/>
    <cellStyle name="40% - Énfasis5 10" xfId="150"/>
    <cellStyle name="40% - Énfasis5 11" xfId="151"/>
    <cellStyle name="40% - Énfasis5 12" xfId="152"/>
    <cellStyle name="40% - Énfasis5 13" xfId="153"/>
    <cellStyle name="40% - Énfasis5 2" xfId="154"/>
    <cellStyle name="40% - Énfasis5 3" xfId="155"/>
    <cellStyle name="40% - Énfasis5 4" xfId="156"/>
    <cellStyle name="40% - Énfasis5 5" xfId="157"/>
    <cellStyle name="40% - Énfasis5 6" xfId="158"/>
    <cellStyle name="40% - Énfasis5 7" xfId="159"/>
    <cellStyle name="40% - Énfasis5 8" xfId="160"/>
    <cellStyle name="40% - Énfasis5 9" xfId="161"/>
    <cellStyle name="40% - Énfasis6 10" xfId="162"/>
    <cellStyle name="40% - Énfasis6 11" xfId="163"/>
    <cellStyle name="40% - Énfasis6 12" xfId="164"/>
    <cellStyle name="40% - Énfasis6 13" xfId="165"/>
    <cellStyle name="40% - Énfasis6 2" xfId="166"/>
    <cellStyle name="40% - Énfasis6 3" xfId="167"/>
    <cellStyle name="40% - Énfasis6 4" xfId="168"/>
    <cellStyle name="40% - Énfasis6 5" xfId="169"/>
    <cellStyle name="40% - Énfasis6 6" xfId="170"/>
    <cellStyle name="40% - Énfasis6 7" xfId="171"/>
    <cellStyle name="40% - Énfasis6 8" xfId="172"/>
    <cellStyle name="40% - Énfasis6 9" xfId="173"/>
    <cellStyle name="60% - Accent1" xfId="174"/>
    <cellStyle name="60% - Accent2" xfId="175"/>
    <cellStyle name="60% - Accent3" xfId="176"/>
    <cellStyle name="60% - Accent4" xfId="177"/>
    <cellStyle name="60% - Accent5" xfId="178"/>
    <cellStyle name="60% - Accent6" xfId="179"/>
    <cellStyle name="60% - Akzent1" xfId="180"/>
    <cellStyle name="60% - Akzent2" xfId="181"/>
    <cellStyle name="60% - Akzent3" xfId="182"/>
    <cellStyle name="60% - Akzent4" xfId="183"/>
    <cellStyle name="60% - Akzent5" xfId="184"/>
    <cellStyle name="60% - Akzent6" xfId="185"/>
    <cellStyle name="60% - Énfasis1 10" xfId="186"/>
    <cellStyle name="60% - Énfasis1 11" xfId="187"/>
    <cellStyle name="60% - Énfasis1 12" xfId="188"/>
    <cellStyle name="60% - Énfasis1 13" xfId="189"/>
    <cellStyle name="60% - Énfasis1 2" xfId="190"/>
    <cellStyle name="60% - Énfasis1 3" xfId="191"/>
    <cellStyle name="60% - Énfasis1 4" xfId="192"/>
    <cellStyle name="60% - Énfasis1 5" xfId="193"/>
    <cellStyle name="60% - Énfasis1 6" xfId="194"/>
    <cellStyle name="60% - Énfasis1 7" xfId="195"/>
    <cellStyle name="60% - Énfasis1 8" xfId="196"/>
    <cellStyle name="60% - Énfasis1 9" xfId="197"/>
    <cellStyle name="60% - Énfasis2 10" xfId="198"/>
    <cellStyle name="60% - Énfasis2 11" xfId="199"/>
    <cellStyle name="60% - Énfasis2 12" xfId="200"/>
    <cellStyle name="60% - Énfasis2 13" xfId="201"/>
    <cellStyle name="60% - Énfasis2 2" xfId="202"/>
    <cellStyle name="60% - Énfasis2 3" xfId="203"/>
    <cellStyle name="60% - Énfasis2 4" xfId="204"/>
    <cellStyle name="60% - Énfasis2 5" xfId="205"/>
    <cellStyle name="60% - Énfasis2 6" xfId="206"/>
    <cellStyle name="60% - Énfasis2 7" xfId="207"/>
    <cellStyle name="60% - Énfasis2 8" xfId="208"/>
    <cellStyle name="60% - Énfasis2 9" xfId="209"/>
    <cellStyle name="60% - Énfasis3 10" xfId="210"/>
    <cellStyle name="60% - Énfasis3 11" xfId="211"/>
    <cellStyle name="60% - Énfasis3 12" xfId="212"/>
    <cellStyle name="60% - Énfasis3 13" xfId="213"/>
    <cellStyle name="60% - Énfasis3 2" xfId="214"/>
    <cellStyle name="60% - Énfasis3 3" xfId="215"/>
    <cellStyle name="60% - Énfasis3 4" xfId="216"/>
    <cellStyle name="60% - Énfasis3 5" xfId="217"/>
    <cellStyle name="60% - Énfasis3 6" xfId="218"/>
    <cellStyle name="60% - Énfasis3 7" xfId="219"/>
    <cellStyle name="60% - Énfasis3 8" xfId="220"/>
    <cellStyle name="60% - Énfasis3 9" xfId="221"/>
    <cellStyle name="60% - Énfasis4 10" xfId="222"/>
    <cellStyle name="60% - Énfasis4 11" xfId="223"/>
    <cellStyle name="60% - Énfasis4 12" xfId="224"/>
    <cellStyle name="60% - Énfasis4 13" xfId="225"/>
    <cellStyle name="60% - Énfasis4 2" xfId="226"/>
    <cellStyle name="60% - Énfasis4 3" xfId="227"/>
    <cellStyle name="60% - Énfasis4 4" xfId="228"/>
    <cellStyle name="60% - Énfasis4 5" xfId="229"/>
    <cellStyle name="60% - Énfasis4 6" xfId="230"/>
    <cellStyle name="60% - Énfasis4 7" xfId="231"/>
    <cellStyle name="60% - Énfasis4 8" xfId="232"/>
    <cellStyle name="60% - Énfasis4 9" xfId="233"/>
    <cellStyle name="60% - Énfasis5 10" xfId="234"/>
    <cellStyle name="60% - Énfasis5 11" xfId="235"/>
    <cellStyle name="60% - Énfasis5 12" xfId="236"/>
    <cellStyle name="60% - Énfasis5 13" xfId="237"/>
    <cellStyle name="60% - Énfasis5 2" xfId="238"/>
    <cellStyle name="60% - Énfasis5 3" xfId="239"/>
    <cellStyle name="60% - Énfasis5 4" xfId="240"/>
    <cellStyle name="60% - Énfasis5 5" xfId="241"/>
    <cellStyle name="60% - Énfasis5 6" xfId="242"/>
    <cellStyle name="60% - Énfasis5 7" xfId="243"/>
    <cellStyle name="60% - Énfasis5 8" xfId="244"/>
    <cellStyle name="60% - Énfasis5 9" xfId="245"/>
    <cellStyle name="60% - Énfasis6 10" xfId="246"/>
    <cellStyle name="60% - Énfasis6 11" xfId="247"/>
    <cellStyle name="60% - Énfasis6 12" xfId="248"/>
    <cellStyle name="60% - Énfasis6 13" xfId="249"/>
    <cellStyle name="60% - Énfasis6 2" xfId="250"/>
    <cellStyle name="60% - Énfasis6 3" xfId="251"/>
    <cellStyle name="60% - Énfasis6 4" xfId="252"/>
    <cellStyle name="60% - Énfasis6 5" xfId="253"/>
    <cellStyle name="60% - Énfasis6 6" xfId="254"/>
    <cellStyle name="60% - Énfasis6 7" xfId="255"/>
    <cellStyle name="60% - Énfasis6 8" xfId="256"/>
    <cellStyle name="60% - Énfasis6 9" xfId="257"/>
    <cellStyle name="Accent1" xfId="258"/>
    <cellStyle name="Accent1 - 20%" xfId="259"/>
    <cellStyle name="Accent1 - 40%" xfId="260"/>
    <cellStyle name="Accent1 - 60%" xfId="261"/>
    <cellStyle name="Accent1_Proyecciones_08_04_2008" xfId="262"/>
    <cellStyle name="Accent2" xfId="263"/>
    <cellStyle name="Accent2 - 20%" xfId="264"/>
    <cellStyle name="Accent2 - 40%" xfId="265"/>
    <cellStyle name="Accent2 - 60%" xfId="266"/>
    <cellStyle name="Accent2_Proyecciones_08_04_2008" xfId="267"/>
    <cellStyle name="Accent3" xfId="268"/>
    <cellStyle name="Accent3 - 20%" xfId="269"/>
    <cellStyle name="Accent3 - 40%" xfId="270"/>
    <cellStyle name="Accent3 - 60%" xfId="271"/>
    <cellStyle name="Accent3_Proyecciones_08_04_2008" xfId="272"/>
    <cellStyle name="Accent4" xfId="273"/>
    <cellStyle name="Accent4 - 20%" xfId="274"/>
    <cellStyle name="Accent4 - 40%" xfId="275"/>
    <cellStyle name="Accent4 - 60%" xfId="276"/>
    <cellStyle name="Accent4_Proyecciones_08_04_2008" xfId="277"/>
    <cellStyle name="Accent5" xfId="278"/>
    <cellStyle name="Accent5 - 20%" xfId="279"/>
    <cellStyle name="Accent5 - 40%" xfId="280"/>
    <cellStyle name="Accent5 - 60%" xfId="281"/>
    <cellStyle name="Accent5_Proyecciones_08_04_2008" xfId="282"/>
    <cellStyle name="Accent6" xfId="283"/>
    <cellStyle name="Accent6 - 20%" xfId="284"/>
    <cellStyle name="Accent6 - 40%" xfId="285"/>
    <cellStyle name="Accent6 - 60%" xfId="286"/>
    <cellStyle name="Accent6_Proyecciones_08_04_2008" xfId="287"/>
    <cellStyle name="Akzent1" xfId="288"/>
    <cellStyle name="Akzent2" xfId="289"/>
    <cellStyle name="Akzent3" xfId="290"/>
    <cellStyle name="Akzent4" xfId="291"/>
    <cellStyle name="Akzent5" xfId="292"/>
    <cellStyle name="Akzent6" xfId="293"/>
    <cellStyle name="Ausgabe" xfId="294"/>
    <cellStyle name="Bad" xfId="295"/>
    <cellStyle name="Berechnung" xfId="296"/>
    <cellStyle name="Bolivianos" xfId="297"/>
    <cellStyle name="Buena 10" xfId="298"/>
    <cellStyle name="Buena 11" xfId="299"/>
    <cellStyle name="Buena 12" xfId="300"/>
    <cellStyle name="Buena 13" xfId="301"/>
    <cellStyle name="Buena 2" xfId="302"/>
    <cellStyle name="Buena 3" xfId="303"/>
    <cellStyle name="Buena 4" xfId="304"/>
    <cellStyle name="Buena 5" xfId="305"/>
    <cellStyle name="Buena 6" xfId="306"/>
    <cellStyle name="Buena 7" xfId="307"/>
    <cellStyle name="Buena 8" xfId="308"/>
    <cellStyle name="Buena 9" xfId="309"/>
    <cellStyle name="Calculation" xfId="310"/>
    <cellStyle name="Cálculo 10" xfId="311"/>
    <cellStyle name="Cálculo 11" xfId="312"/>
    <cellStyle name="Cálculo 12" xfId="313"/>
    <cellStyle name="Cálculo 13" xfId="314"/>
    <cellStyle name="Cálculo 2" xfId="315"/>
    <cellStyle name="Cálculo 3" xfId="316"/>
    <cellStyle name="Cálculo 4" xfId="317"/>
    <cellStyle name="Cálculo 5" xfId="318"/>
    <cellStyle name="Cálculo 6" xfId="319"/>
    <cellStyle name="Cálculo 7" xfId="320"/>
    <cellStyle name="Cálculo 8" xfId="321"/>
    <cellStyle name="Cálculo 9" xfId="322"/>
    <cellStyle name="Celda de comprobación 10" xfId="323"/>
    <cellStyle name="Celda de comprobación 11" xfId="324"/>
    <cellStyle name="Celda de comprobación 12" xfId="325"/>
    <cellStyle name="Celda de comprobación 13" xfId="326"/>
    <cellStyle name="Celda de comprobación 2" xfId="327"/>
    <cellStyle name="Celda de comprobación 3" xfId="328"/>
    <cellStyle name="Celda de comprobación 4" xfId="329"/>
    <cellStyle name="Celda de comprobación 5" xfId="330"/>
    <cellStyle name="Celda de comprobación 6" xfId="331"/>
    <cellStyle name="Celda de comprobación 7" xfId="332"/>
    <cellStyle name="Celda de comprobación 8" xfId="333"/>
    <cellStyle name="Celda de comprobación 9" xfId="334"/>
    <cellStyle name="Celda vinculada 10" xfId="335"/>
    <cellStyle name="Celda vinculada 11" xfId="336"/>
    <cellStyle name="Celda vinculada 12" xfId="337"/>
    <cellStyle name="Celda vinculada 13" xfId="338"/>
    <cellStyle name="Celda vinculada 2" xfId="339"/>
    <cellStyle name="Celda vinculada 3" xfId="340"/>
    <cellStyle name="Celda vinculada 4" xfId="341"/>
    <cellStyle name="Celda vinculada 5" xfId="342"/>
    <cellStyle name="Celda vinculada 6" xfId="343"/>
    <cellStyle name="Celda vinculada 7" xfId="344"/>
    <cellStyle name="Celda vinculada 8" xfId="345"/>
    <cellStyle name="Celda vinculada 9" xfId="346"/>
    <cellStyle name="Check Cell" xfId="347"/>
    <cellStyle name="Comma" xfId="348"/>
    <cellStyle name="Currency" xfId="349"/>
    <cellStyle name="Date" xfId="350"/>
    <cellStyle name="Eingabe" xfId="351"/>
    <cellStyle name="Emphasis 1" xfId="352"/>
    <cellStyle name="Emphasis 2" xfId="353"/>
    <cellStyle name="Emphasis 3" xfId="354"/>
    <cellStyle name="Encabezado 4 10" xfId="355"/>
    <cellStyle name="Encabezado 4 11" xfId="356"/>
    <cellStyle name="Encabezado 4 12" xfId="357"/>
    <cellStyle name="Encabezado 4 13" xfId="358"/>
    <cellStyle name="Encabezado 4 2" xfId="359"/>
    <cellStyle name="Encabezado 4 3" xfId="360"/>
    <cellStyle name="Encabezado 4 4" xfId="361"/>
    <cellStyle name="Encabezado 4 5" xfId="362"/>
    <cellStyle name="Encabezado 4 6" xfId="363"/>
    <cellStyle name="Encabezado 4 7" xfId="364"/>
    <cellStyle name="Encabezado 4 8" xfId="365"/>
    <cellStyle name="Encabezado 4 9" xfId="366"/>
    <cellStyle name="Énfasis1 10" xfId="367"/>
    <cellStyle name="Énfasis1 11" xfId="368"/>
    <cellStyle name="Énfasis1 12" xfId="369"/>
    <cellStyle name="Énfasis1 13" xfId="370"/>
    <cellStyle name="Énfasis1 2" xfId="371"/>
    <cellStyle name="Énfasis1 3" xfId="372"/>
    <cellStyle name="Énfasis1 4" xfId="373"/>
    <cellStyle name="Énfasis1 5" xfId="374"/>
    <cellStyle name="Énfasis1 6" xfId="375"/>
    <cellStyle name="Énfasis1 7" xfId="376"/>
    <cellStyle name="Énfasis1 8" xfId="377"/>
    <cellStyle name="Énfasis1 9" xfId="378"/>
    <cellStyle name="Énfasis2 10" xfId="379"/>
    <cellStyle name="Énfasis2 11" xfId="380"/>
    <cellStyle name="Énfasis2 12" xfId="381"/>
    <cellStyle name="Énfasis2 13" xfId="382"/>
    <cellStyle name="Énfasis2 2" xfId="383"/>
    <cellStyle name="Énfasis2 3" xfId="384"/>
    <cellStyle name="Énfasis2 4" xfId="385"/>
    <cellStyle name="Énfasis2 5" xfId="386"/>
    <cellStyle name="Énfasis2 6" xfId="387"/>
    <cellStyle name="Énfasis2 7" xfId="388"/>
    <cellStyle name="Énfasis2 8" xfId="389"/>
    <cellStyle name="Énfasis2 9" xfId="390"/>
    <cellStyle name="Énfasis3 10" xfId="391"/>
    <cellStyle name="Énfasis3 11" xfId="392"/>
    <cellStyle name="Énfasis3 12" xfId="393"/>
    <cellStyle name="Énfasis3 13" xfId="394"/>
    <cellStyle name="Énfasis3 2" xfId="395"/>
    <cellStyle name="Énfasis3 3" xfId="396"/>
    <cellStyle name="Énfasis3 4" xfId="397"/>
    <cellStyle name="Énfasis3 5" xfId="398"/>
    <cellStyle name="Énfasis3 6" xfId="399"/>
    <cellStyle name="Énfasis3 7" xfId="400"/>
    <cellStyle name="Énfasis3 8" xfId="401"/>
    <cellStyle name="Énfasis3 9" xfId="402"/>
    <cellStyle name="Énfasis4 10" xfId="403"/>
    <cellStyle name="Énfasis4 11" xfId="404"/>
    <cellStyle name="Énfasis4 12" xfId="405"/>
    <cellStyle name="Énfasis4 13" xfId="406"/>
    <cellStyle name="Énfasis4 2" xfId="407"/>
    <cellStyle name="Énfasis4 3" xfId="408"/>
    <cellStyle name="Énfasis4 4" xfId="409"/>
    <cellStyle name="Énfasis4 5" xfId="410"/>
    <cellStyle name="Énfasis4 6" xfId="411"/>
    <cellStyle name="Énfasis4 7" xfId="412"/>
    <cellStyle name="Énfasis4 8" xfId="413"/>
    <cellStyle name="Énfasis4 9" xfId="414"/>
    <cellStyle name="Énfasis5 10" xfId="415"/>
    <cellStyle name="Énfasis5 11" xfId="416"/>
    <cellStyle name="Énfasis5 12" xfId="417"/>
    <cellStyle name="Énfasis5 13" xfId="418"/>
    <cellStyle name="Énfasis5 2" xfId="419"/>
    <cellStyle name="Énfasis5 3" xfId="420"/>
    <cellStyle name="Énfasis5 4" xfId="421"/>
    <cellStyle name="Énfasis5 5" xfId="422"/>
    <cellStyle name="Énfasis5 6" xfId="423"/>
    <cellStyle name="Énfasis5 7" xfId="424"/>
    <cellStyle name="Énfasis5 8" xfId="425"/>
    <cellStyle name="Énfasis5 9" xfId="426"/>
    <cellStyle name="Énfasis6 10" xfId="427"/>
    <cellStyle name="Énfasis6 11" xfId="428"/>
    <cellStyle name="Énfasis6 12" xfId="429"/>
    <cellStyle name="Énfasis6 13" xfId="430"/>
    <cellStyle name="Énfasis6 2" xfId="431"/>
    <cellStyle name="Énfasis6 3" xfId="432"/>
    <cellStyle name="Énfasis6 4" xfId="433"/>
    <cellStyle name="Énfasis6 5" xfId="434"/>
    <cellStyle name="Énfasis6 6" xfId="435"/>
    <cellStyle name="Énfasis6 7" xfId="436"/>
    <cellStyle name="Énfasis6 8" xfId="437"/>
    <cellStyle name="Énfasis6 9" xfId="438"/>
    <cellStyle name="Entrada 10" xfId="439"/>
    <cellStyle name="Entrada 11" xfId="440"/>
    <cellStyle name="Entrada 12" xfId="441"/>
    <cellStyle name="Entrada 13" xfId="442"/>
    <cellStyle name="Entrada 2" xfId="443"/>
    <cellStyle name="Entrada 3" xfId="444"/>
    <cellStyle name="Entrada 4" xfId="445"/>
    <cellStyle name="Entrada 5" xfId="446"/>
    <cellStyle name="Entrada 6" xfId="447"/>
    <cellStyle name="Entrada 7" xfId="448"/>
    <cellStyle name="Entrada 8" xfId="449"/>
    <cellStyle name="Entrada 9" xfId="450"/>
    <cellStyle name="Ergebnis" xfId="451"/>
    <cellStyle name="Erklärender Text" xfId="452"/>
    <cellStyle name="Euro" xfId="453"/>
    <cellStyle name="Euro 2" xfId="454"/>
    <cellStyle name="Explanatory Text" xfId="455"/>
    <cellStyle name="F2" xfId="456"/>
    <cellStyle name="F2 2" xfId="457"/>
    <cellStyle name="F2 3" xfId="458"/>
    <cellStyle name="F3" xfId="459"/>
    <cellStyle name="F3 2" xfId="460"/>
    <cellStyle name="F3 3" xfId="461"/>
    <cellStyle name="F4" xfId="462"/>
    <cellStyle name="F4 2" xfId="463"/>
    <cellStyle name="F4 3" xfId="464"/>
    <cellStyle name="F5" xfId="465"/>
    <cellStyle name="F5 2" xfId="466"/>
    <cellStyle name="F5 3" xfId="467"/>
    <cellStyle name="F6" xfId="468"/>
    <cellStyle name="F6 2" xfId="469"/>
    <cellStyle name="F6 3" xfId="470"/>
    <cellStyle name="F7" xfId="471"/>
    <cellStyle name="F7 2" xfId="472"/>
    <cellStyle name="F7 3" xfId="473"/>
    <cellStyle name="F8" xfId="474"/>
    <cellStyle name="F8 2" xfId="475"/>
    <cellStyle name="F8 3" xfId="476"/>
    <cellStyle name="Fixed" xfId="477"/>
    <cellStyle name="Good" xfId="478"/>
    <cellStyle name="Gut" xfId="479"/>
    <cellStyle name="Heading 1" xfId="480"/>
    <cellStyle name="Heading 2" xfId="481"/>
    <cellStyle name="Heading 3" xfId="482"/>
    <cellStyle name="Heading 4" xfId="483"/>
    <cellStyle name="Heading1" xfId="484"/>
    <cellStyle name="Heading2" xfId="485"/>
    <cellStyle name="Incorrecto 10" xfId="486"/>
    <cellStyle name="Incorrecto 11" xfId="487"/>
    <cellStyle name="Incorrecto 12" xfId="488"/>
    <cellStyle name="Incorrecto 13" xfId="489"/>
    <cellStyle name="Incorrecto 2" xfId="490"/>
    <cellStyle name="Incorrecto 3" xfId="491"/>
    <cellStyle name="Incorrecto 4" xfId="492"/>
    <cellStyle name="Incorrecto 5" xfId="493"/>
    <cellStyle name="Incorrecto 6" xfId="494"/>
    <cellStyle name="Incorrecto 7" xfId="495"/>
    <cellStyle name="Incorrecto 8" xfId="496"/>
    <cellStyle name="Incorrecto 9" xfId="497"/>
    <cellStyle name="Input" xfId="498"/>
    <cellStyle name="Linked Cell" xfId="499"/>
    <cellStyle name="Millares [0] 2" xfId="500"/>
    <cellStyle name="Millares 2" xfId="501"/>
    <cellStyle name="Millares 2 2" xfId="502"/>
    <cellStyle name="Millares 2 3" xfId="503"/>
    <cellStyle name="Millares 2 4" xfId="504"/>
    <cellStyle name="Millares 3" xfId="505"/>
    <cellStyle name="Millares 4" xfId="506"/>
    <cellStyle name="Millares 5" xfId="672"/>
    <cellStyle name="Moneda [0] 2" xfId="507"/>
    <cellStyle name="Neutral 10" xfId="508"/>
    <cellStyle name="Neutral 11" xfId="509"/>
    <cellStyle name="Neutral 12" xfId="510"/>
    <cellStyle name="Neutral 13" xfId="511"/>
    <cellStyle name="Neutral 2" xfId="512"/>
    <cellStyle name="Neutral 3" xfId="513"/>
    <cellStyle name="Neutral 4" xfId="514"/>
    <cellStyle name="Neutral 5" xfId="515"/>
    <cellStyle name="Neutral 6" xfId="516"/>
    <cellStyle name="Neutral 7" xfId="517"/>
    <cellStyle name="Neutral 8" xfId="518"/>
    <cellStyle name="Neutral 9" xfId="519"/>
    <cellStyle name="Normal" xfId="0" builtinId="0"/>
    <cellStyle name="Normal 10" xfId="5"/>
    <cellStyle name="Normal 11" xfId="520"/>
    <cellStyle name="Normal 12" xfId="521"/>
    <cellStyle name="Normal 13" xfId="522"/>
    <cellStyle name="Normal 14" xfId="523"/>
    <cellStyle name="Normal 15" xfId="524"/>
    <cellStyle name="Normal 16" xfId="670"/>
    <cellStyle name="Normal 17" xfId="671"/>
    <cellStyle name="Normal 2" xfId="2"/>
    <cellStyle name="Normal 2 2" xfId="4"/>
    <cellStyle name="Normal 2 2 2" xfId="525"/>
    <cellStyle name="Normal 2 3" xfId="526"/>
    <cellStyle name="Normal 3" xfId="1"/>
    <cellStyle name="Normal 3 2" xfId="527"/>
    <cellStyle name="Normal 4" xfId="3"/>
    <cellStyle name="Normal 4 2" xfId="529"/>
    <cellStyle name="Normal 4 3" xfId="530"/>
    <cellStyle name="Normal 4 4" xfId="528"/>
    <cellStyle name="Normal 5" xfId="531"/>
    <cellStyle name="Normal 5 2" xfId="532"/>
    <cellStyle name="Normal 6" xfId="533"/>
    <cellStyle name="Normal 6 2" xfId="534"/>
    <cellStyle name="Normal 7" xfId="535"/>
    <cellStyle name="Normal 8" xfId="536"/>
    <cellStyle name="Normal 9" xfId="537"/>
    <cellStyle name="Notas 10" xfId="538"/>
    <cellStyle name="Notas 11" xfId="539"/>
    <cellStyle name="Notas 12" xfId="540"/>
    <cellStyle name="Notas 13" xfId="541"/>
    <cellStyle name="Notas 14" xfId="542"/>
    <cellStyle name="Notas 2" xfId="543"/>
    <cellStyle name="Notas 3" xfId="544"/>
    <cellStyle name="Notas 4" xfId="545"/>
    <cellStyle name="Notas 5" xfId="546"/>
    <cellStyle name="Notas 6" xfId="547"/>
    <cellStyle name="Notas 7" xfId="548"/>
    <cellStyle name="Notas 8" xfId="549"/>
    <cellStyle name="Notas 9" xfId="550"/>
    <cellStyle name="Note" xfId="551"/>
    <cellStyle name="Notiz" xfId="552"/>
    <cellStyle name="Output" xfId="553"/>
    <cellStyle name="Percent" xfId="554"/>
    <cellStyle name="Porcentaje" xfId="673" builtinId="5"/>
    <cellStyle name="Porcentaje 2" xfId="555"/>
    <cellStyle name="Porcentual 2" xfId="556"/>
    <cellStyle name="Porcentual 2 2" xfId="557"/>
    <cellStyle name="Porcentual 3" xfId="558"/>
    <cellStyle name="Porcentual 4" xfId="559"/>
    <cellStyle name="Porcentual 5" xfId="560"/>
    <cellStyle name="Porcentual 6" xfId="561"/>
    <cellStyle name="Salida 10" xfId="562"/>
    <cellStyle name="Salida 11" xfId="563"/>
    <cellStyle name="Salida 12" xfId="564"/>
    <cellStyle name="Salida 13" xfId="565"/>
    <cellStyle name="Salida 2" xfId="566"/>
    <cellStyle name="Salida 3" xfId="567"/>
    <cellStyle name="Salida 4" xfId="568"/>
    <cellStyle name="Salida 5" xfId="569"/>
    <cellStyle name="Salida 6" xfId="570"/>
    <cellStyle name="Salida 7" xfId="571"/>
    <cellStyle name="Salida 8" xfId="572"/>
    <cellStyle name="Salida 9" xfId="573"/>
    <cellStyle name="Schlecht" xfId="574"/>
    <cellStyle name="Sheet Title" xfId="575"/>
    <cellStyle name="Texto de advertencia 10" xfId="576"/>
    <cellStyle name="Texto de advertencia 11" xfId="577"/>
    <cellStyle name="Texto de advertencia 12" xfId="578"/>
    <cellStyle name="Texto de advertencia 13" xfId="579"/>
    <cellStyle name="Texto de advertencia 2" xfId="580"/>
    <cellStyle name="Texto de advertencia 3" xfId="581"/>
    <cellStyle name="Texto de advertencia 4" xfId="582"/>
    <cellStyle name="Texto de advertencia 5" xfId="583"/>
    <cellStyle name="Texto de advertencia 6" xfId="584"/>
    <cellStyle name="Texto de advertencia 7" xfId="585"/>
    <cellStyle name="Texto de advertencia 8" xfId="586"/>
    <cellStyle name="Texto de advertencia 9" xfId="587"/>
    <cellStyle name="Texto explicativo 10" xfId="588"/>
    <cellStyle name="Texto explicativo 11" xfId="589"/>
    <cellStyle name="Texto explicativo 12" xfId="590"/>
    <cellStyle name="Texto explicativo 13" xfId="591"/>
    <cellStyle name="Texto explicativo 2" xfId="592"/>
    <cellStyle name="Texto explicativo 3" xfId="593"/>
    <cellStyle name="Texto explicativo 4" xfId="594"/>
    <cellStyle name="Texto explicativo 5" xfId="595"/>
    <cellStyle name="Texto explicativo 6" xfId="596"/>
    <cellStyle name="Texto explicativo 7" xfId="597"/>
    <cellStyle name="Texto explicativo 8" xfId="598"/>
    <cellStyle name="Texto explicativo 9" xfId="599"/>
    <cellStyle name="Title" xfId="600"/>
    <cellStyle name="Título 1 10" xfId="601"/>
    <cellStyle name="Título 1 11" xfId="602"/>
    <cellStyle name="Título 1 12" xfId="603"/>
    <cellStyle name="Título 1 13" xfId="604"/>
    <cellStyle name="Título 1 2" xfId="605"/>
    <cellStyle name="Título 1 3" xfId="606"/>
    <cellStyle name="Título 1 4" xfId="607"/>
    <cellStyle name="Título 1 5" xfId="608"/>
    <cellStyle name="Título 1 6" xfId="609"/>
    <cellStyle name="Título 1 7" xfId="610"/>
    <cellStyle name="Título 1 8" xfId="611"/>
    <cellStyle name="Título 1 9" xfId="612"/>
    <cellStyle name="Título 10" xfId="613"/>
    <cellStyle name="Título 11" xfId="614"/>
    <cellStyle name="Título 12" xfId="615"/>
    <cellStyle name="Título 13" xfId="616"/>
    <cellStyle name="Título 14" xfId="617"/>
    <cellStyle name="Título 15" xfId="618"/>
    <cellStyle name="Título 2 10" xfId="619"/>
    <cellStyle name="Título 2 11" xfId="620"/>
    <cellStyle name="Título 2 12" xfId="621"/>
    <cellStyle name="Título 2 13" xfId="622"/>
    <cellStyle name="Título 2 2" xfId="623"/>
    <cellStyle name="Título 2 3" xfId="624"/>
    <cellStyle name="Título 2 4" xfId="625"/>
    <cellStyle name="Título 2 5" xfId="626"/>
    <cellStyle name="Título 2 6" xfId="627"/>
    <cellStyle name="Título 2 7" xfId="628"/>
    <cellStyle name="Título 2 8" xfId="629"/>
    <cellStyle name="Título 2 9" xfId="630"/>
    <cellStyle name="Título 3 10" xfId="631"/>
    <cellStyle name="Título 3 11" xfId="632"/>
    <cellStyle name="Título 3 12" xfId="633"/>
    <cellStyle name="Título 3 13" xfId="634"/>
    <cellStyle name="Título 3 2" xfId="635"/>
    <cellStyle name="Título 3 3" xfId="636"/>
    <cellStyle name="Título 3 4" xfId="637"/>
    <cellStyle name="Título 3 5" xfId="638"/>
    <cellStyle name="Título 3 6" xfId="639"/>
    <cellStyle name="Título 3 7" xfId="640"/>
    <cellStyle name="Título 3 8" xfId="641"/>
    <cellStyle name="Título 3 9" xfId="642"/>
    <cellStyle name="Título 4" xfId="643"/>
    <cellStyle name="Título 5" xfId="644"/>
    <cellStyle name="Título 6" xfId="645"/>
    <cellStyle name="Título 7" xfId="646"/>
    <cellStyle name="Título 8" xfId="647"/>
    <cellStyle name="Título 9" xfId="648"/>
    <cellStyle name="Total 10" xfId="649"/>
    <cellStyle name="Total 11" xfId="650"/>
    <cellStyle name="Total 12" xfId="651"/>
    <cellStyle name="Total 13" xfId="652"/>
    <cellStyle name="Total 2" xfId="653"/>
    <cellStyle name="Total 3" xfId="654"/>
    <cellStyle name="Total 4" xfId="655"/>
    <cellStyle name="Total 5" xfId="656"/>
    <cellStyle name="Total 6" xfId="657"/>
    <cellStyle name="Total 7" xfId="658"/>
    <cellStyle name="Total 8" xfId="659"/>
    <cellStyle name="Total 9" xfId="660"/>
    <cellStyle name="Überschrift" xfId="661"/>
    <cellStyle name="Überschrift 1" xfId="662"/>
    <cellStyle name="Überschrift 2" xfId="663"/>
    <cellStyle name="Überschrift 3" xfId="664"/>
    <cellStyle name="Überschrift 4" xfId="665"/>
    <cellStyle name="Verknüpfte Zelle" xfId="666"/>
    <cellStyle name="Warnender Text" xfId="667"/>
    <cellStyle name="Warning Text" xfId="668"/>
    <cellStyle name="Zelle überprüfen" xfId="6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242147856517935"/>
          <c:y val="0.15571689196543595"/>
          <c:w val="0.49336329833770781"/>
          <c:h val="0.76009728921257258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/>
          </c:spPr>
          <c:invertIfNegative val="0"/>
          <c:dLbls>
            <c:dLbl>
              <c:idx val="0"/>
              <c:layout>
                <c:manualLayout>
                  <c:x val="-4.6187198604293961E-2"/>
                  <c:y val="-3.078906688999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63F-45A0-B0FC-169B160B3A34}"/>
                </c:ext>
              </c:extLst>
            </c:dLbl>
            <c:dLbl>
              <c:idx val="1"/>
              <c:layout>
                <c:manualLayout>
                  <c:x val="-1.1110017497812773E-2"/>
                  <c:y val="-6.8547846261753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63F-45A0-B0FC-169B160B3A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'Gráfico acumulado'!$D$7:$D$18</c:f>
              <c:strCache>
                <c:ptCount val="12"/>
                <c:pt idx="0">
                  <c:v>Transporte</c:v>
                </c:pt>
                <c:pt idx="1">
                  <c:v>Prendas de vestir y calzados</c:v>
                </c:pt>
                <c:pt idx="2">
                  <c:v>Bienes y servicios diversos</c:v>
                </c:pt>
                <c:pt idx="3">
                  <c:v>Alimentos y bebidas fuera del hogar</c:v>
                </c:pt>
                <c:pt idx="4">
                  <c:v>Recreación y cultura</c:v>
                </c:pt>
                <c:pt idx="5">
                  <c:v>Vivienda y servicios básicos</c:v>
                </c:pt>
                <c:pt idx="6">
                  <c:v>Bebidas alcohólicas y tabaco</c:v>
                </c:pt>
                <c:pt idx="7">
                  <c:v>Comunicaciones</c:v>
                </c:pt>
                <c:pt idx="8">
                  <c:v>Salud</c:v>
                </c:pt>
                <c:pt idx="9">
                  <c:v>Muebles, bienes y servicios domésticos</c:v>
                </c:pt>
                <c:pt idx="10">
                  <c:v>Alimentos y bebidas no alcohólicas</c:v>
                </c:pt>
                <c:pt idx="11">
                  <c:v>Educación</c:v>
                </c:pt>
              </c:strCache>
            </c:strRef>
          </c:cat>
          <c:val>
            <c:numRef>
              <c:f>'Gráfico acumulado'!$F$7:$F$18</c:f>
              <c:numCache>
                <c:formatCode>0.00</c:formatCode>
                <c:ptCount val="12"/>
                <c:pt idx="0">
                  <c:v>-7.007567657138257E-2</c:v>
                </c:pt>
                <c:pt idx="1">
                  <c:v>-4.7296767848697921E-2</c:v>
                </c:pt>
                <c:pt idx="2">
                  <c:v>-3.7557119557041822E-2</c:v>
                </c:pt>
                <c:pt idx="3">
                  <c:v>-2.1743423614929831E-2</c:v>
                </c:pt>
                <c:pt idx="4">
                  <c:v>3.2742847298122268E-3</c:v>
                </c:pt>
                <c:pt idx="5">
                  <c:v>1.1701095851013527E-2</c:v>
                </c:pt>
                <c:pt idx="6">
                  <c:v>2.9279667600696909E-3</c:v>
                </c:pt>
                <c:pt idx="7">
                  <c:v>2.2099746755975914E-2</c:v>
                </c:pt>
                <c:pt idx="8">
                  <c:v>1.9096961103023613E-2</c:v>
                </c:pt>
                <c:pt idx="9">
                  <c:v>3.0439697572698918E-2</c:v>
                </c:pt>
                <c:pt idx="10">
                  <c:v>0.27899260820672472</c:v>
                </c:pt>
                <c:pt idx="11">
                  <c:v>0.31963209229201284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F-45A0-B0FC-169B160B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axId val="150603264"/>
        <c:axId val="150604800"/>
      </c:barChart>
      <c:catAx>
        <c:axId val="15060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50604800"/>
        <c:crosses val="autoZero"/>
        <c:auto val="1"/>
        <c:lblAlgn val="ctr"/>
        <c:lblOffset val="100"/>
        <c:noMultiLvlLbl val="0"/>
      </c:catAx>
      <c:valAx>
        <c:axId val="150604800"/>
        <c:scaling>
          <c:orientation val="minMax"/>
          <c:min val="-0.5"/>
        </c:scaling>
        <c:delete val="0"/>
        <c:axPos val="b"/>
        <c:numFmt formatCode="0.0" sourceLinked="0"/>
        <c:majorTickMark val="out"/>
        <c:minorTickMark val="none"/>
        <c:tickLblPos val="nextTo"/>
        <c:crossAx val="150603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869884388744987"/>
          <c:y val="9.0124681562955333E-2"/>
          <c:w val="0.51464668672707781"/>
          <c:h val="0.772866062012446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scene3d>
              <a:camera prst="orthographicFront"/>
              <a:lightRig rig="threePt" dir="t"/>
            </a:scene3d>
            <a:sp3d/>
          </c:spPr>
          <c:invertIfNegative val="0"/>
          <c:dPt>
            <c:idx val="12"/>
            <c:invertIfNegative val="0"/>
            <c:bubble3D val="0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5C5F-4F3B-BA3E-AA913541E39A}"/>
              </c:ext>
            </c:extLst>
          </c:dPt>
          <c:dLbls>
            <c:dLbl>
              <c:idx val="0"/>
              <c:layout>
                <c:manualLayout>
                  <c:x val="-3.1736862472291127E-2"/>
                  <c:y val="-2.8905448111249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C5F-4F3B-BA3E-AA913541E39A}"/>
                </c:ext>
              </c:extLst>
            </c:dLbl>
            <c:dLbl>
              <c:idx val="1"/>
              <c:layout>
                <c:manualLayout>
                  <c:x val="-1.30572449468484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C5F-4F3B-BA3E-AA913541E39A}"/>
                </c:ext>
              </c:extLst>
            </c:dLbl>
            <c:dLbl>
              <c:idx val="2"/>
              <c:layout>
                <c:manualLayout>
                  <c:x val="-1.45998407812639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C5F-4F3B-BA3E-AA913541E39A}"/>
                </c:ext>
              </c:extLst>
            </c:dLbl>
            <c:dLbl>
              <c:idx val="3"/>
              <c:layout>
                <c:manualLayout>
                  <c:x val="-9.469294507734624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941-4DFD-81CA-BB72D227E377}"/>
                </c:ext>
              </c:extLst>
            </c:dLbl>
            <c:dLbl>
              <c:idx val="10"/>
              <c:layout>
                <c:manualLayout>
                  <c:x val="-7.299920390631871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C5F-4F3B-BA3E-AA913541E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'Gráfico acumulado'!$D$7:$D$19</c:f>
              <c:strCache>
                <c:ptCount val="13"/>
                <c:pt idx="0">
                  <c:v>Transporte</c:v>
                </c:pt>
                <c:pt idx="1">
                  <c:v>Prendas de vestir y calzados</c:v>
                </c:pt>
                <c:pt idx="2">
                  <c:v>Bienes y servicios diversos</c:v>
                </c:pt>
                <c:pt idx="3">
                  <c:v>Alimentos y bebidas fuera del hogar</c:v>
                </c:pt>
                <c:pt idx="4">
                  <c:v>Recreación y cultura</c:v>
                </c:pt>
                <c:pt idx="5">
                  <c:v>Vivienda y servicios básicos</c:v>
                </c:pt>
                <c:pt idx="6">
                  <c:v>Bebidas alcohólicas y tabaco</c:v>
                </c:pt>
                <c:pt idx="7">
                  <c:v>Comunicaciones</c:v>
                </c:pt>
                <c:pt idx="8">
                  <c:v>Salud</c:v>
                </c:pt>
                <c:pt idx="9">
                  <c:v>Muebles, bienes y servicios domésticos</c:v>
                </c:pt>
                <c:pt idx="10">
                  <c:v>Alimentos y bebidas no alcohólicas</c:v>
                </c:pt>
                <c:pt idx="11">
                  <c:v>Educación</c:v>
                </c:pt>
                <c:pt idx="12">
                  <c:v>IPC</c:v>
                </c:pt>
              </c:strCache>
            </c:strRef>
          </c:cat>
          <c:val>
            <c:numRef>
              <c:f>'Gráfico acumulado'!$E$7:$E$19</c:f>
              <c:numCache>
                <c:formatCode>0.00</c:formatCode>
                <c:ptCount val="13"/>
                <c:pt idx="0">
                  <c:v>-0.76228953414516631</c:v>
                </c:pt>
                <c:pt idx="1">
                  <c:v>-0.67798793863546036</c:v>
                </c:pt>
                <c:pt idx="2">
                  <c:v>-0.51386359179168561</c:v>
                </c:pt>
                <c:pt idx="3">
                  <c:v>-0.14890005385658212</c:v>
                </c:pt>
                <c:pt idx="4">
                  <c:v>5.4024708297450985E-2</c:v>
                </c:pt>
                <c:pt idx="5">
                  <c:v>0.1357859080548085</c:v>
                </c:pt>
                <c:pt idx="6">
                  <c:v>0.33938334063774445</c:v>
                </c:pt>
                <c:pt idx="7">
                  <c:v>0.43436693122809178</c:v>
                </c:pt>
                <c:pt idx="8">
                  <c:v>0.4886534831737066</c:v>
                </c:pt>
                <c:pt idx="9">
                  <c:v>0.50395078060816445</c:v>
                </c:pt>
                <c:pt idx="10">
                  <c:v>1.0394270389085358</c:v>
                </c:pt>
                <c:pt idx="11">
                  <c:v>7.1000404076581258</c:v>
                </c:pt>
                <c:pt idx="12">
                  <c:v>0.51149146567927939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5F-4F3B-BA3E-AA913541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50649472"/>
        <c:axId val="150655360"/>
      </c:barChart>
      <c:catAx>
        <c:axId val="1506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50655360"/>
        <c:crosses val="autoZero"/>
        <c:auto val="1"/>
        <c:lblAlgn val="ctr"/>
        <c:lblOffset val="100"/>
        <c:noMultiLvlLbl val="0"/>
      </c:catAx>
      <c:valAx>
        <c:axId val="150655360"/>
        <c:scaling>
          <c:orientation val="minMax"/>
          <c:max val="8"/>
          <c:min val="-2"/>
        </c:scaling>
        <c:delete val="0"/>
        <c:axPos val="b"/>
        <c:numFmt formatCode="0.0" sourceLinked="0"/>
        <c:majorTickMark val="out"/>
        <c:minorTickMark val="none"/>
        <c:tickLblPos val="nextTo"/>
        <c:crossAx val="150649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29516217880174E-2"/>
          <c:y val="4.0605389442598748E-2"/>
          <c:w val="0.9359411285009126"/>
          <c:h val="0.66392107963248781"/>
        </c:manualLayout>
      </c:layout>
      <c:lineChart>
        <c:grouping val="standard"/>
        <c:varyColors val="0"/>
        <c:ser>
          <c:idx val="0"/>
          <c:order val="0"/>
          <c:tx>
            <c:strRef>
              <c:f>'Grafico interanual'!$C$33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interanual'!$D$33:$ER$33</c:f>
              <c:numCache>
                <c:formatCode>0.00</c:formatCode>
                <c:ptCount val="145"/>
                <c:pt idx="0">
                  <c:v>9.9269743143781888</c:v>
                </c:pt>
                <c:pt idx="1">
                  <c:v>7.3356295847721631</c:v>
                </c:pt>
                <c:pt idx="2">
                  <c:v>4.6462344132064848</c:v>
                </c:pt>
                <c:pt idx="3">
                  <c:v>-0.93085061777415934</c:v>
                </c:pt>
                <c:pt idx="4">
                  <c:v>-2.4297744763863705</c:v>
                </c:pt>
                <c:pt idx="5">
                  <c:v>-3.4192133494687083</c:v>
                </c:pt>
                <c:pt idx="6">
                  <c:v>-2.4044399127937877</c:v>
                </c:pt>
                <c:pt idx="7">
                  <c:v>-3.6249064709289236</c:v>
                </c:pt>
                <c:pt idx="8">
                  <c:v>-2.4434656806467614</c:v>
                </c:pt>
                <c:pt idx="9">
                  <c:v>-2.786537236412745</c:v>
                </c:pt>
                <c:pt idx="10">
                  <c:v>-3.0774458112661218</c:v>
                </c:pt>
                <c:pt idx="11">
                  <c:v>-3.3455589937743557</c:v>
                </c:pt>
                <c:pt idx="12">
                  <c:v>-2.2293691472132338</c:v>
                </c:pt>
                <c:pt idx="13">
                  <c:v>-0.90479985366922477</c:v>
                </c:pt>
                <c:pt idx="14">
                  <c:v>0.90713696431072854</c:v>
                </c:pt>
                <c:pt idx="15">
                  <c:v>1.0027511534201672</c:v>
                </c:pt>
                <c:pt idx="16">
                  <c:v>0.35565352396418337</c:v>
                </c:pt>
                <c:pt idx="17">
                  <c:v>2.7482185756007027</c:v>
                </c:pt>
                <c:pt idx="18">
                  <c:v>3.5472388833687418</c:v>
                </c:pt>
                <c:pt idx="19">
                  <c:v>4.8384825418090749</c:v>
                </c:pt>
                <c:pt idx="20">
                  <c:v>6.877218018110498</c:v>
                </c:pt>
                <c:pt idx="21">
                  <c:v>10.243591395114326</c:v>
                </c:pt>
                <c:pt idx="22">
                  <c:v>11.624698318183601</c:v>
                </c:pt>
                <c:pt idx="23">
                  <c:v>13.995138357532412</c:v>
                </c:pt>
                <c:pt idx="24">
                  <c:v>17.026366264689187</c:v>
                </c:pt>
                <c:pt idx="25">
                  <c:v>18.514449982094128</c:v>
                </c:pt>
                <c:pt idx="26">
                  <c:v>17.280817634906121</c:v>
                </c:pt>
                <c:pt idx="27">
                  <c:v>17.769122947014004</c:v>
                </c:pt>
                <c:pt idx="28">
                  <c:v>16.97077888616527</c:v>
                </c:pt>
                <c:pt idx="29">
                  <c:v>16.262251525164515</c:v>
                </c:pt>
                <c:pt idx="30">
                  <c:v>13.493537138628575</c:v>
                </c:pt>
                <c:pt idx="31">
                  <c:v>12.197649108425267</c:v>
                </c:pt>
                <c:pt idx="32">
                  <c:v>10.395942665263181</c:v>
                </c:pt>
                <c:pt idx="33">
                  <c:v>8.2555309726431538</c:v>
                </c:pt>
                <c:pt idx="34">
                  <c:v>6.880721784651378</c:v>
                </c:pt>
                <c:pt idx="35">
                  <c:v>4.156592967404138</c:v>
                </c:pt>
                <c:pt idx="36">
                  <c:v>1.7668084335403123</c:v>
                </c:pt>
                <c:pt idx="37">
                  <c:v>1.7373180784818532</c:v>
                </c:pt>
                <c:pt idx="38">
                  <c:v>2.5912148431025406</c:v>
                </c:pt>
                <c:pt idx="39">
                  <c:v>3.8555454557217761</c:v>
                </c:pt>
                <c:pt idx="40">
                  <c:v>4.362286649592928</c:v>
                </c:pt>
                <c:pt idx="41">
                  <c:v>4.2249539434598748</c:v>
                </c:pt>
                <c:pt idx="42">
                  <c:v>4.8607803923510495</c:v>
                </c:pt>
                <c:pt idx="43">
                  <c:v>4.830012536374495</c:v>
                </c:pt>
                <c:pt idx="44">
                  <c:v>4.0337919002986</c:v>
                </c:pt>
                <c:pt idx="45">
                  <c:v>4.9854624406927783</c:v>
                </c:pt>
                <c:pt idx="46">
                  <c:v>5.5964175478725453</c:v>
                </c:pt>
                <c:pt idx="47">
                  <c:v>7.1129828331618628</c:v>
                </c:pt>
                <c:pt idx="48">
                  <c:v>7.9210134239547481</c:v>
                </c:pt>
                <c:pt idx="49">
                  <c:v>7.2290416612985853</c:v>
                </c:pt>
                <c:pt idx="50">
                  <c:v>6.2029730185515497</c:v>
                </c:pt>
                <c:pt idx="51">
                  <c:v>5.1296235222525022</c:v>
                </c:pt>
                <c:pt idx="52">
                  <c:v>5.5655774431108362</c:v>
                </c:pt>
                <c:pt idx="53">
                  <c:v>6.2235238698995277</c:v>
                </c:pt>
                <c:pt idx="54">
                  <c:v>9.4389597094045605</c:v>
                </c:pt>
                <c:pt idx="55">
                  <c:v>13.32085407026411</c:v>
                </c:pt>
                <c:pt idx="56">
                  <c:v>14.642411929269826</c:v>
                </c:pt>
                <c:pt idx="57">
                  <c:v>12.505155968257231</c:v>
                </c:pt>
                <c:pt idx="58">
                  <c:v>10.437340359761249</c:v>
                </c:pt>
                <c:pt idx="59">
                  <c:v>8.7432348342768584</c:v>
                </c:pt>
                <c:pt idx="60">
                  <c:v>8.8646714283745496</c:v>
                </c:pt>
                <c:pt idx="61">
                  <c:v>8.6963600917792547</c:v>
                </c:pt>
                <c:pt idx="62">
                  <c:v>9.7606042871170029</c:v>
                </c:pt>
                <c:pt idx="63">
                  <c:v>10.506738233226653</c:v>
                </c:pt>
                <c:pt idx="64">
                  <c:v>13.461094728631618</c:v>
                </c:pt>
                <c:pt idx="65">
                  <c:v>13.772416571091362</c:v>
                </c:pt>
                <c:pt idx="66">
                  <c:v>9.0709131922039887</c:v>
                </c:pt>
                <c:pt idx="67">
                  <c:v>3.2592979958780743</c:v>
                </c:pt>
                <c:pt idx="68">
                  <c:v>1.5922182778362215</c:v>
                </c:pt>
                <c:pt idx="69">
                  <c:v>4.3894497073414973</c:v>
                </c:pt>
                <c:pt idx="70">
                  <c:v>6.9056901813606908</c:v>
                </c:pt>
                <c:pt idx="71">
                  <c:v>9.5164995252252194</c:v>
                </c:pt>
                <c:pt idx="72">
                  <c:v>8.1041953552208454</c:v>
                </c:pt>
                <c:pt idx="73">
                  <c:v>5.8684323205992373</c:v>
                </c:pt>
                <c:pt idx="74">
                  <c:v>4.3947359671260955</c:v>
                </c:pt>
                <c:pt idx="75">
                  <c:v>4.3681153721232935</c:v>
                </c:pt>
                <c:pt idx="76">
                  <c:v>1.8742721459679368</c:v>
                </c:pt>
                <c:pt idx="77">
                  <c:v>1.6363250366778548</c:v>
                </c:pt>
                <c:pt idx="78">
                  <c:v>2.5000963511341956</c:v>
                </c:pt>
                <c:pt idx="79">
                  <c:v>5.2798957690979753</c:v>
                </c:pt>
                <c:pt idx="80">
                  <c:v>6.1292732843834852</c:v>
                </c:pt>
                <c:pt idx="81">
                  <c:v>4.0122080024733275</c:v>
                </c:pt>
                <c:pt idx="82">
                  <c:v>2.2084170883156062</c:v>
                </c:pt>
                <c:pt idx="83">
                  <c:v>1.0843993280281738</c:v>
                </c:pt>
                <c:pt idx="84">
                  <c:v>1.9879863933331521</c:v>
                </c:pt>
                <c:pt idx="85">
                  <c:v>4.1131728175573645</c:v>
                </c:pt>
                <c:pt idx="86">
                  <c:v>6.6295911092309368</c:v>
                </c:pt>
                <c:pt idx="87">
                  <c:v>9.6154306031882122</c:v>
                </c:pt>
                <c:pt idx="88">
                  <c:v>7.6043965728383789</c:v>
                </c:pt>
                <c:pt idx="89">
                  <c:v>5.740363219949618</c:v>
                </c:pt>
                <c:pt idx="90">
                  <c:v>5.228422830729218</c:v>
                </c:pt>
                <c:pt idx="91">
                  <c:v>5.2821735469633424</c:v>
                </c:pt>
                <c:pt idx="92">
                  <c:v>5.5085286664221966</c:v>
                </c:pt>
                <c:pt idx="93">
                  <c:v>6.6062852948033601</c:v>
                </c:pt>
                <c:pt idx="94">
                  <c:v>6.90288079694521</c:v>
                </c:pt>
                <c:pt idx="95">
                  <c:v>5.7732743022995692</c:v>
                </c:pt>
                <c:pt idx="96">
                  <c:v>5.6442566602052713</c:v>
                </c:pt>
                <c:pt idx="97">
                  <c:v>5.7162278598984262</c:v>
                </c:pt>
                <c:pt idx="98">
                  <c:v>3.0298522576734488</c:v>
                </c:pt>
                <c:pt idx="99">
                  <c:v>-1.2110476769331635</c:v>
                </c:pt>
                <c:pt idx="100">
                  <c:v>0.12449718522846709</c:v>
                </c:pt>
                <c:pt idx="101">
                  <c:v>2.1287969428487985</c:v>
                </c:pt>
                <c:pt idx="102">
                  <c:v>4.5378551463228556</c:v>
                </c:pt>
                <c:pt idx="103">
                  <c:v>5.8085900265206103</c:v>
                </c:pt>
                <c:pt idx="104">
                  <c:v>3.7375179663736047</c:v>
                </c:pt>
                <c:pt idx="105">
                  <c:v>2.5310330360077682</c:v>
                </c:pt>
                <c:pt idx="106">
                  <c:v>2.6289859877716371</c:v>
                </c:pt>
                <c:pt idx="107">
                  <c:v>3.8254325076587659</c:v>
                </c:pt>
                <c:pt idx="108">
                  <c:v>3.2685104526783748</c:v>
                </c:pt>
                <c:pt idx="109">
                  <c:v>2.9039746723840576</c:v>
                </c:pt>
                <c:pt idx="110">
                  <c:v>3.8992692221116121</c:v>
                </c:pt>
                <c:pt idx="111">
                  <c:v>4.8264689699751839</c:v>
                </c:pt>
                <c:pt idx="112">
                  <c:v>5.0351546266121039</c:v>
                </c:pt>
                <c:pt idx="113">
                  <c:v>3.3405120670604527</c:v>
                </c:pt>
                <c:pt idx="114">
                  <c:v>1.4859441076731095</c:v>
                </c:pt>
                <c:pt idx="115">
                  <c:v>-1.2303927371015155</c:v>
                </c:pt>
                <c:pt idx="116">
                  <c:v>0.52269646104110556</c:v>
                </c:pt>
                <c:pt idx="117">
                  <c:v>1.2142030470582599</c:v>
                </c:pt>
                <c:pt idx="118">
                  <c:v>1.8516688328393593</c:v>
                </c:pt>
                <c:pt idx="119">
                  <c:v>0.88095115581712236</c:v>
                </c:pt>
                <c:pt idx="120">
                  <c:v>0.14110794853481323</c:v>
                </c:pt>
                <c:pt idx="121">
                  <c:v>0.23544532161932086</c:v>
                </c:pt>
                <c:pt idx="122">
                  <c:v>1.3831065366522788</c:v>
                </c:pt>
                <c:pt idx="123">
                  <c:v>2.804955398585518</c:v>
                </c:pt>
                <c:pt idx="124">
                  <c:v>2.9961895531832372</c:v>
                </c:pt>
                <c:pt idx="125">
                  <c:v>3.8049905007263574</c:v>
                </c:pt>
                <c:pt idx="126">
                  <c:v>5.4094296829100719</c:v>
                </c:pt>
                <c:pt idx="127">
                  <c:v>5.5182110896089265</c:v>
                </c:pt>
                <c:pt idx="128">
                  <c:v>6.3772091067758607</c:v>
                </c:pt>
                <c:pt idx="129">
                  <c:v>8.859690189650582</c:v>
                </c:pt>
                <c:pt idx="130">
                  <c:v>1.9679839864064741</c:v>
                </c:pt>
                <c:pt idx="131">
                  <c:v>1.4316659769228135</c:v>
                </c:pt>
                <c:pt idx="132">
                  <c:v>1.5802156117889821</c:v>
                </c:pt>
                <c:pt idx="133">
                  <c:v>2.3544520600795149</c:v>
                </c:pt>
                <c:pt idx="134">
                  <c:v>2.6015909416697625</c:v>
                </c:pt>
                <c:pt idx="135">
                  <c:v>6.3552005844669246E-2</c:v>
                </c:pt>
                <c:pt idx="136">
                  <c:v>0.54673437255376989</c:v>
                </c:pt>
                <c:pt idx="137">
                  <c:v>-0.1409234610799337</c:v>
                </c:pt>
                <c:pt idx="138">
                  <c:v>-0.40544652259356662</c:v>
                </c:pt>
                <c:pt idx="139">
                  <c:v>-3.6160829096197777</c:v>
                </c:pt>
                <c:pt idx="140">
                  <c:v>-3.7719006928913834</c:v>
                </c:pt>
                <c:pt idx="141">
                  <c:v>-6.9185909576424454</c:v>
                </c:pt>
                <c:pt idx="142">
                  <c:v>-0.78412761213234594</c:v>
                </c:pt>
                <c:pt idx="143">
                  <c:v>0.55625536922063734</c:v>
                </c:pt>
                <c:pt idx="144">
                  <c:v>0.97536649866869496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748-94C3-18EAE41F4911}"/>
            </c:ext>
          </c:extLst>
        </c:ser>
        <c:ser>
          <c:idx val="1"/>
          <c:order val="1"/>
          <c:tx>
            <c:strRef>
              <c:f>'Grafico interanual'!$C$34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interanual'!$D$34:$ER$34</c:f>
              <c:numCache>
                <c:formatCode>0.00</c:formatCode>
                <c:ptCount val="145"/>
                <c:pt idx="0">
                  <c:v>15.951225645148348</c:v>
                </c:pt>
                <c:pt idx="1">
                  <c:v>17.7261734213503</c:v>
                </c:pt>
                <c:pt idx="2">
                  <c:v>16.615962419502427</c:v>
                </c:pt>
                <c:pt idx="3">
                  <c:v>13.648381471095995</c:v>
                </c:pt>
                <c:pt idx="4">
                  <c:v>12.411465756138963</c:v>
                </c:pt>
                <c:pt idx="5">
                  <c:v>10.643427667121784</c:v>
                </c:pt>
                <c:pt idx="6">
                  <c:v>9.8396050778006394</c:v>
                </c:pt>
                <c:pt idx="7">
                  <c:v>9.6767580253898533</c:v>
                </c:pt>
                <c:pt idx="8">
                  <c:v>8.115701544545594</c:v>
                </c:pt>
                <c:pt idx="9">
                  <c:v>6.3258332706255693</c:v>
                </c:pt>
                <c:pt idx="10">
                  <c:v>5.5448542335774231</c:v>
                </c:pt>
                <c:pt idx="11">
                  <c:v>5.2767906470656323</c:v>
                </c:pt>
                <c:pt idx="12">
                  <c:v>4.8784246907881634</c:v>
                </c:pt>
                <c:pt idx="13">
                  <c:v>2.7080607440801874</c:v>
                </c:pt>
                <c:pt idx="14">
                  <c:v>2.2339267203214108</c:v>
                </c:pt>
                <c:pt idx="15">
                  <c:v>2.2943417719722969</c:v>
                </c:pt>
                <c:pt idx="16">
                  <c:v>5.7024745642457519</c:v>
                </c:pt>
                <c:pt idx="17">
                  <c:v>6.2557626371812836</c:v>
                </c:pt>
                <c:pt idx="18">
                  <c:v>6.4982883902480859</c:v>
                </c:pt>
                <c:pt idx="19">
                  <c:v>6.8455259006493741</c:v>
                </c:pt>
                <c:pt idx="20">
                  <c:v>6.807584541453271</c:v>
                </c:pt>
                <c:pt idx="21">
                  <c:v>6.6999596144532658</c:v>
                </c:pt>
                <c:pt idx="22">
                  <c:v>6.8460995003335023</c:v>
                </c:pt>
                <c:pt idx="23">
                  <c:v>14.300316094242316</c:v>
                </c:pt>
                <c:pt idx="24">
                  <c:v>15.72510037547563</c:v>
                </c:pt>
                <c:pt idx="25">
                  <c:v>16.693482689644433</c:v>
                </c:pt>
                <c:pt idx="26">
                  <c:v>16.833710616256003</c:v>
                </c:pt>
                <c:pt idx="27">
                  <c:v>16.843033127053666</c:v>
                </c:pt>
                <c:pt idx="28">
                  <c:v>13.557605922418903</c:v>
                </c:pt>
                <c:pt idx="29">
                  <c:v>13.344934317993618</c:v>
                </c:pt>
                <c:pt idx="30">
                  <c:v>14.416615857971671</c:v>
                </c:pt>
                <c:pt idx="31">
                  <c:v>13.904174308519824</c:v>
                </c:pt>
                <c:pt idx="32">
                  <c:v>14.250581054106704</c:v>
                </c:pt>
                <c:pt idx="33">
                  <c:v>20.581178664037679</c:v>
                </c:pt>
                <c:pt idx="34">
                  <c:v>21.503154718693306</c:v>
                </c:pt>
                <c:pt idx="35">
                  <c:v>13.669173833453341</c:v>
                </c:pt>
                <c:pt idx="36">
                  <c:v>12.083232424360201</c:v>
                </c:pt>
                <c:pt idx="37">
                  <c:v>11.302656003497136</c:v>
                </c:pt>
                <c:pt idx="38">
                  <c:v>11.270183845827431</c:v>
                </c:pt>
                <c:pt idx="39">
                  <c:v>11.001461868049955</c:v>
                </c:pt>
                <c:pt idx="40">
                  <c:v>11.086457140730666</c:v>
                </c:pt>
                <c:pt idx="41">
                  <c:v>10.581203573105569</c:v>
                </c:pt>
                <c:pt idx="42">
                  <c:v>9.5454623358287591</c:v>
                </c:pt>
                <c:pt idx="43">
                  <c:v>10.594421221416717</c:v>
                </c:pt>
                <c:pt idx="44">
                  <c:v>15.049846611073182</c:v>
                </c:pt>
                <c:pt idx="45">
                  <c:v>9.5784845712999065</c:v>
                </c:pt>
                <c:pt idx="46">
                  <c:v>8.4982866088140874</c:v>
                </c:pt>
                <c:pt idx="47">
                  <c:v>7.7908420325293548</c:v>
                </c:pt>
                <c:pt idx="48">
                  <c:v>7.5481334373425302</c:v>
                </c:pt>
                <c:pt idx="49">
                  <c:v>8.1805232466369393</c:v>
                </c:pt>
                <c:pt idx="50">
                  <c:v>8.3784321698483701</c:v>
                </c:pt>
                <c:pt idx="51">
                  <c:v>8.5002307153977377</c:v>
                </c:pt>
                <c:pt idx="52">
                  <c:v>9.4491125477940585</c:v>
                </c:pt>
                <c:pt idx="53">
                  <c:v>9.3439486607964852</c:v>
                </c:pt>
                <c:pt idx="54">
                  <c:v>9.6930458000400233</c:v>
                </c:pt>
                <c:pt idx="55">
                  <c:v>8.7520062751079699</c:v>
                </c:pt>
                <c:pt idx="56">
                  <c:v>4.0743851507836215</c:v>
                </c:pt>
                <c:pt idx="57">
                  <c:v>3.4698808260129832</c:v>
                </c:pt>
                <c:pt idx="58">
                  <c:v>3.8799112782366363</c:v>
                </c:pt>
                <c:pt idx="59">
                  <c:v>3.9147843297131946</c:v>
                </c:pt>
                <c:pt idx="60">
                  <c:v>4.2273365283108433</c:v>
                </c:pt>
                <c:pt idx="61">
                  <c:v>3.6676931251457656</c:v>
                </c:pt>
                <c:pt idx="62">
                  <c:v>3.6969917901608085</c:v>
                </c:pt>
                <c:pt idx="63">
                  <c:v>3.6651672468083873</c:v>
                </c:pt>
                <c:pt idx="64">
                  <c:v>2.5646652268235037</c:v>
                </c:pt>
                <c:pt idx="65">
                  <c:v>2.9484842689886825</c:v>
                </c:pt>
                <c:pt idx="66">
                  <c:v>4.8135319000911281</c:v>
                </c:pt>
                <c:pt idx="67">
                  <c:v>5.2475317703941649</c:v>
                </c:pt>
                <c:pt idx="68">
                  <c:v>5.6503457086081177</c:v>
                </c:pt>
                <c:pt idx="69">
                  <c:v>5.8694825117214577</c:v>
                </c:pt>
                <c:pt idx="70">
                  <c:v>6.6548574751954748</c:v>
                </c:pt>
                <c:pt idx="71">
                  <c:v>8.2089277083193792</c:v>
                </c:pt>
                <c:pt idx="72">
                  <c:v>8.0427417240534602</c:v>
                </c:pt>
                <c:pt idx="73">
                  <c:v>7.7477362162159391</c:v>
                </c:pt>
                <c:pt idx="74">
                  <c:v>7.3320446680593232</c:v>
                </c:pt>
                <c:pt idx="75">
                  <c:v>7.400108060859889</c:v>
                </c:pt>
                <c:pt idx="76">
                  <c:v>7.3097720489745388</c:v>
                </c:pt>
                <c:pt idx="77">
                  <c:v>6.8014516686045301</c:v>
                </c:pt>
                <c:pt idx="78">
                  <c:v>4.5379919124229895</c:v>
                </c:pt>
                <c:pt idx="79">
                  <c:v>3.850576450569787</c:v>
                </c:pt>
                <c:pt idx="80">
                  <c:v>3.1865549353059519</c:v>
                </c:pt>
                <c:pt idx="81">
                  <c:v>3.5025916311676841</c:v>
                </c:pt>
                <c:pt idx="82">
                  <c:v>3.0956202648555919</c:v>
                </c:pt>
                <c:pt idx="83">
                  <c:v>1.8426317543179138</c:v>
                </c:pt>
                <c:pt idx="84">
                  <c:v>1.1801282950695047</c:v>
                </c:pt>
                <c:pt idx="85">
                  <c:v>1.5104138807086054</c:v>
                </c:pt>
                <c:pt idx="86">
                  <c:v>1.5844877798535162</c:v>
                </c:pt>
                <c:pt idx="87">
                  <c:v>1.3126066483852838</c:v>
                </c:pt>
                <c:pt idx="88">
                  <c:v>1.5414127319840265</c:v>
                </c:pt>
                <c:pt idx="89">
                  <c:v>1.3824643793527436</c:v>
                </c:pt>
                <c:pt idx="90">
                  <c:v>1.3776944309988437</c:v>
                </c:pt>
                <c:pt idx="91">
                  <c:v>1.3084993708068593</c:v>
                </c:pt>
                <c:pt idx="92">
                  <c:v>2.1762856715509038</c:v>
                </c:pt>
                <c:pt idx="93">
                  <c:v>2.3156407612437313</c:v>
                </c:pt>
                <c:pt idx="94">
                  <c:v>2.175347611487144</c:v>
                </c:pt>
                <c:pt idx="95">
                  <c:v>1.9728123229721506</c:v>
                </c:pt>
                <c:pt idx="96">
                  <c:v>2.2672127002431042</c:v>
                </c:pt>
                <c:pt idx="97">
                  <c:v>2.2959734151184907</c:v>
                </c:pt>
                <c:pt idx="98">
                  <c:v>2.2766169382580248</c:v>
                </c:pt>
                <c:pt idx="99">
                  <c:v>2.6402610042889796</c:v>
                </c:pt>
                <c:pt idx="100">
                  <c:v>3.3260733578280854</c:v>
                </c:pt>
                <c:pt idx="101">
                  <c:v>3.8634164494741219</c:v>
                </c:pt>
                <c:pt idx="102">
                  <c:v>4.0612487392882368</c:v>
                </c:pt>
                <c:pt idx="103">
                  <c:v>4.154190132854918</c:v>
                </c:pt>
                <c:pt idx="104">
                  <c:v>4.0251166414222883</c:v>
                </c:pt>
                <c:pt idx="105">
                  <c:v>3.6456032571914321</c:v>
                </c:pt>
                <c:pt idx="106">
                  <c:v>2.8850880418261449</c:v>
                </c:pt>
                <c:pt idx="107">
                  <c:v>3.1523401525902939</c:v>
                </c:pt>
                <c:pt idx="108">
                  <c:v>4.6614249699596044</c:v>
                </c:pt>
                <c:pt idx="109">
                  <c:v>4.1411707779953399</c:v>
                </c:pt>
                <c:pt idx="110">
                  <c:v>4.1086934223881322</c:v>
                </c:pt>
                <c:pt idx="111">
                  <c:v>3.7648661805658623</c:v>
                </c:pt>
                <c:pt idx="112">
                  <c:v>2.5291782784431893</c:v>
                </c:pt>
                <c:pt idx="113">
                  <c:v>2.52461021747028</c:v>
                </c:pt>
                <c:pt idx="114">
                  <c:v>2.3210029272809019</c:v>
                </c:pt>
                <c:pt idx="115">
                  <c:v>2.6125473037703184</c:v>
                </c:pt>
                <c:pt idx="116">
                  <c:v>1.9934017156456374</c:v>
                </c:pt>
                <c:pt idx="117">
                  <c:v>2.1477657450297061</c:v>
                </c:pt>
                <c:pt idx="118">
                  <c:v>2.334161502474652</c:v>
                </c:pt>
                <c:pt idx="119">
                  <c:v>2.4520330220590525</c:v>
                </c:pt>
                <c:pt idx="120">
                  <c:v>0.98264578823270554</c:v>
                </c:pt>
                <c:pt idx="121">
                  <c:v>1.2495509300469276</c:v>
                </c:pt>
                <c:pt idx="122">
                  <c:v>1.1070067520434934</c:v>
                </c:pt>
                <c:pt idx="123">
                  <c:v>1.4576944915034806</c:v>
                </c:pt>
                <c:pt idx="124">
                  <c:v>1.9999263381262011</c:v>
                </c:pt>
                <c:pt idx="125">
                  <c:v>1.6080219517876859</c:v>
                </c:pt>
                <c:pt idx="126">
                  <c:v>1.6761359606142667</c:v>
                </c:pt>
                <c:pt idx="127">
                  <c:v>1.5680158342460171</c:v>
                </c:pt>
                <c:pt idx="128">
                  <c:v>1.7424166264428997</c:v>
                </c:pt>
                <c:pt idx="129">
                  <c:v>1.771138830119523</c:v>
                </c:pt>
                <c:pt idx="130">
                  <c:v>1.6127656154337089</c:v>
                </c:pt>
                <c:pt idx="131">
                  <c:v>1.3514128568921091</c:v>
                </c:pt>
                <c:pt idx="132">
                  <c:v>0.60666323131184363</c:v>
                </c:pt>
                <c:pt idx="133">
                  <c:v>0.68643986105199062</c:v>
                </c:pt>
                <c:pt idx="134">
                  <c:v>0.85445573738109903</c:v>
                </c:pt>
                <c:pt idx="135">
                  <c:v>1.4204793226725965</c:v>
                </c:pt>
                <c:pt idx="136">
                  <c:v>0.98571600718895258</c:v>
                </c:pt>
                <c:pt idx="137">
                  <c:v>1.1544360090460337</c:v>
                </c:pt>
                <c:pt idx="138">
                  <c:v>1.1611699428007549</c:v>
                </c:pt>
                <c:pt idx="139">
                  <c:v>0.37479591613298613</c:v>
                </c:pt>
                <c:pt idx="140">
                  <c:v>2.3402947087824977E-2</c:v>
                </c:pt>
                <c:pt idx="141">
                  <c:v>-0.50395794357274148</c:v>
                </c:pt>
                <c:pt idx="142">
                  <c:v>-0.36903604447283689</c:v>
                </c:pt>
                <c:pt idx="143">
                  <c:v>-0.39854932652282349</c:v>
                </c:pt>
                <c:pt idx="144">
                  <c:v>0.44397384537540052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748-94C3-18EAE41F4911}"/>
            </c:ext>
          </c:extLst>
        </c:ser>
        <c:ser>
          <c:idx val="2"/>
          <c:order val="2"/>
          <c:tx>
            <c:strRef>
              <c:f>'Grafico interanual'!$C$35</c:f>
              <c:strCache>
                <c:ptCount val="1"/>
                <c:pt idx="0">
                  <c:v>Prendas de vestir y calzados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interanual'!$D$35:$ER$35</c:f>
              <c:numCache>
                <c:formatCode>0.00</c:formatCode>
                <c:ptCount val="145"/>
                <c:pt idx="0">
                  <c:v>5.1993328412827999</c:v>
                </c:pt>
                <c:pt idx="1">
                  <c:v>4.4332411979681741</c:v>
                </c:pt>
                <c:pt idx="2">
                  <c:v>3.9697993461262682</c:v>
                </c:pt>
                <c:pt idx="3">
                  <c:v>3.4870156177345013</c:v>
                </c:pt>
                <c:pt idx="4">
                  <c:v>2.8265287889426061</c:v>
                </c:pt>
                <c:pt idx="5">
                  <c:v>2.1763062731855465</c:v>
                </c:pt>
                <c:pt idx="6">
                  <c:v>1.5543519185253096</c:v>
                </c:pt>
                <c:pt idx="7">
                  <c:v>1.2193228471965911</c:v>
                </c:pt>
                <c:pt idx="8">
                  <c:v>1.2593714299606651</c:v>
                </c:pt>
                <c:pt idx="9">
                  <c:v>1.1459254726961854</c:v>
                </c:pt>
                <c:pt idx="10">
                  <c:v>0.75633000741870404</c:v>
                </c:pt>
                <c:pt idx="11">
                  <c:v>0.5564443624259674</c:v>
                </c:pt>
                <c:pt idx="12">
                  <c:v>0.41657714225116216</c:v>
                </c:pt>
                <c:pt idx="13">
                  <c:v>0.53201668588009898</c:v>
                </c:pt>
                <c:pt idx="14">
                  <c:v>0.56723030696530508</c:v>
                </c:pt>
                <c:pt idx="15">
                  <c:v>0.59464059664326996</c:v>
                </c:pt>
                <c:pt idx="16">
                  <c:v>0.74906939395293914</c:v>
                </c:pt>
                <c:pt idx="17">
                  <c:v>1.0231858950681127</c:v>
                </c:pt>
                <c:pt idx="18">
                  <c:v>1.5756103702685209</c:v>
                </c:pt>
                <c:pt idx="19">
                  <c:v>2.1592430438658994</c:v>
                </c:pt>
                <c:pt idx="20">
                  <c:v>2.5567230525805007</c:v>
                </c:pt>
                <c:pt idx="21">
                  <c:v>3.1504924339798235</c:v>
                </c:pt>
                <c:pt idx="22">
                  <c:v>3.6837454131944281</c:v>
                </c:pt>
                <c:pt idx="23">
                  <c:v>4.8112771282600164</c:v>
                </c:pt>
                <c:pt idx="24">
                  <c:v>6.1707450028613442</c:v>
                </c:pt>
                <c:pt idx="25">
                  <c:v>6.8380896338820607</c:v>
                </c:pt>
                <c:pt idx="26">
                  <c:v>7.2072059730903248</c:v>
                </c:pt>
                <c:pt idx="27">
                  <c:v>7.2752902909640316</c:v>
                </c:pt>
                <c:pt idx="28">
                  <c:v>7.4943199796859261</c:v>
                </c:pt>
                <c:pt idx="29">
                  <c:v>7.718925281296185</c:v>
                </c:pt>
                <c:pt idx="30">
                  <c:v>7.5727513680325709</c:v>
                </c:pt>
                <c:pt idx="31">
                  <c:v>7.5354215512512424</c:v>
                </c:pt>
                <c:pt idx="32">
                  <c:v>7.0437510372363787</c:v>
                </c:pt>
                <c:pt idx="33">
                  <c:v>6.8344056427127597</c:v>
                </c:pt>
                <c:pt idx="34">
                  <c:v>6.7582114127102244</c:v>
                </c:pt>
                <c:pt idx="35">
                  <c:v>6.1909371010528735</c:v>
                </c:pt>
                <c:pt idx="36">
                  <c:v>5.3565098751177764</c:v>
                </c:pt>
                <c:pt idx="37">
                  <c:v>5.0702524990003495</c:v>
                </c:pt>
                <c:pt idx="38">
                  <c:v>4.956982832691148</c:v>
                </c:pt>
                <c:pt idx="39">
                  <c:v>4.884361111154889</c:v>
                </c:pt>
                <c:pt idx="40">
                  <c:v>4.8321863694478218</c:v>
                </c:pt>
                <c:pt idx="41">
                  <c:v>4.544413587036833</c:v>
                </c:pt>
                <c:pt idx="42">
                  <c:v>4.3045445196746135</c:v>
                </c:pt>
                <c:pt idx="43">
                  <c:v>3.8860139149697881</c:v>
                </c:pt>
                <c:pt idx="44">
                  <c:v>3.8903749756840966</c:v>
                </c:pt>
                <c:pt idx="45">
                  <c:v>3.8105366325008161</c:v>
                </c:pt>
                <c:pt idx="46">
                  <c:v>3.6024512318303614</c:v>
                </c:pt>
                <c:pt idx="47">
                  <c:v>3.1329739948852797</c:v>
                </c:pt>
                <c:pt idx="48">
                  <c:v>2.9973750488465178</c:v>
                </c:pt>
                <c:pt idx="49">
                  <c:v>3.2356632330856394</c:v>
                </c:pt>
                <c:pt idx="50">
                  <c:v>2.9172721565741355</c:v>
                </c:pt>
                <c:pt idx="51">
                  <c:v>2.9268506491853863</c:v>
                </c:pt>
                <c:pt idx="52">
                  <c:v>2.9759867656133476</c:v>
                </c:pt>
                <c:pt idx="53">
                  <c:v>2.7815643047108374</c:v>
                </c:pt>
                <c:pt idx="54">
                  <c:v>2.7605025222693147</c:v>
                </c:pt>
                <c:pt idx="55">
                  <c:v>2.8142550062075999</c:v>
                </c:pt>
                <c:pt idx="56">
                  <c:v>2.8245629958127516</c:v>
                </c:pt>
                <c:pt idx="57">
                  <c:v>2.5137528785152741</c:v>
                </c:pt>
                <c:pt idx="58">
                  <c:v>2.4879625901861546</c:v>
                </c:pt>
                <c:pt idx="59">
                  <c:v>2.5568136237159811</c:v>
                </c:pt>
                <c:pt idx="60">
                  <c:v>2.3379624998587811</c:v>
                </c:pt>
                <c:pt idx="61">
                  <c:v>2.1258321361597554</c:v>
                </c:pt>
                <c:pt idx="62">
                  <c:v>2.04752422600043</c:v>
                </c:pt>
                <c:pt idx="63">
                  <c:v>2.0376679601177949</c:v>
                </c:pt>
                <c:pt idx="64">
                  <c:v>1.8451740194972865</c:v>
                </c:pt>
                <c:pt idx="65">
                  <c:v>2.0732130564404372</c:v>
                </c:pt>
                <c:pt idx="66">
                  <c:v>2.2773000306672175</c:v>
                </c:pt>
                <c:pt idx="67">
                  <c:v>2.2776585262208604</c:v>
                </c:pt>
                <c:pt idx="68">
                  <c:v>2.2102174569871513</c:v>
                </c:pt>
                <c:pt idx="69">
                  <c:v>2.411444959910769</c:v>
                </c:pt>
                <c:pt idx="70">
                  <c:v>2.5859022992858582</c:v>
                </c:pt>
                <c:pt idx="71">
                  <c:v>2.5377828631582</c:v>
                </c:pt>
                <c:pt idx="72">
                  <c:v>2.6998851395587442</c:v>
                </c:pt>
                <c:pt idx="73">
                  <c:v>2.524323831487707</c:v>
                </c:pt>
                <c:pt idx="74">
                  <c:v>2.4099215445630096</c:v>
                </c:pt>
                <c:pt idx="75">
                  <c:v>2.4298966291751434</c:v>
                </c:pt>
                <c:pt idx="76">
                  <c:v>2.3744608775392306</c:v>
                </c:pt>
                <c:pt idx="77">
                  <c:v>2.2685034525759207</c:v>
                </c:pt>
                <c:pt idx="78">
                  <c:v>1.8107796462486503</c:v>
                </c:pt>
                <c:pt idx="79">
                  <c:v>1.5771360924237143</c:v>
                </c:pt>
                <c:pt idx="80">
                  <c:v>1.4598980409375129</c:v>
                </c:pt>
                <c:pt idx="81">
                  <c:v>1.4914485832551616</c:v>
                </c:pt>
                <c:pt idx="82">
                  <c:v>1.297296304783635</c:v>
                </c:pt>
                <c:pt idx="83">
                  <c:v>0.98286899170472175</c:v>
                </c:pt>
                <c:pt idx="84">
                  <c:v>0.78193887721518252</c:v>
                </c:pt>
                <c:pt idx="85">
                  <c:v>0.63602829895925694</c:v>
                </c:pt>
                <c:pt idx="86">
                  <c:v>0.81896829479912725</c:v>
                </c:pt>
                <c:pt idx="87">
                  <c:v>0.67728137906863939</c:v>
                </c:pt>
                <c:pt idx="88">
                  <c:v>0.33366884281702536</c:v>
                </c:pt>
                <c:pt idx="89">
                  <c:v>8.4275789789955979E-2</c:v>
                </c:pt>
                <c:pt idx="90">
                  <c:v>0.21592775562393474</c:v>
                </c:pt>
                <c:pt idx="91">
                  <c:v>0.37180504510165857</c:v>
                </c:pt>
                <c:pt idx="92">
                  <c:v>0.332282015566987</c:v>
                </c:pt>
                <c:pt idx="93">
                  <c:v>0.2092902194349433</c:v>
                </c:pt>
                <c:pt idx="94">
                  <c:v>0.15762291187324529</c:v>
                </c:pt>
                <c:pt idx="95">
                  <c:v>0.33877658666630062</c:v>
                </c:pt>
                <c:pt idx="96">
                  <c:v>0.39224853376471636</c:v>
                </c:pt>
                <c:pt idx="97">
                  <c:v>0.36876925408730887</c:v>
                </c:pt>
                <c:pt idx="98">
                  <c:v>0.46495057749169622</c:v>
                </c:pt>
                <c:pt idx="99">
                  <c:v>0.70946330139327607</c:v>
                </c:pt>
                <c:pt idx="100">
                  <c:v>1.073110892777196</c:v>
                </c:pt>
                <c:pt idx="101">
                  <c:v>1.1470046576078641</c:v>
                </c:pt>
                <c:pt idx="102">
                  <c:v>1.2242275904626343</c:v>
                </c:pt>
                <c:pt idx="103">
                  <c:v>1.2905930283459988</c:v>
                </c:pt>
                <c:pt idx="104">
                  <c:v>1.366917200023221</c:v>
                </c:pt>
                <c:pt idx="105">
                  <c:v>1.4819931248539087</c:v>
                </c:pt>
                <c:pt idx="106">
                  <c:v>1.8740843927952167</c:v>
                </c:pt>
                <c:pt idx="107">
                  <c:v>1.5448743883736293</c:v>
                </c:pt>
                <c:pt idx="108">
                  <c:v>1.4312190213112697</c:v>
                </c:pt>
                <c:pt idx="109">
                  <c:v>1.1283098878423825</c:v>
                </c:pt>
                <c:pt idx="110">
                  <c:v>1.0483237738591056</c:v>
                </c:pt>
                <c:pt idx="111">
                  <c:v>0.91644263537442594</c:v>
                </c:pt>
                <c:pt idx="112">
                  <c:v>0.8227546312259415</c:v>
                </c:pt>
                <c:pt idx="113">
                  <c:v>1.0141295796513461</c:v>
                </c:pt>
                <c:pt idx="114">
                  <c:v>1.2538905971778425</c:v>
                </c:pt>
                <c:pt idx="115">
                  <c:v>1.0947949302965165</c:v>
                </c:pt>
                <c:pt idx="116">
                  <c:v>1.1179900277106247</c:v>
                </c:pt>
                <c:pt idx="117">
                  <c:v>1.1751519894002138</c:v>
                </c:pt>
                <c:pt idx="118">
                  <c:v>0.899772444722724</c:v>
                </c:pt>
                <c:pt idx="119">
                  <c:v>1.1218824055681642</c:v>
                </c:pt>
                <c:pt idx="120">
                  <c:v>1.0396190344033274</c:v>
                </c:pt>
                <c:pt idx="121">
                  <c:v>1.6343306065669916</c:v>
                </c:pt>
                <c:pt idx="122">
                  <c:v>1.4743902704596135</c:v>
                </c:pt>
                <c:pt idx="123">
                  <c:v>1.3017656808442579</c:v>
                </c:pt>
                <c:pt idx="124">
                  <c:v>1.3619277673087238</c:v>
                </c:pt>
                <c:pt idx="125">
                  <c:v>0.99257084705273169</c:v>
                </c:pt>
                <c:pt idx="126">
                  <c:v>0.53062825435632455</c:v>
                </c:pt>
                <c:pt idx="127">
                  <c:v>0.46908755591186235</c:v>
                </c:pt>
                <c:pt idx="128">
                  <c:v>0.26834241887554455</c:v>
                </c:pt>
                <c:pt idx="129">
                  <c:v>3.7077474692437384E-2</c:v>
                </c:pt>
                <c:pt idx="130">
                  <c:v>-5.9223490055804184E-2</c:v>
                </c:pt>
                <c:pt idx="131">
                  <c:v>4.0653602392115573E-2</c:v>
                </c:pt>
                <c:pt idx="132">
                  <c:v>-4.716745165989078E-3</c:v>
                </c:pt>
                <c:pt idx="133">
                  <c:v>-0.34489538292143962</c:v>
                </c:pt>
                <c:pt idx="134">
                  <c:v>-0.19213046583501647</c:v>
                </c:pt>
                <c:pt idx="135">
                  <c:v>7.8240544366670051E-3</c:v>
                </c:pt>
                <c:pt idx="136">
                  <c:v>-0.45354030988252747</c:v>
                </c:pt>
                <c:pt idx="137">
                  <c:v>-0.86687532916106536</c:v>
                </c:pt>
                <c:pt idx="138">
                  <c:v>-0.69452541515879762</c:v>
                </c:pt>
                <c:pt idx="139">
                  <c:v>-0.8478741408935675</c:v>
                </c:pt>
                <c:pt idx="140">
                  <c:v>-1.2234743537465786</c:v>
                </c:pt>
                <c:pt idx="141">
                  <c:v>-1.4048054613787664</c:v>
                </c:pt>
                <c:pt idx="142">
                  <c:v>-1.4787276213648615</c:v>
                </c:pt>
                <c:pt idx="143">
                  <c:v>-1.7839229267383905</c:v>
                </c:pt>
                <c:pt idx="144">
                  <c:v>-1.6606622421577732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1-4748-94C3-18EAE41F4911}"/>
            </c:ext>
          </c:extLst>
        </c:ser>
        <c:ser>
          <c:idx val="3"/>
          <c:order val="3"/>
          <c:tx>
            <c:strRef>
              <c:f>'Grafico interanual'!$C$36</c:f>
              <c:strCache>
                <c:ptCount val="1"/>
                <c:pt idx="0">
                  <c:v>Vivienda y servicios básicos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interanual'!$D$36:$ER$36</c:f>
              <c:numCache>
                <c:formatCode>0.00</c:formatCode>
                <c:ptCount val="145"/>
                <c:pt idx="0">
                  <c:v>4.2127825746739234</c:v>
                </c:pt>
                <c:pt idx="1">
                  <c:v>3.268727631067847</c:v>
                </c:pt>
                <c:pt idx="2">
                  <c:v>2.3683286238456835</c:v>
                </c:pt>
                <c:pt idx="3">
                  <c:v>2.0451670735074812</c:v>
                </c:pt>
                <c:pt idx="4">
                  <c:v>1.5611313846785047</c:v>
                </c:pt>
                <c:pt idx="5">
                  <c:v>1.6553775518185043</c:v>
                </c:pt>
                <c:pt idx="6">
                  <c:v>1.9957005531535454</c:v>
                </c:pt>
                <c:pt idx="7">
                  <c:v>2.5297924125874394</c:v>
                </c:pt>
                <c:pt idx="8">
                  <c:v>2.4903160417870218</c:v>
                </c:pt>
                <c:pt idx="9">
                  <c:v>2.3566235999124441</c:v>
                </c:pt>
                <c:pt idx="10">
                  <c:v>2.0621475464170924</c:v>
                </c:pt>
                <c:pt idx="11">
                  <c:v>2.123192281079489</c:v>
                </c:pt>
                <c:pt idx="12">
                  <c:v>2.2674126618865476</c:v>
                </c:pt>
                <c:pt idx="13">
                  <c:v>1.9832773550180871</c:v>
                </c:pt>
                <c:pt idx="14">
                  <c:v>1.9812959280826714</c:v>
                </c:pt>
                <c:pt idx="15">
                  <c:v>2.3238244604861569</c:v>
                </c:pt>
                <c:pt idx="16">
                  <c:v>2.1873168031157242</c:v>
                </c:pt>
                <c:pt idx="17">
                  <c:v>2.2349980459956731</c:v>
                </c:pt>
                <c:pt idx="18">
                  <c:v>2.4971253039292485</c:v>
                </c:pt>
                <c:pt idx="19">
                  <c:v>2.7484332258791877</c:v>
                </c:pt>
                <c:pt idx="20">
                  <c:v>3.2217550612946733</c:v>
                </c:pt>
                <c:pt idx="21">
                  <c:v>3.6649029224680385</c:v>
                </c:pt>
                <c:pt idx="22">
                  <c:v>3.7050954482556797</c:v>
                </c:pt>
                <c:pt idx="23">
                  <c:v>3.9404139129226801</c:v>
                </c:pt>
                <c:pt idx="24">
                  <c:v>4.121765855343873</c:v>
                </c:pt>
                <c:pt idx="25">
                  <c:v>4.5779051949816907</c:v>
                </c:pt>
                <c:pt idx="26">
                  <c:v>4.9738276048722385</c:v>
                </c:pt>
                <c:pt idx="27">
                  <c:v>4.9378570041121339</c:v>
                </c:pt>
                <c:pt idx="28">
                  <c:v>5.5880482020706834</c:v>
                </c:pt>
                <c:pt idx="29">
                  <c:v>6.4112452110313134</c:v>
                </c:pt>
                <c:pt idx="30">
                  <c:v>6.4220845361449008</c:v>
                </c:pt>
                <c:pt idx="31">
                  <c:v>6.1835120738348293</c:v>
                </c:pt>
                <c:pt idx="32">
                  <c:v>6.0616224035428212</c:v>
                </c:pt>
                <c:pt idx="33">
                  <c:v>5.8834289013005137</c:v>
                </c:pt>
                <c:pt idx="34">
                  <c:v>6.267763657407488</c:v>
                </c:pt>
                <c:pt idx="35">
                  <c:v>5.8437179648678006</c:v>
                </c:pt>
                <c:pt idx="36">
                  <c:v>5.7951241143394228</c:v>
                </c:pt>
                <c:pt idx="37">
                  <c:v>5.5219625434318909</c:v>
                </c:pt>
                <c:pt idx="38">
                  <c:v>5.4673936135324341</c:v>
                </c:pt>
                <c:pt idx="39">
                  <c:v>5.2554954492830985</c:v>
                </c:pt>
                <c:pt idx="40">
                  <c:v>5.1233017838449912</c:v>
                </c:pt>
                <c:pt idx="41">
                  <c:v>4.3334672245971539</c:v>
                </c:pt>
                <c:pt idx="42">
                  <c:v>4.0353196120275658</c:v>
                </c:pt>
                <c:pt idx="43">
                  <c:v>4.6646732060330098</c:v>
                </c:pt>
                <c:pt idx="44">
                  <c:v>4.7808122109545881</c:v>
                </c:pt>
                <c:pt idx="45">
                  <c:v>4.8339469314947925</c:v>
                </c:pt>
                <c:pt idx="46">
                  <c:v>4.6158673944135531</c:v>
                </c:pt>
                <c:pt idx="47">
                  <c:v>5.0290853590172935</c:v>
                </c:pt>
                <c:pt idx="48">
                  <c:v>4.6696457546755443</c:v>
                </c:pt>
                <c:pt idx="49">
                  <c:v>4.9864236746225865</c:v>
                </c:pt>
                <c:pt idx="50">
                  <c:v>4.7614515195982809</c:v>
                </c:pt>
                <c:pt idx="51">
                  <c:v>4.4691190838970885</c:v>
                </c:pt>
                <c:pt idx="52">
                  <c:v>4.3639049256081641</c:v>
                </c:pt>
                <c:pt idx="53">
                  <c:v>4.6405310139292943</c:v>
                </c:pt>
                <c:pt idx="54">
                  <c:v>4.5386217189156808</c:v>
                </c:pt>
                <c:pt idx="55">
                  <c:v>3.6108335819519777</c:v>
                </c:pt>
                <c:pt idx="56">
                  <c:v>3.566202385980044</c:v>
                </c:pt>
                <c:pt idx="57">
                  <c:v>3.9030006800076622</c:v>
                </c:pt>
                <c:pt idx="58">
                  <c:v>4.2332906934426262</c:v>
                </c:pt>
                <c:pt idx="59">
                  <c:v>4.6065675723330868</c:v>
                </c:pt>
                <c:pt idx="60">
                  <c:v>5.2987402046241971</c:v>
                </c:pt>
                <c:pt idx="61">
                  <c:v>5.3818330162041184</c:v>
                </c:pt>
                <c:pt idx="62">
                  <c:v>5.7708535650733417</c:v>
                </c:pt>
                <c:pt idx="63">
                  <c:v>6.2489236405622206</c:v>
                </c:pt>
                <c:pt idx="64">
                  <c:v>6.1945459341367526</c:v>
                </c:pt>
                <c:pt idx="65">
                  <c:v>6.1382961272250514</c:v>
                </c:pt>
                <c:pt idx="66">
                  <c:v>6.2428976317929763</c:v>
                </c:pt>
                <c:pt idx="67">
                  <c:v>6.4917489500458281</c:v>
                </c:pt>
                <c:pt idx="68">
                  <c:v>6.2586974534005968</c:v>
                </c:pt>
                <c:pt idx="69">
                  <c:v>5.6226046815941011</c:v>
                </c:pt>
                <c:pt idx="70">
                  <c:v>5.5094500376615896</c:v>
                </c:pt>
                <c:pt idx="71">
                  <c:v>5.0034495668549006</c:v>
                </c:pt>
                <c:pt idx="72">
                  <c:v>5.2590399459367054</c:v>
                </c:pt>
                <c:pt idx="73">
                  <c:v>5.5259516119290808</c:v>
                </c:pt>
                <c:pt idx="74">
                  <c:v>4.6442345726529055</c:v>
                </c:pt>
                <c:pt idx="75">
                  <c:v>4.6491881646109512</c:v>
                </c:pt>
                <c:pt idx="76">
                  <c:v>4.9653763204415613</c:v>
                </c:pt>
                <c:pt idx="77">
                  <c:v>4.9677674848151332</c:v>
                </c:pt>
                <c:pt idx="78">
                  <c:v>5.0208993792866474</c:v>
                </c:pt>
                <c:pt idx="79">
                  <c:v>5.0383583621130823</c:v>
                </c:pt>
                <c:pt idx="80">
                  <c:v>5.2184736178182201</c:v>
                </c:pt>
                <c:pt idx="81">
                  <c:v>5.0292808867346883</c:v>
                </c:pt>
                <c:pt idx="82">
                  <c:v>4.7946028774645821</c:v>
                </c:pt>
                <c:pt idx="83">
                  <c:v>4.7917636105066164</c:v>
                </c:pt>
                <c:pt idx="84">
                  <c:v>3.909185221245659</c:v>
                </c:pt>
                <c:pt idx="85">
                  <c:v>3.3056606690280654</c:v>
                </c:pt>
                <c:pt idx="86">
                  <c:v>3.9473128114044576</c:v>
                </c:pt>
                <c:pt idx="87">
                  <c:v>4.0997589815782609</c:v>
                </c:pt>
                <c:pt idx="88">
                  <c:v>3.004653342757746</c:v>
                </c:pt>
                <c:pt idx="89">
                  <c:v>3.0093051890127676</c:v>
                </c:pt>
                <c:pt idx="90">
                  <c:v>3.1894809671077162</c:v>
                </c:pt>
                <c:pt idx="91">
                  <c:v>3.518524008934909</c:v>
                </c:pt>
                <c:pt idx="92">
                  <c:v>3.2221233631715362</c:v>
                </c:pt>
                <c:pt idx="93">
                  <c:v>3.9341343101033877</c:v>
                </c:pt>
                <c:pt idx="94">
                  <c:v>4.0050861200108923</c:v>
                </c:pt>
                <c:pt idx="95">
                  <c:v>4.173968330887301</c:v>
                </c:pt>
                <c:pt idx="96">
                  <c:v>4.3735774496087565</c:v>
                </c:pt>
                <c:pt idx="97">
                  <c:v>4.3495164711860657</c:v>
                </c:pt>
                <c:pt idx="98">
                  <c:v>4.3514274682347365</c:v>
                </c:pt>
                <c:pt idx="99">
                  <c:v>4.1409903855509578</c:v>
                </c:pt>
                <c:pt idx="100">
                  <c:v>4.7990590800494282</c:v>
                </c:pt>
                <c:pt idx="101">
                  <c:v>5.4157168802373201</c:v>
                </c:pt>
                <c:pt idx="102">
                  <c:v>5.2229434771843497</c:v>
                </c:pt>
                <c:pt idx="103">
                  <c:v>4.7284412061787684</c:v>
                </c:pt>
                <c:pt idx="104">
                  <c:v>5.4580538904165365</c:v>
                </c:pt>
                <c:pt idx="105">
                  <c:v>5.4123138112756264</c:v>
                </c:pt>
                <c:pt idx="106">
                  <c:v>5.1592405677938435</c:v>
                </c:pt>
                <c:pt idx="107">
                  <c:v>4.6501581401627856</c:v>
                </c:pt>
                <c:pt idx="108">
                  <c:v>4.4499171989648811</c:v>
                </c:pt>
                <c:pt idx="109">
                  <c:v>4.2665986552312019</c:v>
                </c:pt>
                <c:pt idx="110">
                  <c:v>3.8061448091038175</c:v>
                </c:pt>
                <c:pt idx="111">
                  <c:v>3.3784832126355857</c:v>
                </c:pt>
                <c:pt idx="112">
                  <c:v>3.2926492217535852</c:v>
                </c:pt>
                <c:pt idx="113">
                  <c:v>2.2123804342199405</c:v>
                </c:pt>
                <c:pt idx="114">
                  <c:v>1.9457587664443166</c:v>
                </c:pt>
                <c:pt idx="115">
                  <c:v>1.8312812364080333</c:v>
                </c:pt>
                <c:pt idx="116">
                  <c:v>0.95311766003005616</c:v>
                </c:pt>
                <c:pt idx="117">
                  <c:v>0.39006723793375553</c:v>
                </c:pt>
                <c:pt idx="118">
                  <c:v>0.29236124190943347</c:v>
                </c:pt>
                <c:pt idx="119">
                  <c:v>0.38076051076161299</c:v>
                </c:pt>
                <c:pt idx="120">
                  <c:v>0.26846938528317654</c:v>
                </c:pt>
                <c:pt idx="121">
                  <c:v>0.37841214810663271</c:v>
                </c:pt>
                <c:pt idx="122">
                  <c:v>0.44254655578286339</c:v>
                </c:pt>
                <c:pt idx="123">
                  <c:v>0.57261981569594056</c:v>
                </c:pt>
                <c:pt idx="124">
                  <c:v>0.61324252098877707</c:v>
                </c:pt>
                <c:pt idx="125">
                  <c:v>0.6838472456692557</c:v>
                </c:pt>
                <c:pt idx="126">
                  <c:v>0.6377063515895065</c:v>
                </c:pt>
                <c:pt idx="127">
                  <c:v>0.53853921822111239</c:v>
                </c:pt>
                <c:pt idx="128">
                  <c:v>0.53788715460258985</c:v>
                </c:pt>
                <c:pt idx="129">
                  <c:v>0.49445156259859679</c:v>
                </c:pt>
                <c:pt idx="130">
                  <c:v>0.21738238087105621</c:v>
                </c:pt>
                <c:pt idx="131">
                  <c:v>6.015580381997232E-2</c:v>
                </c:pt>
                <c:pt idx="132">
                  <c:v>-4.7206920220854709E-2</c:v>
                </c:pt>
                <c:pt idx="133">
                  <c:v>-0.18349968122595151</c:v>
                </c:pt>
                <c:pt idx="134">
                  <c:v>-0.19303786168959336</c:v>
                </c:pt>
                <c:pt idx="135">
                  <c:v>-3.2246598884921873E-2</c:v>
                </c:pt>
                <c:pt idx="136">
                  <c:v>-0.36437342514464843</c:v>
                </c:pt>
                <c:pt idx="137">
                  <c:v>-0.36900921113657281</c:v>
                </c:pt>
                <c:pt idx="138">
                  <c:v>-0.41385506850424303</c:v>
                </c:pt>
                <c:pt idx="139">
                  <c:v>-0.41208633652953797</c:v>
                </c:pt>
                <c:pt idx="140">
                  <c:v>-0.38596425012573654</c:v>
                </c:pt>
                <c:pt idx="141">
                  <c:v>-0.31170493242852482</c:v>
                </c:pt>
                <c:pt idx="142">
                  <c:v>0.11432540275615466</c:v>
                </c:pt>
                <c:pt idx="143">
                  <c:v>0.27116750046831672</c:v>
                </c:pt>
                <c:pt idx="144">
                  <c:v>0.35893177025709821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1-4748-94C3-18EAE41F4911}"/>
            </c:ext>
          </c:extLst>
        </c:ser>
        <c:ser>
          <c:idx val="4"/>
          <c:order val="4"/>
          <c:tx>
            <c:strRef>
              <c:f>'Grafico interanual'!$C$37</c:f>
              <c:strCache>
                <c:ptCount val="1"/>
                <c:pt idx="0">
                  <c:v>Muebles, bienes y servicios domésticos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interanual'!$D$37:$ER$37</c:f>
              <c:numCache>
                <c:formatCode>0.00</c:formatCode>
                <c:ptCount val="145"/>
                <c:pt idx="0">
                  <c:v>11.421156779904429</c:v>
                </c:pt>
                <c:pt idx="1">
                  <c:v>9.7871343761860565</c:v>
                </c:pt>
                <c:pt idx="2">
                  <c:v>8.328833286482439</c:v>
                </c:pt>
                <c:pt idx="3">
                  <c:v>7.4798184122492284</c:v>
                </c:pt>
                <c:pt idx="4">
                  <c:v>5.9018665049840546</c:v>
                </c:pt>
                <c:pt idx="5">
                  <c:v>4.8967150061859588</c:v>
                </c:pt>
                <c:pt idx="6">
                  <c:v>3.6148089366539349</c:v>
                </c:pt>
                <c:pt idx="7">
                  <c:v>2.3108909008509926</c:v>
                </c:pt>
                <c:pt idx="8">
                  <c:v>1.7909897084864124</c:v>
                </c:pt>
                <c:pt idx="9">
                  <c:v>0.99330934740113896</c:v>
                </c:pt>
                <c:pt idx="10">
                  <c:v>1.2224364404608501</c:v>
                </c:pt>
                <c:pt idx="11">
                  <c:v>2.217710772949677</c:v>
                </c:pt>
                <c:pt idx="12">
                  <c:v>2.2184770451582292</c:v>
                </c:pt>
                <c:pt idx="13">
                  <c:v>2.6403653047712972</c:v>
                </c:pt>
                <c:pt idx="14">
                  <c:v>2.8543449631476703</c:v>
                </c:pt>
                <c:pt idx="15">
                  <c:v>3.1503161964937298</c:v>
                </c:pt>
                <c:pt idx="16">
                  <c:v>3.9056801797486607</c:v>
                </c:pt>
                <c:pt idx="17">
                  <c:v>4.8820991049213669</c:v>
                </c:pt>
                <c:pt idx="18">
                  <c:v>4.7791252051938571</c:v>
                </c:pt>
                <c:pt idx="19">
                  <c:v>5.5369516538727348</c:v>
                </c:pt>
                <c:pt idx="20">
                  <c:v>5.7087229936420014</c:v>
                </c:pt>
                <c:pt idx="21">
                  <c:v>5.473717417292856</c:v>
                </c:pt>
                <c:pt idx="22">
                  <c:v>6.0128987679491042</c:v>
                </c:pt>
                <c:pt idx="23">
                  <c:v>6.4564020522193344</c:v>
                </c:pt>
                <c:pt idx="24">
                  <c:v>6.8322550289279915</c:v>
                </c:pt>
                <c:pt idx="25">
                  <c:v>7.4481800544620391</c:v>
                </c:pt>
                <c:pt idx="26">
                  <c:v>7.4265841473742711</c:v>
                </c:pt>
                <c:pt idx="27">
                  <c:v>8.1893029326671751</c:v>
                </c:pt>
                <c:pt idx="28">
                  <c:v>9.3550711347081936</c:v>
                </c:pt>
                <c:pt idx="29">
                  <c:v>9.1814050282934758</c:v>
                </c:pt>
                <c:pt idx="30">
                  <c:v>10.706957100278824</c:v>
                </c:pt>
                <c:pt idx="31">
                  <c:v>10.50484983486708</c:v>
                </c:pt>
                <c:pt idx="32">
                  <c:v>10.758805609866883</c:v>
                </c:pt>
                <c:pt idx="33">
                  <c:v>10.765352978325481</c:v>
                </c:pt>
                <c:pt idx="34">
                  <c:v>10.146196027708566</c:v>
                </c:pt>
                <c:pt idx="35">
                  <c:v>10.15795623122473</c:v>
                </c:pt>
                <c:pt idx="36">
                  <c:v>9.9614895495759637</c:v>
                </c:pt>
                <c:pt idx="37">
                  <c:v>9.5813799429660165</c:v>
                </c:pt>
                <c:pt idx="38">
                  <c:v>9.6927001946120797</c:v>
                </c:pt>
                <c:pt idx="39">
                  <c:v>8.934067163196179</c:v>
                </c:pt>
                <c:pt idx="40">
                  <c:v>8.3152834848159607</c:v>
                </c:pt>
                <c:pt idx="41">
                  <c:v>7.750666993245714</c:v>
                </c:pt>
                <c:pt idx="42">
                  <c:v>6.0516364735897499</c:v>
                </c:pt>
                <c:pt idx="43">
                  <c:v>6.6618335630227232</c:v>
                </c:pt>
                <c:pt idx="44">
                  <c:v>6.6544574936653778</c:v>
                </c:pt>
                <c:pt idx="45">
                  <c:v>6.5692172230967349</c:v>
                </c:pt>
                <c:pt idx="46">
                  <c:v>6.5503847779063484</c:v>
                </c:pt>
                <c:pt idx="47">
                  <c:v>5.5692523834174334</c:v>
                </c:pt>
                <c:pt idx="48">
                  <c:v>5.3917469806651575</c:v>
                </c:pt>
                <c:pt idx="49">
                  <c:v>5.5853618766657176</c:v>
                </c:pt>
                <c:pt idx="50">
                  <c:v>6.7490166438887833</c:v>
                </c:pt>
                <c:pt idx="51">
                  <c:v>6.5032513479008403</c:v>
                </c:pt>
                <c:pt idx="52">
                  <c:v>5.812939606588774</c:v>
                </c:pt>
                <c:pt idx="53">
                  <c:v>6.3445941681863571</c:v>
                </c:pt>
                <c:pt idx="54">
                  <c:v>6.0899550433048733</c:v>
                </c:pt>
                <c:pt idx="55">
                  <c:v>5.8586032736573923</c:v>
                </c:pt>
                <c:pt idx="56">
                  <c:v>5.724519216582058</c:v>
                </c:pt>
                <c:pt idx="57">
                  <c:v>5.6769599832378281</c:v>
                </c:pt>
                <c:pt idx="58">
                  <c:v>5.5337767705108787</c:v>
                </c:pt>
                <c:pt idx="59">
                  <c:v>5.5625821656223318</c:v>
                </c:pt>
                <c:pt idx="60">
                  <c:v>5.8039929605473883</c:v>
                </c:pt>
                <c:pt idx="61">
                  <c:v>5.6480110336653899</c:v>
                </c:pt>
                <c:pt idx="62">
                  <c:v>5.0592806252919953</c:v>
                </c:pt>
                <c:pt idx="63">
                  <c:v>5.7711531133107119</c:v>
                </c:pt>
                <c:pt idx="64">
                  <c:v>6.6805759098349737</c:v>
                </c:pt>
                <c:pt idx="65">
                  <c:v>5.8139066677385332</c:v>
                </c:pt>
                <c:pt idx="66">
                  <c:v>6.1512520560855322</c:v>
                </c:pt>
                <c:pt idx="67">
                  <c:v>5.9696621948013506</c:v>
                </c:pt>
                <c:pt idx="68">
                  <c:v>5.5524386214744981</c:v>
                </c:pt>
                <c:pt idx="69">
                  <c:v>5.7150785912073454</c:v>
                </c:pt>
                <c:pt idx="70">
                  <c:v>5.4351351989538221</c:v>
                </c:pt>
                <c:pt idx="71">
                  <c:v>5.6699128476201732</c:v>
                </c:pt>
                <c:pt idx="72">
                  <c:v>5.5196553035215867</c:v>
                </c:pt>
                <c:pt idx="73">
                  <c:v>5.430005818500705</c:v>
                </c:pt>
                <c:pt idx="74">
                  <c:v>4.568202602999083</c:v>
                </c:pt>
                <c:pt idx="75">
                  <c:v>3.9295632565658156</c:v>
                </c:pt>
                <c:pt idx="76">
                  <c:v>3.257125721198606</c:v>
                </c:pt>
                <c:pt idx="77">
                  <c:v>3.4851430410742568</c:v>
                </c:pt>
                <c:pt idx="78">
                  <c:v>3.6797390481599024</c:v>
                </c:pt>
                <c:pt idx="79">
                  <c:v>3.4361709778556904</c:v>
                </c:pt>
                <c:pt idx="80">
                  <c:v>3.5365142153158224</c:v>
                </c:pt>
                <c:pt idx="81">
                  <c:v>3.4966587631193757</c:v>
                </c:pt>
                <c:pt idx="82">
                  <c:v>3.3558249340827961</c:v>
                </c:pt>
                <c:pt idx="83">
                  <c:v>3.0918950601493744</c:v>
                </c:pt>
                <c:pt idx="84">
                  <c:v>3.0337986342571011</c:v>
                </c:pt>
                <c:pt idx="85">
                  <c:v>2.7101268057517114</c:v>
                </c:pt>
                <c:pt idx="86">
                  <c:v>2.323687746595815</c:v>
                </c:pt>
                <c:pt idx="87">
                  <c:v>2.078184784816739</c:v>
                </c:pt>
                <c:pt idx="88">
                  <c:v>2.0544596534921133</c:v>
                </c:pt>
                <c:pt idx="89">
                  <c:v>2.2789452902031826</c:v>
                </c:pt>
                <c:pt idx="90">
                  <c:v>2.6346821140190713</c:v>
                </c:pt>
                <c:pt idx="91">
                  <c:v>2.7992949818595569</c:v>
                </c:pt>
                <c:pt idx="92">
                  <c:v>2.9005122834858899</c:v>
                </c:pt>
                <c:pt idx="93">
                  <c:v>2.7853849829961641</c:v>
                </c:pt>
                <c:pt idx="94">
                  <c:v>2.8222945452176962</c:v>
                </c:pt>
                <c:pt idx="95">
                  <c:v>2.74094447429718</c:v>
                </c:pt>
                <c:pt idx="96">
                  <c:v>2.2976723330550453</c:v>
                </c:pt>
                <c:pt idx="97">
                  <c:v>2.3936902613543642</c:v>
                </c:pt>
                <c:pt idx="98">
                  <c:v>3.3804435229027208</c:v>
                </c:pt>
                <c:pt idx="99">
                  <c:v>4.8473522492446186</c:v>
                </c:pt>
                <c:pt idx="100">
                  <c:v>4.8054432371533728</c:v>
                </c:pt>
                <c:pt idx="101">
                  <c:v>4.6278423862470719</c:v>
                </c:pt>
                <c:pt idx="102">
                  <c:v>3.9519995936863506</c:v>
                </c:pt>
                <c:pt idx="103">
                  <c:v>3.6120835806299434</c:v>
                </c:pt>
                <c:pt idx="104">
                  <c:v>3.6442360218484904</c:v>
                </c:pt>
                <c:pt idx="105">
                  <c:v>3.5117082402579047</c:v>
                </c:pt>
                <c:pt idx="106">
                  <c:v>3.3080313589014088</c:v>
                </c:pt>
                <c:pt idx="107">
                  <c:v>3.2340307700137627</c:v>
                </c:pt>
                <c:pt idx="108">
                  <c:v>3.4135340575346396</c:v>
                </c:pt>
                <c:pt idx="109">
                  <c:v>3.2366592914358838</c:v>
                </c:pt>
                <c:pt idx="110">
                  <c:v>2.4410672404429068</c:v>
                </c:pt>
                <c:pt idx="111">
                  <c:v>1.4350542436309288</c:v>
                </c:pt>
                <c:pt idx="112">
                  <c:v>1.0860339932016183</c:v>
                </c:pt>
                <c:pt idx="113">
                  <c:v>0.63537694860900107</c:v>
                </c:pt>
                <c:pt idx="114">
                  <c:v>0.67078530257385083</c:v>
                </c:pt>
                <c:pt idx="115">
                  <c:v>0.67989655075271216</c:v>
                </c:pt>
                <c:pt idx="116">
                  <c:v>0.41103165921649865</c:v>
                </c:pt>
                <c:pt idx="117">
                  <c:v>0.5607343269292242</c:v>
                </c:pt>
                <c:pt idx="118">
                  <c:v>0.67755261076591911</c:v>
                </c:pt>
                <c:pt idx="119">
                  <c:v>0.93821295465867927</c:v>
                </c:pt>
                <c:pt idx="120">
                  <c:v>0.7594389609115737</c:v>
                </c:pt>
                <c:pt idx="121">
                  <c:v>1.1448333712097192</c:v>
                </c:pt>
                <c:pt idx="122">
                  <c:v>1.2777057510643397</c:v>
                </c:pt>
                <c:pt idx="123">
                  <c:v>1.1855209801689526</c:v>
                </c:pt>
                <c:pt idx="124">
                  <c:v>1.3835028784678238</c:v>
                </c:pt>
                <c:pt idx="125">
                  <c:v>1.5449670117669179</c:v>
                </c:pt>
                <c:pt idx="126">
                  <c:v>1.4830249678756013</c:v>
                </c:pt>
                <c:pt idx="127">
                  <c:v>1.2640829208673932</c:v>
                </c:pt>
                <c:pt idx="128">
                  <c:v>1.245537333493707</c:v>
                </c:pt>
                <c:pt idx="129">
                  <c:v>0.99938318740864229</c:v>
                </c:pt>
                <c:pt idx="130">
                  <c:v>0.89366740031415759</c:v>
                </c:pt>
                <c:pt idx="131">
                  <c:v>0.88706097892459201</c:v>
                </c:pt>
                <c:pt idx="132">
                  <c:v>0.83105505188540985</c:v>
                </c:pt>
                <c:pt idx="133">
                  <c:v>0.92995888063280852</c:v>
                </c:pt>
                <c:pt idx="134">
                  <c:v>2.3019206511884827</c:v>
                </c:pt>
                <c:pt idx="135">
                  <c:v>2.5924089455153787</c:v>
                </c:pt>
                <c:pt idx="136">
                  <c:v>1.4235777196250465</c:v>
                </c:pt>
                <c:pt idx="137">
                  <c:v>1.1972455330637066</c:v>
                </c:pt>
                <c:pt idx="138">
                  <c:v>0.96790200241148039</c:v>
                </c:pt>
                <c:pt idx="139">
                  <c:v>0.52790566180007659</c:v>
                </c:pt>
                <c:pt idx="140">
                  <c:v>0.31214969691517602</c:v>
                </c:pt>
                <c:pt idx="141">
                  <c:v>0.24670685792680391</c:v>
                </c:pt>
                <c:pt idx="142">
                  <c:v>0.5145820385410671</c:v>
                </c:pt>
                <c:pt idx="143">
                  <c:v>0.31347523523475029</c:v>
                </c:pt>
                <c:pt idx="144">
                  <c:v>0.79828790239966363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1-4748-94C3-18EAE41F4911}"/>
            </c:ext>
          </c:extLst>
        </c:ser>
        <c:ser>
          <c:idx val="5"/>
          <c:order val="5"/>
          <c:tx>
            <c:strRef>
              <c:f>'Grafico interanual'!$C$38</c:f>
              <c:strCache>
                <c:ptCount val="1"/>
                <c:pt idx="0">
                  <c:v>Salud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interanual'!$D$38:$ER$38</c:f>
              <c:numCache>
                <c:formatCode>0.00</c:formatCode>
                <c:ptCount val="145"/>
                <c:pt idx="0">
                  <c:v>8.8218154696539486</c:v>
                </c:pt>
                <c:pt idx="1">
                  <c:v>7.9992875538060781</c:v>
                </c:pt>
                <c:pt idx="2">
                  <c:v>7.4310808345859014</c:v>
                </c:pt>
                <c:pt idx="3">
                  <c:v>6.2772653391958588</c:v>
                </c:pt>
                <c:pt idx="4">
                  <c:v>5.9706142573865195</c:v>
                </c:pt>
                <c:pt idx="5">
                  <c:v>5.2639746379592012</c:v>
                </c:pt>
                <c:pt idx="6">
                  <c:v>5.3765225920325177</c:v>
                </c:pt>
                <c:pt idx="7">
                  <c:v>5.5081591763812332</c:v>
                </c:pt>
                <c:pt idx="8">
                  <c:v>4.0830809282905278</c:v>
                </c:pt>
                <c:pt idx="9">
                  <c:v>3.2848601136749478</c:v>
                </c:pt>
                <c:pt idx="10">
                  <c:v>2.3034814153411798</c:v>
                </c:pt>
                <c:pt idx="11">
                  <c:v>2.7782703911738205</c:v>
                </c:pt>
                <c:pt idx="12">
                  <c:v>2.3565746703048784</c:v>
                </c:pt>
                <c:pt idx="13">
                  <c:v>2.1131245871833126</c:v>
                </c:pt>
                <c:pt idx="14">
                  <c:v>1.9502202000459601</c:v>
                </c:pt>
                <c:pt idx="15">
                  <c:v>2.3019678248095365</c:v>
                </c:pt>
                <c:pt idx="16">
                  <c:v>2.1377748201005353</c:v>
                </c:pt>
                <c:pt idx="17">
                  <c:v>2.1345933577792797</c:v>
                </c:pt>
                <c:pt idx="18">
                  <c:v>2.2797768747328861</c:v>
                </c:pt>
                <c:pt idx="19">
                  <c:v>2.5179686159501502</c:v>
                </c:pt>
                <c:pt idx="20">
                  <c:v>2.4087193988491018</c:v>
                </c:pt>
                <c:pt idx="21">
                  <c:v>2.256656388211864</c:v>
                </c:pt>
                <c:pt idx="22">
                  <c:v>2.762110869362</c:v>
                </c:pt>
                <c:pt idx="23">
                  <c:v>3.5983061923514192</c:v>
                </c:pt>
                <c:pt idx="24">
                  <c:v>4.6961304698509787</c:v>
                </c:pt>
                <c:pt idx="25">
                  <c:v>5.9737327411363061</c:v>
                </c:pt>
                <c:pt idx="26">
                  <c:v>6.7205413647483558</c:v>
                </c:pt>
                <c:pt idx="27">
                  <c:v>7.0524039267405803</c:v>
                </c:pt>
                <c:pt idx="28">
                  <c:v>7.7811399642524703</c:v>
                </c:pt>
                <c:pt idx="29">
                  <c:v>8.3214605369472672</c:v>
                </c:pt>
                <c:pt idx="30">
                  <c:v>8.7585805946764683</c:v>
                </c:pt>
                <c:pt idx="31">
                  <c:v>9.5086024427143414</c:v>
                </c:pt>
                <c:pt idx="32">
                  <c:v>9.6775671178737976</c:v>
                </c:pt>
                <c:pt idx="33">
                  <c:v>9.9489379890869145</c:v>
                </c:pt>
                <c:pt idx="34">
                  <c:v>10.040703987570154</c:v>
                </c:pt>
                <c:pt idx="35">
                  <c:v>9.9015068044887791</c:v>
                </c:pt>
                <c:pt idx="36">
                  <c:v>9.5069061653492604</c:v>
                </c:pt>
                <c:pt idx="37">
                  <c:v>8.9507090929661359</c:v>
                </c:pt>
                <c:pt idx="38">
                  <c:v>8.429192528002428</c:v>
                </c:pt>
                <c:pt idx="39">
                  <c:v>8.3016533189278938</c:v>
                </c:pt>
                <c:pt idx="40">
                  <c:v>8.5417659587496253</c:v>
                </c:pt>
                <c:pt idx="41">
                  <c:v>8.5175977209658313</c:v>
                </c:pt>
                <c:pt idx="42">
                  <c:v>8.4494907246148934</c:v>
                </c:pt>
                <c:pt idx="43">
                  <c:v>8.2757093637290335</c:v>
                </c:pt>
                <c:pt idx="44">
                  <c:v>8.2880523778711357</c:v>
                </c:pt>
                <c:pt idx="45">
                  <c:v>8.4288598011733171</c:v>
                </c:pt>
                <c:pt idx="46">
                  <c:v>8.3192757428795403</c:v>
                </c:pt>
                <c:pt idx="47">
                  <c:v>8.221069747824572</c:v>
                </c:pt>
                <c:pt idx="48">
                  <c:v>8.540907185459524</c:v>
                </c:pt>
                <c:pt idx="49">
                  <c:v>8.3022459690695207</c:v>
                </c:pt>
                <c:pt idx="50">
                  <c:v>8.858982995779785</c:v>
                </c:pt>
                <c:pt idx="51">
                  <c:v>9.305324162058648</c:v>
                </c:pt>
                <c:pt idx="52">
                  <c:v>9.115469275107202</c:v>
                </c:pt>
                <c:pt idx="53">
                  <c:v>8.8777913315984733</c:v>
                </c:pt>
                <c:pt idx="54">
                  <c:v>8.8037477328376958</c:v>
                </c:pt>
                <c:pt idx="55">
                  <c:v>8.0803810765461606</c:v>
                </c:pt>
                <c:pt idx="56">
                  <c:v>8.1831418278791368</c:v>
                </c:pt>
                <c:pt idx="57">
                  <c:v>8.4527727118746796</c:v>
                </c:pt>
                <c:pt idx="58">
                  <c:v>8.8892226784241579</c:v>
                </c:pt>
                <c:pt idx="59">
                  <c:v>8.7177956784879385</c:v>
                </c:pt>
                <c:pt idx="60">
                  <c:v>8.1379403364414173</c:v>
                </c:pt>
                <c:pt idx="61">
                  <c:v>8.0289246686222615</c:v>
                </c:pt>
                <c:pt idx="62">
                  <c:v>7.3620867462416584</c:v>
                </c:pt>
                <c:pt idx="63">
                  <c:v>7.0975029954765123</c:v>
                </c:pt>
                <c:pt idx="64">
                  <c:v>6.7145097544454524</c:v>
                </c:pt>
                <c:pt idx="65">
                  <c:v>6.6446210073507039</c:v>
                </c:pt>
                <c:pt idx="66">
                  <c:v>6.3896646319077988</c:v>
                </c:pt>
                <c:pt idx="67">
                  <c:v>6.7120095548116376</c:v>
                </c:pt>
                <c:pt idx="68">
                  <c:v>7.1708439097568855</c:v>
                </c:pt>
                <c:pt idx="69">
                  <c:v>6.6039372150940689</c:v>
                </c:pt>
                <c:pt idx="70">
                  <c:v>6.8733418648787792</c:v>
                </c:pt>
                <c:pt idx="71">
                  <c:v>7.61201744526947</c:v>
                </c:pt>
                <c:pt idx="72">
                  <c:v>7.090324044448737</c:v>
                </c:pt>
                <c:pt idx="73">
                  <c:v>6.8287657398266477</c:v>
                </c:pt>
                <c:pt idx="74">
                  <c:v>7.1194127420573405</c:v>
                </c:pt>
                <c:pt idx="75">
                  <c:v>7.4158644672956742</c:v>
                </c:pt>
                <c:pt idx="76">
                  <c:v>7.7846458276664698</c:v>
                </c:pt>
                <c:pt idx="77">
                  <c:v>7.7073927893924532</c:v>
                </c:pt>
                <c:pt idx="78">
                  <c:v>7.3590645167201929</c:v>
                </c:pt>
                <c:pt idx="79">
                  <c:v>7.3184891463033308</c:v>
                </c:pt>
                <c:pt idx="80">
                  <c:v>6.6101887873985854</c:v>
                </c:pt>
                <c:pt idx="81">
                  <c:v>7.0363830489115431</c:v>
                </c:pt>
                <c:pt idx="82">
                  <c:v>6.1524249171025502</c:v>
                </c:pt>
                <c:pt idx="83">
                  <c:v>5.4223764535066055</c:v>
                </c:pt>
                <c:pt idx="84">
                  <c:v>5.4723652062003802</c:v>
                </c:pt>
                <c:pt idx="85">
                  <c:v>5.3683728286346488</c:v>
                </c:pt>
                <c:pt idx="86">
                  <c:v>5.2442645809133159</c:v>
                </c:pt>
                <c:pt idx="87">
                  <c:v>4.7171150591652777</c:v>
                </c:pt>
                <c:pt idx="88">
                  <c:v>4.5347185407548007</c:v>
                </c:pt>
                <c:pt idx="89">
                  <c:v>4.3079728075033685</c:v>
                </c:pt>
                <c:pt idx="90">
                  <c:v>5.1373011535156055</c:v>
                </c:pt>
                <c:pt idx="91">
                  <c:v>4.8096034498471774</c:v>
                </c:pt>
                <c:pt idx="92">
                  <c:v>4.6058921835973488</c:v>
                </c:pt>
                <c:pt idx="93">
                  <c:v>4.3590250497038241</c:v>
                </c:pt>
                <c:pt idx="94">
                  <c:v>4.4666597972965461</c:v>
                </c:pt>
                <c:pt idx="95">
                  <c:v>4.2713330842397479</c:v>
                </c:pt>
                <c:pt idx="96">
                  <c:v>4.2657726182158129</c:v>
                </c:pt>
                <c:pt idx="97">
                  <c:v>4.3620263503946211</c:v>
                </c:pt>
                <c:pt idx="98">
                  <c:v>4.153235377866582</c:v>
                </c:pt>
                <c:pt idx="99">
                  <c:v>3.9227738062686868</c:v>
                </c:pt>
                <c:pt idx="100">
                  <c:v>3.4336718667102861</c:v>
                </c:pt>
                <c:pt idx="101">
                  <c:v>3.6091985950307048</c:v>
                </c:pt>
                <c:pt idx="102">
                  <c:v>3.0118232818035828</c:v>
                </c:pt>
                <c:pt idx="103">
                  <c:v>3.114399358274933</c:v>
                </c:pt>
                <c:pt idx="104">
                  <c:v>3.1880986944806011</c:v>
                </c:pt>
                <c:pt idx="105">
                  <c:v>2.9095988919342508</c:v>
                </c:pt>
                <c:pt idx="106">
                  <c:v>3.333687063750479</c:v>
                </c:pt>
                <c:pt idx="107">
                  <c:v>3.0956321987288593</c:v>
                </c:pt>
                <c:pt idx="108">
                  <c:v>2.9451558263921651</c:v>
                </c:pt>
                <c:pt idx="109">
                  <c:v>3.0138988576444925</c:v>
                </c:pt>
                <c:pt idx="110">
                  <c:v>3.0371831830020124</c:v>
                </c:pt>
                <c:pt idx="111">
                  <c:v>3.4775041727473477</c:v>
                </c:pt>
                <c:pt idx="112">
                  <c:v>4.0270616539473059</c:v>
                </c:pt>
                <c:pt idx="113">
                  <c:v>3.979295090514734</c:v>
                </c:pt>
                <c:pt idx="114">
                  <c:v>4.0181032882493417</c:v>
                </c:pt>
                <c:pt idx="115">
                  <c:v>4.044924799897287</c:v>
                </c:pt>
                <c:pt idx="116">
                  <c:v>3.8743343263004215</c:v>
                </c:pt>
                <c:pt idx="117">
                  <c:v>4.0507528327228481</c:v>
                </c:pt>
                <c:pt idx="118">
                  <c:v>3.4673078812578861</c:v>
                </c:pt>
                <c:pt idx="119">
                  <c:v>3.5598481836826235</c:v>
                </c:pt>
                <c:pt idx="120">
                  <c:v>3.523224135594738</c:v>
                </c:pt>
                <c:pt idx="121">
                  <c:v>3.5112030876238709</c:v>
                </c:pt>
                <c:pt idx="122">
                  <c:v>3.2812833187156443</c:v>
                </c:pt>
                <c:pt idx="123">
                  <c:v>2.7903542473239451</c:v>
                </c:pt>
                <c:pt idx="124">
                  <c:v>2.1622485493490995</c:v>
                </c:pt>
                <c:pt idx="125">
                  <c:v>2.3555625420462967</c:v>
                </c:pt>
                <c:pt idx="126">
                  <c:v>1.9205096489510742</c:v>
                </c:pt>
                <c:pt idx="127">
                  <c:v>1.7314906439387823</c:v>
                </c:pt>
                <c:pt idx="128">
                  <c:v>2.0637629421370152</c:v>
                </c:pt>
                <c:pt idx="129">
                  <c:v>2.0601438807216876</c:v>
                </c:pt>
                <c:pt idx="130">
                  <c:v>1.925448457181167</c:v>
                </c:pt>
                <c:pt idx="131">
                  <c:v>1.5298062734000029</c:v>
                </c:pt>
                <c:pt idx="132">
                  <c:v>1.915622149208529</c:v>
                </c:pt>
                <c:pt idx="133">
                  <c:v>1.8256825774751517</c:v>
                </c:pt>
                <c:pt idx="134">
                  <c:v>2.0601305867757436</c:v>
                </c:pt>
                <c:pt idx="135">
                  <c:v>4.9669573893212027</c:v>
                </c:pt>
                <c:pt idx="136">
                  <c:v>5.6437795660202683</c:v>
                </c:pt>
                <c:pt idx="137">
                  <c:v>7.7796245178904488</c:v>
                </c:pt>
                <c:pt idx="138">
                  <c:v>8.4401776217794868</c:v>
                </c:pt>
                <c:pt idx="139">
                  <c:v>8.1668416784631113</c:v>
                </c:pt>
                <c:pt idx="140">
                  <c:v>7.7625719443537022</c:v>
                </c:pt>
                <c:pt idx="141">
                  <c:v>7.3938571561273925</c:v>
                </c:pt>
                <c:pt idx="142">
                  <c:v>7.4380123665038544</c:v>
                </c:pt>
                <c:pt idx="143">
                  <c:v>7.6295495848483164</c:v>
                </c:pt>
                <c:pt idx="144">
                  <c:v>7.5529265598826223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1-4748-94C3-18EAE41F4911}"/>
            </c:ext>
          </c:extLst>
        </c:ser>
        <c:ser>
          <c:idx val="6"/>
          <c:order val="6"/>
          <c:tx>
            <c:strRef>
              <c:f>'Grafico interanual'!$C$39</c:f>
              <c:strCache>
                <c:ptCount val="1"/>
                <c:pt idx="0">
                  <c:v>Transporte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interanual'!$D$39:$ER$39</c:f>
              <c:numCache>
                <c:formatCode>0.00</c:formatCode>
                <c:ptCount val="145"/>
                <c:pt idx="0">
                  <c:v>1.4880899835206352</c:v>
                </c:pt>
                <c:pt idx="1">
                  <c:v>1.2092311503988151</c:v>
                </c:pt>
                <c:pt idx="2">
                  <c:v>1.4794070753031408</c:v>
                </c:pt>
                <c:pt idx="3">
                  <c:v>1.2889820321590362</c:v>
                </c:pt>
                <c:pt idx="4">
                  <c:v>1.1131645562737935</c:v>
                </c:pt>
                <c:pt idx="5">
                  <c:v>0.92696817667696774</c:v>
                </c:pt>
                <c:pt idx="6">
                  <c:v>0.90854377543674314</c:v>
                </c:pt>
                <c:pt idx="7">
                  <c:v>0.53948423450858041</c:v>
                </c:pt>
                <c:pt idx="8">
                  <c:v>0.71527523995338349</c:v>
                </c:pt>
                <c:pt idx="9">
                  <c:v>8.0564263980686945E-2</c:v>
                </c:pt>
                <c:pt idx="10">
                  <c:v>0.11938791336418841</c:v>
                </c:pt>
                <c:pt idx="11">
                  <c:v>5.3335884286864754E-2</c:v>
                </c:pt>
                <c:pt idx="12">
                  <c:v>0.18431150050719491</c:v>
                </c:pt>
                <c:pt idx="13">
                  <c:v>7.391762886308495E-2</c:v>
                </c:pt>
                <c:pt idx="14">
                  <c:v>-0.69526031353154272</c:v>
                </c:pt>
                <c:pt idx="15">
                  <c:v>-0.59901356606806289</c:v>
                </c:pt>
                <c:pt idx="16">
                  <c:v>-0.47428304269191424</c:v>
                </c:pt>
                <c:pt idx="17">
                  <c:v>-0.14284267411477369</c:v>
                </c:pt>
                <c:pt idx="18">
                  <c:v>-0.20266177573491362</c:v>
                </c:pt>
                <c:pt idx="19">
                  <c:v>-0.12508622458495822</c:v>
                </c:pt>
                <c:pt idx="20">
                  <c:v>0.19245918137704709</c:v>
                </c:pt>
                <c:pt idx="21">
                  <c:v>0.96719214351801419</c:v>
                </c:pt>
                <c:pt idx="22">
                  <c:v>8.6341699719138187</c:v>
                </c:pt>
                <c:pt idx="23">
                  <c:v>3.9108984291166271</c:v>
                </c:pt>
                <c:pt idx="24">
                  <c:v>5.5215762524540857</c:v>
                </c:pt>
                <c:pt idx="25">
                  <c:v>9.6930575889428106</c:v>
                </c:pt>
                <c:pt idx="26">
                  <c:v>10.805858676903778</c:v>
                </c:pt>
                <c:pt idx="27">
                  <c:v>10.991976050039941</c:v>
                </c:pt>
                <c:pt idx="28">
                  <c:v>11.246695263356488</c:v>
                </c:pt>
                <c:pt idx="29">
                  <c:v>11.094571048009062</c:v>
                </c:pt>
                <c:pt idx="30">
                  <c:v>11.304214657062218</c:v>
                </c:pt>
                <c:pt idx="31">
                  <c:v>11.440596816038816</c:v>
                </c:pt>
                <c:pt idx="32">
                  <c:v>10.868209663590967</c:v>
                </c:pt>
                <c:pt idx="33">
                  <c:v>10.026846708418645</c:v>
                </c:pt>
                <c:pt idx="34">
                  <c:v>3.2039097543875794</c:v>
                </c:pt>
                <c:pt idx="35">
                  <c:v>8.2846984192356707</c:v>
                </c:pt>
                <c:pt idx="36">
                  <c:v>6.5059959527894007</c:v>
                </c:pt>
                <c:pt idx="37">
                  <c:v>2.6903000361895746</c:v>
                </c:pt>
                <c:pt idx="38">
                  <c:v>2.2883984678109925</c:v>
                </c:pt>
                <c:pt idx="39">
                  <c:v>2.493586444235274</c:v>
                </c:pt>
                <c:pt idx="40">
                  <c:v>2.5021123927793321</c:v>
                </c:pt>
                <c:pt idx="41">
                  <c:v>2.8141302911037336</c:v>
                </c:pt>
                <c:pt idx="42">
                  <c:v>2.7887029323395929</c:v>
                </c:pt>
                <c:pt idx="43">
                  <c:v>2.8072900172904092</c:v>
                </c:pt>
                <c:pt idx="44">
                  <c:v>2.8364795248713159</c:v>
                </c:pt>
                <c:pt idx="45">
                  <c:v>3.1296688328694922</c:v>
                </c:pt>
                <c:pt idx="46">
                  <c:v>2.4035907257770051</c:v>
                </c:pt>
                <c:pt idx="47">
                  <c:v>2.281458059666841</c:v>
                </c:pt>
                <c:pt idx="48">
                  <c:v>2.5001379726685924</c:v>
                </c:pt>
                <c:pt idx="49">
                  <c:v>3.1448909144550008</c:v>
                </c:pt>
                <c:pt idx="50">
                  <c:v>4.4861350604040062</c:v>
                </c:pt>
                <c:pt idx="51">
                  <c:v>5.5955852163555697</c:v>
                </c:pt>
                <c:pt idx="52">
                  <c:v>5.1972834715441563</c:v>
                </c:pt>
                <c:pt idx="53">
                  <c:v>4.8678965709579858</c:v>
                </c:pt>
                <c:pt idx="54">
                  <c:v>4.9262623249923587</c:v>
                </c:pt>
                <c:pt idx="55">
                  <c:v>4.9565435209034003</c:v>
                </c:pt>
                <c:pt idx="56">
                  <c:v>4.9247813074998037</c:v>
                </c:pt>
                <c:pt idx="57">
                  <c:v>4.7308478303903723</c:v>
                </c:pt>
                <c:pt idx="58">
                  <c:v>5.2473969157201372</c:v>
                </c:pt>
                <c:pt idx="59">
                  <c:v>5.3981405946989858</c:v>
                </c:pt>
                <c:pt idx="60">
                  <c:v>4.9448577300267305</c:v>
                </c:pt>
                <c:pt idx="61">
                  <c:v>5.4093371826151593</c:v>
                </c:pt>
                <c:pt idx="62">
                  <c:v>4.061189863101955</c:v>
                </c:pt>
                <c:pt idx="63">
                  <c:v>2.8124945385070266</c:v>
                </c:pt>
                <c:pt idx="64">
                  <c:v>2.9330628744160148</c:v>
                </c:pt>
                <c:pt idx="65">
                  <c:v>3.2089268682663485</c:v>
                </c:pt>
                <c:pt idx="66">
                  <c:v>2.9242841325875402</c:v>
                </c:pt>
                <c:pt idx="67">
                  <c:v>2.8743811760510107</c:v>
                </c:pt>
                <c:pt idx="68">
                  <c:v>3.0639428648502331</c:v>
                </c:pt>
                <c:pt idx="69">
                  <c:v>2.9256697571372614</c:v>
                </c:pt>
                <c:pt idx="70">
                  <c:v>3.3422241344878367</c:v>
                </c:pt>
                <c:pt idx="71">
                  <c:v>2.8005361763052017</c:v>
                </c:pt>
                <c:pt idx="72">
                  <c:v>2.917611683470045</c:v>
                </c:pt>
                <c:pt idx="73">
                  <c:v>2.0021912536756892</c:v>
                </c:pt>
                <c:pt idx="74">
                  <c:v>2.0650417464079363</c:v>
                </c:pt>
                <c:pt idx="75">
                  <c:v>2.1318501566708781</c:v>
                </c:pt>
                <c:pt idx="76">
                  <c:v>2.1965077090033036</c:v>
                </c:pt>
                <c:pt idx="77">
                  <c:v>2.4869495010067855</c:v>
                </c:pt>
                <c:pt idx="78">
                  <c:v>2.2896900466305325</c:v>
                </c:pt>
                <c:pt idx="79">
                  <c:v>2.6219543027862224</c:v>
                </c:pt>
                <c:pt idx="80">
                  <c:v>2.6594939422635022</c:v>
                </c:pt>
                <c:pt idx="81">
                  <c:v>2.7461229837462131</c:v>
                </c:pt>
                <c:pt idx="82">
                  <c:v>2.4127680350775282</c:v>
                </c:pt>
                <c:pt idx="83">
                  <c:v>2.3810546619844608</c:v>
                </c:pt>
                <c:pt idx="84">
                  <c:v>3.0111435751885463</c:v>
                </c:pt>
                <c:pt idx="85">
                  <c:v>4.256877496542244</c:v>
                </c:pt>
                <c:pt idx="86">
                  <c:v>4.305359321221891</c:v>
                </c:pt>
                <c:pt idx="87">
                  <c:v>4.0936308551015488</c:v>
                </c:pt>
                <c:pt idx="88">
                  <c:v>3.5185772525375691</c:v>
                </c:pt>
                <c:pt idx="89">
                  <c:v>3.5680845918482307</c:v>
                </c:pt>
                <c:pt idx="90">
                  <c:v>3.8924346310281743</c:v>
                </c:pt>
                <c:pt idx="91">
                  <c:v>3.3065613979660791</c:v>
                </c:pt>
                <c:pt idx="92">
                  <c:v>3.1818991853115763</c:v>
                </c:pt>
                <c:pt idx="93">
                  <c:v>2.9738941572980071</c:v>
                </c:pt>
                <c:pt idx="94">
                  <c:v>3.6898661648039566</c:v>
                </c:pt>
                <c:pt idx="95">
                  <c:v>3.6394803131133635</c:v>
                </c:pt>
                <c:pt idx="96">
                  <c:v>2.4910871795899459</c:v>
                </c:pt>
                <c:pt idx="97">
                  <c:v>0.78093139711974402</c:v>
                </c:pt>
                <c:pt idx="98">
                  <c:v>0.73605254515636265</c:v>
                </c:pt>
                <c:pt idx="99">
                  <c:v>0.85170392473992163</c:v>
                </c:pt>
                <c:pt idx="100">
                  <c:v>1.2393758399783739</c:v>
                </c:pt>
                <c:pt idx="101">
                  <c:v>1.2431735443530378</c:v>
                </c:pt>
                <c:pt idx="102">
                  <c:v>1.0374503436693105</c:v>
                </c:pt>
                <c:pt idx="103">
                  <c:v>0.99117093655578525</c:v>
                </c:pt>
                <c:pt idx="104">
                  <c:v>1.0912715033453146</c:v>
                </c:pt>
                <c:pt idx="105">
                  <c:v>1.5197846363132372</c:v>
                </c:pt>
                <c:pt idx="106">
                  <c:v>1.7622064819270644</c:v>
                </c:pt>
                <c:pt idx="107">
                  <c:v>1.3651922141020512</c:v>
                </c:pt>
                <c:pt idx="108">
                  <c:v>1.9250572968096735</c:v>
                </c:pt>
                <c:pt idx="109">
                  <c:v>2.109074807651945</c:v>
                </c:pt>
                <c:pt idx="110">
                  <c:v>2.0031926838804281</c:v>
                </c:pt>
                <c:pt idx="111">
                  <c:v>1.9714115293855805</c:v>
                </c:pt>
                <c:pt idx="112">
                  <c:v>1.9245586731517772</c:v>
                </c:pt>
                <c:pt idx="113">
                  <c:v>1.4662262562321393</c:v>
                </c:pt>
                <c:pt idx="114">
                  <c:v>1.7414598261476844</c:v>
                </c:pt>
                <c:pt idx="115">
                  <c:v>1.9804573617468346</c:v>
                </c:pt>
                <c:pt idx="116">
                  <c:v>1.8186551533729167</c:v>
                </c:pt>
                <c:pt idx="117">
                  <c:v>1.7429064898601521</c:v>
                </c:pt>
                <c:pt idx="118">
                  <c:v>0.75654493711296844</c:v>
                </c:pt>
                <c:pt idx="119">
                  <c:v>1.529749725702656</c:v>
                </c:pt>
                <c:pt idx="120">
                  <c:v>1.1100780838741331</c:v>
                </c:pt>
                <c:pt idx="121">
                  <c:v>1.4614671674997082</c:v>
                </c:pt>
                <c:pt idx="122">
                  <c:v>1.3844451654870804</c:v>
                </c:pt>
                <c:pt idx="123">
                  <c:v>1.3169715984521657</c:v>
                </c:pt>
                <c:pt idx="124">
                  <c:v>1.6437355568004408</c:v>
                </c:pt>
                <c:pt idx="125">
                  <c:v>1.5074036130323654</c:v>
                </c:pt>
                <c:pt idx="126">
                  <c:v>1.2013037415828265</c:v>
                </c:pt>
                <c:pt idx="127">
                  <c:v>1.1743914476136208</c:v>
                </c:pt>
                <c:pt idx="128">
                  <c:v>1.2840711266482119</c:v>
                </c:pt>
                <c:pt idx="129">
                  <c:v>1.6608435603525651</c:v>
                </c:pt>
                <c:pt idx="130">
                  <c:v>1.3620616102046457</c:v>
                </c:pt>
                <c:pt idx="131">
                  <c:v>1.2970933252222538</c:v>
                </c:pt>
                <c:pt idx="132">
                  <c:v>1.4292263867264232</c:v>
                </c:pt>
                <c:pt idx="133">
                  <c:v>1.1056980574995823</c:v>
                </c:pt>
                <c:pt idx="134">
                  <c:v>1.0960949117763352</c:v>
                </c:pt>
                <c:pt idx="135">
                  <c:v>1.2231137108721368</c:v>
                </c:pt>
                <c:pt idx="136">
                  <c:v>3.0650711091255944</c:v>
                </c:pt>
                <c:pt idx="137">
                  <c:v>3.8893116107941106</c:v>
                </c:pt>
                <c:pt idx="138">
                  <c:v>4.5172271616802595</c:v>
                </c:pt>
                <c:pt idx="139">
                  <c:v>5.054883355118478</c:v>
                </c:pt>
                <c:pt idx="140">
                  <c:v>4.5645162343376677</c:v>
                </c:pt>
                <c:pt idx="141">
                  <c:v>2.4411146666842853</c:v>
                </c:pt>
                <c:pt idx="142">
                  <c:v>1.6657381706282948</c:v>
                </c:pt>
                <c:pt idx="143">
                  <c:v>1.4194199567634902</c:v>
                </c:pt>
                <c:pt idx="144">
                  <c:v>1.4421758611565583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1-4748-94C3-18EAE41F4911}"/>
            </c:ext>
          </c:extLst>
        </c:ser>
        <c:ser>
          <c:idx val="7"/>
          <c:order val="7"/>
          <c:tx>
            <c:strRef>
              <c:f>'Grafico interanual'!$C$40</c:f>
              <c:strCache>
                <c:ptCount val="1"/>
                <c:pt idx="0">
                  <c:v>Comunicaciones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interanual'!$D$40:$ER$40</c:f>
              <c:numCache>
                <c:formatCode>0.00</c:formatCode>
                <c:ptCount val="145"/>
                <c:pt idx="0">
                  <c:v>-2.5260731875549003</c:v>
                </c:pt>
                <c:pt idx="1">
                  <c:v>-2.5628106098935732</c:v>
                </c:pt>
                <c:pt idx="2">
                  <c:v>-2.5758462025257445</c:v>
                </c:pt>
                <c:pt idx="3">
                  <c:v>-2.4598909371899791</c:v>
                </c:pt>
                <c:pt idx="4">
                  <c:v>-2.4278193011602389</c:v>
                </c:pt>
                <c:pt idx="5">
                  <c:v>-1.8615314222334867</c:v>
                </c:pt>
                <c:pt idx="6">
                  <c:v>-1.0984021236598362</c:v>
                </c:pt>
                <c:pt idx="7">
                  <c:v>-1.0558571552279239</c:v>
                </c:pt>
                <c:pt idx="8">
                  <c:v>-1.2022929617116818</c:v>
                </c:pt>
                <c:pt idx="9">
                  <c:v>-0.82813005353732372</c:v>
                </c:pt>
                <c:pt idx="10">
                  <c:v>-0.3196325042264192</c:v>
                </c:pt>
                <c:pt idx="11">
                  <c:v>-0.61785697247923599</c:v>
                </c:pt>
                <c:pt idx="12">
                  <c:v>-0.61422184075993203</c:v>
                </c:pt>
                <c:pt idx="13">
                  <c:v>-0.4819706254707401</c:v>
                </c:pt>
                <c:pt idx="14">
                  <c:v>-0.5252100328695275</c:v>
                </c:pt>
                <c:pt idx="15">
                  <c:v>-0.65258325242842918</c:v>
                </c:pt>
                <c:pt idx="16">
                  <c:v>-0.53249867042179932</c:v>
                </c:pt>
                <c:pt idx="17">
                  <c:v>-1.8674002675724943</c:v>
                </c:pt>
                <c:pt idx="18">
                  <c:v>-1.5996568300276071</c:v>
                </c:pt>
                <c:pt idx="19">
                  <c:v>-1.5987223123397398</c:v>
                </c:pt>
                <c:pt idx="20">
                  <c:v>-1.3919514935923916</c:v>
                </c:pt>
                <c:pt idx="21">
                  <c:v>-1.2816240680457391</c:v>
                </c:pt>
                <c:pt idx="22">
                  <c:v>-3.1610486754138023</c:v>
                </c:pt>
                <c:pt idx="23">
                  <c:v>-2.02810897419472</c:v>
                </c:pt>
                <c:pt idx="24">
                  <c:v>-2.6475320762606058</c:v>
                </c:pt>
                <c:pt idx="25">
                  <c:v>-2.6212928772706867</c:v>
                </c:pt>
                <c:pt idx="26">
                  <c:v>-2.5592176608453032</c:v>
                </c:pt>
                <c:pt idx="27">
                  <c:v>-2.2154399533373947</c:v>
                </c:pt>
                <c:pt idx="28">
                  <c:v>-2.3449311950286877</c:v>
                </c:pt>
                <c:pt idx="29">
                  <c:v>-1.2714578452811098</c:v>
                </c:pt>
                <c:pt idx="30">
                  <c:v>-1.5224057397089763</c:v>
                </c:pt>
                <c:pt idx="31">
                  <c:v>-1.588028407471398</c:v>
                </c:pt>
                <c:pt idx="32">
                  <c:v>-1.7348442336713621</c:v>
                </c:pt>
                <c:pt idx="33">
                  <c:v>-2.0395379773428868</c:v>
                </c:pt>
                <c:pt idx="34">
                  <c:v>-0.21906991056173108</c:v>
                </c:pt>
                <c:pt idx="35">
                  <c:v>-1.2717357207560398</c:v>
                </c:pt>
                <c:pt idx="36">
                  <c:v>-0.67894801077159617</c:v>
                </c:pt>
                <c:pt idx="37">
                  <c:v>-0.73299519477894037</c:v>
                </c:pt>
                <c:pt idx="38">
                  <c:v>-0.84841410213766233</c:v>
                </c:pt>
                <c:pt idx="39">
                  <c:v>-1.1354196490568569</c:v>
                </c:pt>
                <c:pt idx="40">
                  <c:v>-1.0228157786955516</c:v>
                </c:pt>
                <c:pt idx="41">
                  <c:v>-0.74059888620089387</c:v>
                </c:pt>
                <c:pt idx="42">
                  <c:v>-0.80385663492641424</c:v>
                </c:pt>
                <c:pt idx="43">
                  <c:v>-0.58214513412506719</c:v>
                </c:pt>
                <c:pt idx="44">
                  <c:v>-0.39680080899276993</c:v>
                </c:pt>
                <c:pt idx="45">
                  <c:v>3.3144779715876815E-2</c:v>
                </c:pt>
                <c:pt idx="46">
                  <c:v>7.1356206330364103E-3</c:v>
                </c:pt>
                <c:pt idx="47">
                  <c:v>0.23469354541989507</c:v>
                </c:pt>
                <c:pt idx="48">
                  <c:v>0.22231101319001301</c:v>
                </c:pt>
                <c:pt idx="49">
                  <c:v>0.2431659085104565</c:v>
                </c:pt>
                <c:pt idx="50">
                  <c:v>0.28596735283850094</c:v>
                </c:pt>
                <c:pt idx="51">
                  <c:v>0.33602109410475478</c:v>
                </c:pt>
                <c:pt idx="52">
                  <c:v>0.25290208851813656</c:v>
                </c:pt>
                <c:pt idx="53">
                  <c:v>0.33049988061806257</c:v>
                </c:pt>
                <c:pt idx="54">
                  <c:v>0.49795114470398971</c:v>
                </c:pt>
                <c:pt idx="55">
                  <c:v>0.23471771950547282</c:v>
                </c:pt>
                <c:pt idx="56">
                  <c:v>0.17725189711697009</c:v>
                </c:pt>
                <c:pt idx="57">
                  <c:v>-0.12601797563800421</c:v>
                </c:pt>
                <c:pt idx="58">
                  <c:v>9.6294108367089848E-4</c:v>
                </c:pt>
                <c:pt idx="59">
                  <c:v>-0.25106479045847729</c:v>
                </c:pt>
                <c:pt idx="60">
                  <c:v>-0.34232082802078123</c:v>
                </c:pt>
                <c:pt idx="61">
                  <c:v>0.15344761225244419</c:v>
                </c:pt>
                <c:pt idx="62">
                  <c:v>-2.2747786658416924</c:v>
                </c:pt>
                <c:pt idx="63">
                  <c:v>-2.4642630259962273</c:v>
                </c:pt>
                <c:pt idx="64">
                  <c:v>-2.2672513002074512</c:v>
                </c:pt>
                <c:pt idx="65">
                  <c:v>-2.5854891502905319</c:v>
                </c:pt>
                <c:pt idx="66">
                  <c:v>-2.5292138282096199</c:v>
                </c:pt>
                <c:pt idx="67">
                  <c:v>-1.0396688231314677</c:v>
                </c:pt>
                <c:pt idx="68">
                  <c:v>-1.1210412771323064</c:v>
                </c:pt>
                <c:pt idx="69">
                  <c:v>-1.1528374411925224</c:v>
                </c:pt>
                <c:pt idx="70">
                  <c:v>-1.4143888339501864</c:v>
                </c:pt>
                <c:pt idx="71">
                  <c:v>-1.2201040247573069</c:v>
                </c:pt>
                <c:pt idx="72">
                  <c:v>-1.0313156506619681</c:v>
                </c:pt>
                <c:pt idx="73">
                  <c:v>-0.97691957180749966</c:v>
                </c:pt>
                <c:pt idx="74">
                  <c:v>1.3904995830955835</c:v>
                </c:pt>
                <c:pt idx="75">
                  <c:v>2.0516005672797988</c:v>
                </c:pt>
                <c:pt idx="76">
                  <c:v>1.8874548962584559</c:v>
                </c:pt>
                <c:pt idx="77">
                  <c:v>2.0881974070704024</c:v>
                </c:pt>
                <c:pt idx="78">
                  <c:v>2.3040902614707148</c:v>
                </c:pt>
                <c:pt idx="79">
                  <c:v>1.3591126664614706</c:v>
                </c:pt>
                <c:pt idx="80">
                  <c:v>1.5412380874596066</c:v>
                </c:pt>
                <c:pt idx="81">
                  <c:v>1.7025447730887766</c:v>
                </c:pt>
                <c:pt idx="82">
                  <c:v>1.856971315316569</c:v>
                </c:pt>
                <c:pt idx="83">
                  <c:v>1.7628142551041392</c:v>
                </c:pt>
                <c:pt idx="84">
                  <c:v>2.2739355898873548</c:v>
                </c:pt>
                <c:pt idx="85">
                  <c:v>1.6783654313898611</c:v>
                </c:pt>
                <c:pt idx="86">
                  <c:v>2.3690453997477379</c:v>
                </c:pt>
                <c:pt idx="87">
                  <c:v>1.7950437972975797</c:v>
                </c:pt>
                <c:pt idx="88">
                  <c:v>1.8261079940365077</c:v>
                </c:pt>
                <c:pt idx="89">
                  <c:v>1.8445647679613986</c:v>
                </c:pt>
                <c:pt idx="90">
                  <c:v>2.0949501958701378</c:v>
                </c:pt>
                <c:pt idx="91">
                  <c:v>1.5938938318022178</c:v>
                </c:pt>
                <c:pt idx="92">
                  <c:v>1.4682164675501763</c:v>
                </c:pt>
                <c:pt idx="93">
                  <c:v>1.6472286019682647</c:v>
                </c:pt>
                <c:pt idx="94">
                  <c:v>1.663802380759738</c:v>
                </c:pt>
                <c:pt idx="95">
                  <c:v>1.6474611679243356</c:v>
                </c:pt>
                <c:pt idx="96">
                  <c:v>1.4313224759157528</c:v>
                </c:pt>
                <c:pt idx="97">
                  <c:v>1.1556377296114473</c:v>
                </c:pt>
                <c:pt idx="98">
                  <c:v>0.53772423325668672</c:v>
                </c:pt>
                <c:pt idx="99">
                  <c:v>0.55564437263930788</c:v>
                </c:pt>
                <c:pt idx="100">
                  <c:v>0.51749543050878533</c:v>
                </c:pt>
                <c:pt idx="101">
                  <c:v>0.58485584279577285</c:v>
                </c:pt>
                <c:pt idx="102">
                  <c:v>6.6559669474974825E-2</c:v>
                </c:pt>
                <c:pt idx="103">
                  <c:v>0.61300836381947832</c:v>
                </c:pt>
                <c:pt idx="104">
                  <c:v>0.79544568136182825</c:v>
                </c:pt>
                <c:pt idx="105">
                  <c:v>1.1228563821113369</c:v>
                </c:pt>
                <c:pt idx="106">
                  <c:v>1.2136107974437538</c:v>
                </c:pt>
                <c:pt idx="107">
                  <c:v>0.82509748428005736</c:v>
                </c:pt>
                <c:pt idx="108">
                  <c:v>0.45319417576941134</c:v>
                </c:pt>
                <c:pt idx="109">
                  <c:v>0.82163909751926667</c:v>
                </c:pt>
                <c:pt idx="110">
                  <c:v>0.86741175950306726</c:v>
                </c:pt>
                <c:pt idx="111">
                  <c:v>0.94712314299987277</c:v>
                </c:pt>
                <c:pt idx="112">
                  <c:v>0.87290063003668816</c:v>
                </c:pt>
                <c:pt idx="113">
                  <c:v>0.76834446448414973</c:v>
                </c:pt>
                <c:pt idx="114">
                  <c:v>0.47179270891277714</c:v>
                </c:pt>
                <c:pt idx="115">
                  <c:v>-6.8489690207296228E-2</c:v>
                </c:pt>
                <c:pt idx="116">
                  <c:v>-0.29401728951226058</c:v>
                </c:pt>
                <c:pt idx="117">
                  <c:v>-0.85797466083246121</c:v>
                </c:pt>
                <c:pt idx="118">
                  <c:v>-1.2019158836349186</c:v>
                </c:pt>
                <c:pt idx="119">
                  <c:v>-0.71680881693043652</c:v>
                </c:pt>
                <c:pt idx="120">
                  <c:v>-0.64063603391091295</c:v>
                </c:pt>
                <c:pt idx="121">
                  <c:v>-0.5523146344597496</c:v>
                </c:pt>
                <c:pt idx="122">
                  <c:v>-0.40711423197290486</c:v>
                </c:pt>
                <c:pt idx="123">
                  <c:v>-0.49939777250523898</c:v>
                </c:pt>
                <c:pt idx="124">
                  <c:v>-0.42660285441737944</c:v>
                </c:pt>
                <c:pt idx="125">
                  <c:v>-0.42023366466562573</c:v>
                </c:pt>
                <c:pt idx="126">
                  <c:v>-0.18549499223227128</c:v>
                </c:pt>
                <c:pt idx="127">
                  <c:v>-0.22606877868278641</c:v>
                </c:pt>
                <c:pt idx="128">
                  <c:v>-0.24486604987988825</c:v>
                </c:pt>
                <c:pt idx="129">
                  <c:v>-0.28138930231783599</c:v>
                </c:pt>
                <c:pt idx="130">
                  <c:v>0.16931210237440819</c:v>
                </c:pt>
                <c:pt idx="131">
                  <c:v>-1.0872751680679471E-2</c:v>
                </c:pt>
                <c:pt idx="132">
                  <c:v>-9.2507101371208655E-2</c:v>
                </c:pt>
                <c:pt idx="133">
                  <c:v>3.3714352440505913E-2</c:v>
                </c:pt>
                <c:pt idx="134">
                  <c:v>-4.238014333930451E-2</c:v>
                </c:pt>
                <c:pt idx="135">
                  <c:v>9.923440318879706E-2</c:v>
                </c:pt>
                <c:pt idx="136">
                  <c:v>1.1186116747318842</c:v>
                </c:pt>
                <c:pt idx="137">
                  <c:v>2.1321410830413168</c:v>
                </c:pt>
                <c:pt idx="138">
                  <c:v>2.3525061933725944</c:v>
                </c:pt>
                <c:pt idx="139">
                  <c:v>2.3277693426605905</c:v>
                </c:pt>
                <c:pt idx="140">
                  <c:v>2.121426042285468</c:v>
                </c:pt>
                <c:pt idx="141">
                  <c:v>1.9949994095394885</c:v>
                </c:pt>
                <c:pt idx="142">
                  <c:v>1.6840706381625825</c:v>
                </c:pt>
                <c:pt idx="143">
                  <c:v>1.7990536252266542</c:v>
                </c:pt>
                <c:pt idx="144">
                  <c:v>2.3486999267978037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1-4748-94C3-18EAE41F4911}"/>
            </c:ext>
          </c:extLst>
        </c:ser>
        <c:ser>
          <c:idx val="8"/>
          <c:order val="8"/>
          <c:tx>
            <c:strRef>
              <c:f>'Grafico interanual'!$C$41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interanual'!$D$41:$ER$41</c:f>
              <c:numCache>
                <c:formatCode>0.00</c:formatCode>
                <c:ptCount val="145"/>
                <c:pt idx="0">
                  <c:v>1.2477481429207904</c:v>
                </c:pt>
                <c:pt idx="1">
                  <c:v>0.94961064480216795</c:v>
                </c:pt>
                <c:pt idx="2">
                  <c:v>0.34481361483778006</c:v>
                </c:pt>
                <c:pt idx="3">
                  <c:v>0.96876737381528244</c:v>
                </c:pt>
                <c:pt idx="4">
                  <c:v>0.16124181448222696</c:v>
                </c:pt>
                <c:pt idx="5">
                  <c:v>0.13537466504063289</c:v>
                </c:pt>
                <c:pt idx="6">
                  <c:v>0.30182074035223216</c:v>
                </c:pt>
                <c:pt idx="7">
                  <c:v>0.14331171625856509</c:v>
                </c:pt>
                <c:pt idx="8">
                  <c:v>-3.2813633012607202E-2</c:v>
                </c:pt>
                <c:pt idx="9">
                  <c:v>-0.27857148360469486</c:v>
                </c:pt>
                <c:pt idx="10">
                  <c:v>-0.2628064536989938</c:v>
                </c:pt>
                <c:pt idx="11">
                  <c:v>-0.70528928206610164</c:v>
                </c:pt>
                <c:pt idx="12">
                  <c:v>-0.83671862547470832</c:v>
                </c:pt>
                <c:pt idx="13">
                  <c:v>-0.33826293298963028</c:v>
                </c:pt>
                <c:pt idx="14">
                  <c:v>0.18272226740838615</c:v>
                </c:pt>
                <c:pt idx="15">
                  <c:v>0.38703362613463632</c:v>
                </c:pt>
                <c:pt idx="16">
                  <c:v>0.55786467251526251</c:v>
                </c:pt>
                <c:pt idx="17">
                  <c:v>1.379327853078105</c:v>
                </c:pt>
                <c:pt idx="18">
                  <c:v>2.7786998724981693</c:v>
                </c:pt>
                <c:pt idx="19">
                  <c:v>3.2708549430613409</c:v>
                </c:pt>
                <c:pt idx="20">
                  <c:v>3.6153813116124534</c:v>
                </c:pt>
                <c:pt idx="21">
                  <c:v>3.7738243873184807</c:v>
                </c:pt>
                <c:pt idx="22">
                  <c:v>3.9395595005188744</c:v>
                </c:pt>
                <c:pt idx="23">
                  <c:v>4.4082551432776507</c:v>
                </c:pt>
                <c:pt idx="24">
                  <c:v>4.408030310237554</c:v>
                </c:pt>
                <c:pt idx="25">
                  <c:v>4.734207240887911</c:v>
                </c:pt>
                <c:pt idx="26">
                  <c:v>4.7383727127445763</c:v>
                </c:pt>
                <c:pt idx="27">
                  <c:v>4.4752293365713181</c:v>
                </c:pt>
                <c:pt idx="28">
                  <c:v>5.1345951847583837</c:v>
                </c:pt>
                <c:pt idx="29">
                  <c:v>4.3517106102058944</c:v>
                </c:pt>
                <c:pt idx="30">
                  <c:v>2.7870923895975563</c:v>
                </c:pt>
                <c:pt idx="31">
                  <c:v>2.4199814485788451</c:v>
                </c:pt>
                <c:pt idx="32">
                  <c:v>2.4585993514285365</c:v>
                </c:pt>
                <c:pt idx="33">
                  <c:v>2.6715924708675232</c:v>
                </c:pt>
                <c:pt idx="34">
                  <c:v>2.7040571594603602</c:v>
                </c:pt>
                <c:pt idx="35">
                  <c:v>2.6711182866146599</c:v>
                </c:pt>
                <c:pt idx="36">
                  <c:v>2.80328573473827</c:v>
                </c:pt>
                <c:pt idx="37">
                  <c:v>2.1519647413966503</c:v>
                </c:pt>
                <c:pt idx="38">
                  <c:v>1.8518190293716152</c:v>
                </c:pt>
                <c:pt idx="39">
                  <c:v>1.7710423222341953</c:v>
                </c:pt>
                <c:pt idx="40">
                  <c:v>1.7110048454577642</c:v>
                </c:pt>
                <c:pt idx="41">
                  <c:v>2.2946290850903051</c:v>
                </c:pt>
                <c:pt idx="42">
                  <c:v>2.4139570849920577</c:v>
                </c:pt>
                <c:pt idx="43">
                  <c:v>2.4163057032329682</c:v>
                </c:pt>
                <c:pt idx="44">
                  <c:v>2.4677829145790087</c:v>
                </c:pt>
                <c:pt idx="45">
                  <c:v>2.2408982350342832</c:v>
                </c:pt>
                <c:pt idx="46">
                  <c:v>2.2444423657436374</c:v>
                </c:pt>
                <c:pt idx="47">
                  <c:v>1.8242102036374774</c:v>
                </c:pt>
                <c:pt idx="48">
                  <c:v>1.7786463887776494</c:v>
                </c:pt>
                <c:pt idx="49">
                  <c:v>1.7939520593007519</c:v>
                </c:pt>
                <c:pt idx="50">
                  <c:v>1.9725069284626917</c:v>
                </c:pt>
                <c:pt idx="51">
                  <c:v>2.1644805683954882</c:v>
                </c:pt>
                <c:pt idx="52">
                  <c:v>1.6925502453202901</c:v>
                </c:pt>
                <c:pt idx="53">
                  <c:v>1.0243012785226435</c:v>
                </c:pt>
                <c:pt idx="54">
                  <c:v>0.99228653618439466</c:v>
                </c:pt>
                <c:pt idx="55">
                  <c:v>0.64154671958285281</c:v>
                </c:pt>
                <c:pt idx="56">
                  <c:v>1.0250973573040056</c:v>
                </c:pt>
                <c:pt idx="57">
                  <c:v>1.2535176860466457</c:v>
                </c:pt>
                <c:pt idx="58">
                  <c:v>1.6066944156685858</c:v>
                </c:pt>
                <c:pt idx="59">
                  <c:v>2.3029864435625269</c:v>
                </c:pt>
                <c:pt idx="60">
                  <c:v>2.3300264991662711</c:v>
                </c:pt>
                <c:pt idx="61">
                  <c:v>2.1013123505883469</c:v>
                </c:pt>
                <c:pt idx="62">
                  <c:v>2.1068646143451941</c:v>
                </c:pt>
                <c:pt idx="63">
                  <c:v>2.0906961649875155</c:v>
                </c:pt>
                <c:pt idx="64">
                  <c:v>2.2822573461718676</c:v>
                </c:pt>
                <c:pt idx="65">
                  <c:v>2.3368930383963482</c:v>
                </c:pt>
                <c:pt idx="66">
                  <c:v>2.5184143898794753</c:v>
                </c:pt>
                <c:pt idx="67">
                  <c:v>2.7427782880119045</c:v>
                </c:pt>
                <c:pt idx="68">
                  <c:v>2.5604770962669665</c:v>
                </c:pt>
                <c:pt idx="69">
                  <c:v>2.5253891718220789</c:v>
                </c:pt>
                <c:pt idx="70">
                  <c:v>2.2554672741001758</c:v>
                </c:pt>
                <c:pt idx="71">
                  <c:v>1.8392626487169439</c:v>
                </c:pt>
                <c:pt idx="72">
                  <c:v>1.5868122150828112</c:v>
                </c:pt>
                <c:pt idx="73">
                  <c:v>1.8051321634053874</c:v>
                </c:pt>
                <c:pt idx="74">
                  <c:v>1.7900242616736506</c:v>
                </c:pt>
                <c:pt idx="75">
                  <c:v>1.7516409484306328</c:v>
                </c:pt>
                <c:pt idx="76">
                  <c:v>1.5501783079136633</c:v>
                </c:pt>
                <c:pt idx="77">
                  <c:v>1.2410642022399943</c:v>
                </c:pt>
                <c:pt idx="78">
                  <c:v>0.9075470540079289</c:v>
                </c:pt>
                <c:pt idx="79">
                  <c:v>0.86218673870031015</c:v>
                </c:pt>
                <c:pt idx="80">
                  <c:v>0.64316618082533861</c:v>
                </c:pt>
                <c:pt idx="81">
                  <c:v>0.51483914980827716</c:v>
                </c:pt>
                <c:pt idx="82">
                  <c:v>0.56667510173356028</c:v>
                </c:pt>
                <c:pt idx="83">
                  <c:v>0.20709966221892362</c:v>
                </c:pt>
                <c:pt idx="84">
                  <c:v>-3.4439344074965739E-2</c:v>
                </c:pt>
                <c:pt idx="85">
                  <c:v>1.3185649230251784E-4</c:v>
                </c:pt>
                <c:pt idx="86">
                  <c:v>-0.18564226320915145</c:v>
                </c:pt>
                <c:pt idx="87">
                  <c:v>-0.4271668166847431</c:v>
                </c:pt>
                <c:pt idx="88">
                  <c:v>-0.55962245991005855</c:v>
                </c:pt>
                <c:pt idx="89">
                  <c:v>-0.55702287831123076</c:v>
                </c:pt>
                <c:pt idx="90">
                  <c:v>-0.5383388152852997</c:v>
                </c:pt>
                <c:pt idx="91">
                  <c:v>-0.36208553424577072</c:v>
                </c:pt>
                <c:pt idx="92">
                  <c:v>-0.32835542682509988</c:v>
                </c:pt>
                <c:pt idx="93">
                  <c:v>-0.40410223017535163</c:v>
                </c:pt>
                <c:pt idx="94">
                  <c:v>-0.61164658167472963</c:v>
                </c:pt>
                <c:pt idx="95">
                  <c:v>0.24218107494011765</c:v>
                </c:pt>
                <c:pt idx="96">
                  <c:v>0.70170032785681347</c:v>
                </c:pt>
                <c:pt idx="97">
                  <c:v>1.0915861053663489</c:v>
                </c:pt>
                <c:pt idx="98">
                  <c:v>1.4256479123233357</c:v>
                </c:pt>
                <c:pt idx="99">
                  <c:v>2.1482180463495038</c:v>
                </c:pt>
                <c:pt idx="100">
                  <c:v>2.2142567659835466</c:v>
                </c:pt>
                <c:pt idx="101">
                  <c:v>2.411027957073153</c:v>
                </c:pt>
                <c:pt idx="102">
                  <c:v>2.151109920950689</c:v>
                </c:pt>
                <c:pt idx="103">
                  <c:v>2.0171973185360237</c:v>
                </c:pt>
                <c:pt idx="104">
                  <c:v>1.8492098088303877</c:v>
                </c:pt>
                <c:pt idx="105">
                  <c:v>2.0019383267465329</c:v>
                </c:pt>
                <c:pt idx="106">
                  <c:v>2.2421506199993724</c:v>
                </c:pt>
                <c:pt idx="107">
                  <c:v>1.2919962391237494</c:v>
                </c:pt>
                <c:pt idx="108">
                  <c:v>1.6473964839332389</c:v>
                </c:pt>
                <c:pt idx="109">
                  <c:v>1.4149644954656759</c:v>
                </c:pt>
                <c:pt idx="110">
                  <c:v>1.2903962577685446</c:v>
                </c:pt>
                <c:pt idx="111">
                  <c:v>1.0183106942382558</c:v>
                </c:pt>
                <c:pt idx="112">
                  <c:v>1.1483706107597635</c:v>
                </c:pt>
                <c:pt idx="113">
                  <c:v>1.3200956221690152</c:v>
                </c:pt>
                <c:pt idx="114">
                  <c:v>1.2291180845771965</c:v>
                </c:pt>
                <c:pt idx="115">
                  <c:v>1.2823744911419688</c:v>
                </c:pt>
                <c:pt idx="116">
                  <c:v>0.92443638431338737</c:v>
                </c:pt>
                <c:pt idx="117">
                  <c:v>1.0899950448385765</c:v>
                </c:pt>
                <c:pt idx="118">
                  <c:v>0.41612717429015955</c:v>
                </c:pt>
                <c:pt idx="119">
                  <c:v>1.0408875070929691</c:v>
                </c:pt>
                <c:pt idx="120">
                  <c:v>0.50976706700411878</c:v>
                </c:pt>
                <c:pt idx="121">
                  <c:v>0.48019176405313946</c:v>
                </c:pt>
                <c:pt idx="122">
                  <c:v>0.39504626649633501</c:v>
                </c:pt>
                <c:pt idx="123">
                  <c:v>0.33183111142827126</c:v>
                </c:pt>
                <c:pt idx="124">
                  <c:v>8.6572446730714958E-2</c:v>
                </c:pt>
                <c:pt idx="125">
                  <c:v>-0.14063919238365141</c:v>
                </c:pt>
                <c:pt idx="126">
                  <c:v>-2.7436276891801281E-2</c:v>
                </c:pt>
                <c:pt idx="127">
                  <c:v>-1.7797822677401154E-2</c:v>
                </c:pt>
                <c:pt idx="128">
                  <c:v>0.44103427739581313</c:v>
                </c:pt>
                <c:pt idx="129">
                  <c:v>0.10571667792511619</c:v>
                </c:pt>
                <c:pt idx="130">
                  <c:v>0.5018452621078584</c:v>
                </c:pt>
                <c:pt idx="131">
                  <c:v>0.54508959486232467</c:v>
                </c:pt>
                <c:pt idx="132">
                  <c:v>0.86781622999985153</c:v>
                </c:pt>
                <c:pt idx="133">
                  <c:v>0.85594346462576354</c:v>
                </c:pt>
                <c:pt idx="134">
                  <c:v>0.92517695783427278</c:v>
                </c:pt>
                <c:pt idx="135">
                  <c:v>0.75823373759149604</c:v>
                </c:pt>
                <c:pt idx="136">
                  <c:v>1.443525826360581</c:v>
                </c:pt>
                <c:pt idx="137">
                  <c:v>1.9224713863240872</c:v>
                </c:pt>
                <c:pt idx="138">
                  <c:v>2.1992477698743462</c:v>
                </c:pt>
                <c:pt idx="139">
                  <c:v>2.3378937914800169</c:v>
                </c:pt>
                <c:pt idx="140">
                  <c:v>2.2987688024086017</c:v>
                </c:pt>
                <c:pt idx="141">
                  <c:v>2.2288845564605309</c:v>
                </c:pt>
                <c:pt idx="142">
                  <c:v>2.2294266938744922</c:v>
                </c:pt>
                <c:pt idx="143">
                  <c:v>1.7406558518310078</c:v>
                </c:pt>
                <c:pt idx="144">
                  <c:v>1.682604879330496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71-4748-94C3-18EAE41F4911}"/>
            </c:ext>
          </c:extLst>
        </c:ser>
        <c:ser>
          <c:idx val="9"/>
          <c:order val="9"/>
          <c:tx>
            <c:strRef>
              <c:f>'Grafico interanual'!$C$42</c:f>
              <c:strCache>
                <c:ptCount val="1"/>
                <c:pt idx="0">
                  <c:v>Educación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interanual'!$D$42:$ER$42</c:f>
              <c:numCache>
                <c:formatCode>0.00</c:formatCode>
                <c:ptCount val="145"/>
                <c:pt idx="0">
                  <c:v>4.9265571675285447</c:v>
                </c:pt>
                <c:pt idx="1">
                  <c:v>5.8266966603486736</c:v>
                </c:pt>
                <c:pt idx="2">
                  <c:v>6.1926581786613477</c:v>
                </c:pt>
                <c:pt idx="3">
                  <c:v>6.3981177600293204</c:v>
                </c:pt>
                <c:pt idx="4">
                  <c:v>6.2337758616199057</c:v>
                </c:pt>
                <c:pt idx="5">
                  <c:v>6.2326924080434498</c:v>
                </c:pt>
                <c:pt idx="6">
                  <c:v>5.6549694604441036</c:v>
                </c:pt>
                <c:pt idx="7">
                  <c:v>5.6588508777863478</c:v>
                </c:pt>
                <c:pt idx="8">
                  <c:v>5.625806227029706</c:v>
                </c:pt>
                <c:pt idx="9">
                  <c:v>5.5644758337848321</c:v>
                </c:pt>
                <c:pt idx="10">
                  <c:v>5.5718603687612278</c:v>
                </c:pt>
                <c:pt idx="11">
                  <c:v>2.6890709835776461</c:v>
                </c:pt>
                <c:pt idx="12">
                  <c:v>1.282117034262753</c:v>
                </c:pt>
                <c:pt idx="13">
                  <c:v>0.2470943713462681</c:v>
                </c:pt>
                <c:pt idx="14">
                  <c:v>0.19292347989523506</c:v>
                </c:pt>
                <c:pt idx="15">
                  <c:v>0.41189675411723581</c:v>
                </c:pt>
                <c:pt idx="16">
                  <c:v>0.5466974071604902</c:v>
                </c:pt>
                <c:pt idx="17">
                  <c:v>0.49457950026168263</c:v>
                </c:pt>
                <c:pt idx="18">
                  <c:v>0.75329282368712391</c:v>
                </c:pt>
                <c:pt idx="19">
                  <c:v>0.69139148632051395</c:v>
                </c:pt>
                <c:pt idx="20">
                  <c:v>0.75613252231165884</c:v>
                </c:pt>
                <c:pt idx="21">
                  <c:v>0.74103738131108265</c:v>
                </c:pt>
                <c:pt idx="22">
                  <c:v>0.78417635465202196</c:v>
                </c:pt>
                <c:pt idx="23">
                  <c:v>4.2925079897105478</c:v>
                </c:pt>
                <c:pt idx="24">
                  <c:v>5.2807810209872796</c:v>
                </c:pt>
                <c:pt idx="25">
                  <c:v>5.3286707990323201</c:v>
                </c:pt>
                <c:pt idx="26">
                  <c:v>5.3786912103387596</c:v>
                </c:pt>
                <c:pt idx="27">
                  <c:v>5.2152480532861922</c:v>
                </c:pt>
                <c:pt idx="28">
                  <c:v>5.135346814142272</c:v>
                </c:pt>
                <c:pt idx="29">
                  <c:v>5.4859749985560979</c:v>
                </c:pt>
                <c:pt idx="30">
                  <c:v>5.641499157641694</c:v>
                </c:pt>
                <c:pt idx="31">
                  <c:v>5.787419161867513</c:v>
                </c:pt>
                <c:pt idx="32">
                  <c:v>5.8348692879323094</c:v>
                </c:pt>
                <c:pt idx="33">
                  <c:v>5.9339951260474866</c:v>
                </c:pt>
                <c:pt idx="34">
                  <c:v>5.8679898346282844</c:v>
                </c:pt>
                <c:pt idx="35">
                  <c:v>4.8294981489525268</c:v>
                </c:pt>
                <c:pt idx="36">
                  <c:v>6.9091239521149816</c:v>
                </c:pt>
                <c:pt idx="37">
                  <c:v>6.8809938894782041</c:v>
                </c:pt>
                <c:pt idx="38">
                  <c:v>6.8773518338175244</c:v>
                </c:pt>
                <c:pt idx="39">
                  <c:v>6.8702146720693857</c:v>
                </c:pt>
                <c:pt idx="40">
                  <c:v>6.7896514996833357</c:v>
                </c:pt>
                <c:pt idx="41">
                  <c:v>6.4437889735118992</c:v>
                </c:pt>
                <c:pt idx="42">
                  <c:v>6.3011025714259095</c:v>
                </c:pt>
                <c:pt idx="43">
                  <c:v>6.2690687188462713</c:v>
                </c:pt>
                <c:pt idx="44">
                  <c:v>6.2511601938089356</c:v>
                </c:pt>
                <c:pt idx="45">
                  <c:v>6.1904991972647094</c:v>
                </c:pt>
                <c:pt idx="46">
                  <c:v>6.1766453377841479</c:v>
                </c:pt>
                <c:pt idx="47">
                  <c:v>6.2897948414796012</c:v>
                </c:pt>
                <c:pt idx="48">
                  <c:v>4.8580700150718803</c:v>
                </c:pt>
                <c:pt idx="49">
                  <c:v>4.7621909481432301</c:v>
                </c:pt>
                <c:pt idx="50">
                  <c:v>4.7384176656147803</c:v>
                </c:pt>
                <c:pt idx="51">
                  <c:v>4.6550158850964252</c:v>
                </c:pt>
                <c:pt idx="52">
                  <c:v>4.7110368800920011</c:v>
                </c:pt>
                <c:pt idx="53">
                  <c:v>4.7335488020520344</c:v>
                </c:pt>
                <c:pt idx="54">
                  <c:v>4.5815783295466872</c:v>
                </c:pt>
                <c:pt idx="55">
                  <c:v>4.5498871178845102</c:v>
                </c:pt>
                <c:pt idx="56">
                  <c:v>4.4773603097481462</c:v>
                </c:pt>
                <c:pt idx="57">
                  <c:v>4.4762826537541045</c:v>
                </c:pt>
                <c:pt idx="58">
                  <c:v>4.5156503546962545</c:v>
                </c:pt>
                <c:pt idx="59">
                  <c:v>4.803124806968162</c:v>
                </c:pt>
                <c:pt idx="60">
                  <c:v>5.7195525130762537</c:v>
                </c:pt>
                <c:pt idx="61">
                  <c:v>5.7432523051423656</c:v>
                </c:pt>
                <c:pt idx="62">
                  <c:v>5.7589531375916714</c:v>
                </c:pt>
                <c:pt idx="63">
                  <c:v>5.867337310777887</c:v>
                </c:pt>
                <c:pt idx="64">
                  <c:v>5.9261893237841701</c:v>
                </c:pt>
                <c:pt idx="65">
                  <c:v>5.8234396369948982</c:v>
                </c:pt>
                <c:pt idx="66">
                  <c:v>5.8260569831095843</c:v>
                </c:pt>
                <c:pt idx="67">
                  <c:v>5.8429402180981249</c:v>
                </c:pt>
                <c:pt idx="68">
                  <c:v>5.9061366243981839</c:v>
                </c:pt>
                <c:pt idx="69">
                  <c:v>5.9187636380970909</c:v>
                </c:pt>
                <c:pt idx="70">
                  <c:v>5.8284259848032427</c:v>
                </c:pt>
                <c:pt idx="71">
                  <c:v>4.4005576273034919</c:v>
                </c:pt>
                <c:pt idx="72">
                  <c:v>3.730747148698943</c:v>
                </c:pt>
                <c:pt idx="73">
                  <c:v>4.2245793560529599</c:v>
                </c:pt>
                <c:pt idx="74">
                  <c:v>4.3094357599706479</c:v>
                </c:pt>
                <c:pt idx="75">
                  <c:v>4.4065630599931627</c:v>
                </c:pt>
                <c:pt idx="76">
                  <c:v>4.3287045393695989</c:v>
                </c:pt>
                <c:pt idx="77">
                  <c:v>4.3622896276828804</c:v>
                </c:pt>
                <c:pt idx="78">
                  <c:v>4.4804744395992913</c:v>
                </c:pt>
                <c:pt idx="79">
                  <c:v>4.5201228465750365</c:v>
                </c:pt>
                <c:pt idx="80">
                  <c:v>4.561835925489266</c:v>
                </c:pt>
                <c:pt idx="81">
                  <c:v>4.5553294624377516</c:v>
                </c:pt>
                <c:pt idx="82">
                  <c:v>4.5465585540822362</c:v>
                </c:pt>
                <c:pt idx="83">
                  <c:v>4.8804749365293443</c:v>
                </c:pt>
                <c:pt idx="84">
                  <c:v>5.1974606319587391</c:v>
                </c:pt>
                <c:pt idx="85">
                  <c:v>4.8330949986112204</c:v>
                </c:pt>
                <c:pt idx="86">
                  <c:v>4.7649328930678081</c:v>
                </c:pt>
                <c:pt idx="87">
                  <c:v>4.6006701815588524</c:v>
                </c:pt>
                <c:pt idx="88">
                  <c:v>4.5955208577510787</c:v>
                </c:pt>
                <c:pt idx="89">
                  <c:v>4.7596346828425729</c:v>
                </c:pt>
                <c:pt idx="90">
                  <c:v>4.6127980012468983</c:v>
                </c:pt>
                <c:pt idx="91">
                  <c:v>4.5857853047102326</c:v>
                </c:pt>
                <c:pt idx="92">
                  <c:v>4.5650763607466782</c:v>
                </c:pt>
                <c:pt idx="93">
                  <c:v>4.5186634551256599</c:v>
                </c:pt>
                <c:pt idx="94">
                  <c:v>4.6333402324911344</c:v>
                </c:pt>
                <c:pt idx="95">
                  <c:v>4.6019127996605791</c:v>
                </c:pt>
                <c:pt idx="96">
                  <c:v>4.413808893950244</c:v>
                </c:pt>
                <c:pt idx="97">
                  <c:v>4.9179269421708582</c:v>
                </c:pt>
                <c:pt idx="98">
                  <c:v>4.8905726541322192</c:v>
                </c:pt>
                <c:pt idx="99">
                  <c:v>4.8823542077067295</c:v>
                </c:pt>
                <c:pt idx="100">
                  <c:v>4.8786509841586501</c:v>
                </c:pt>
                <c:pt idx="101">
                  <c:v>4.7273136455625586</c:v>
                </c:pt>
                <c:pt idx="102">
                  <c:v>5.0549730262777537</c:v>
                </c:pt>
                <c:pt idx="103">
                  <c:v>5.0324177848660057</c:v>
                </c:pt>
                <c:pt idx="104">
                  <c:v>5.067959627830132</c:v>
                </c:pt>
                <c:pt idx="105">
                  <c:v>5.0268478457005328</c:v>
                </c:pt>
                <c:pt idx="106">
                  <c:v>4.9540252799415319</c:v>
                </c:pt>
                <c:pt idx="107">
                  <c:v>5.3579607620428904</c:v>
                </c:pt>
                <c:pt idx="108">
                  <c:v>5.1349452912644145</c:v>
                </c:pt>
                <c:pt idx="109">
                  <c:v>4.5846116829921346</c:v>
                </c:pt>
                <c:pt idx="110">
                  <c:v>4.5864057342336784</c:v>
                </c:pt>
                <c:pt idx="111">
                  <c:v>4.6944736800925702</c:v>
                </c:pt>
                <c:pt idx="112">
                  <c:v>4.7139041783822666</c:v>
                </c:pt>
                <c:pt idx="113">
                  <c:v>4.7661807337790574</c:v>
                </c:pt>
                <c:pt idx="114">
                  <c:v>4.5528263380118172</c:v>
                </c:pt>
                <c:pt idx="115">
                  <c:v>4.5651298105316318</c:v>
                </c:pt>
                <c:pt idx="116">
                  <c:v>4.4825570596135123</c:v>
                </c:pt>
                <c:pt idx="117">
                  <c:v>4.7088178033859007</c:v>
                </c:pt>
                <c:pt idx="118">
                  <c:v>4.7946204351505095</c:v>
                </c:pt>
                <c:pt idx="119">
                  <c:v>5.1765311915583867</c:v>
                </c:pt>
                <c:pt idx="120">
                  <c:v>3.801023996846209</c:v>
                </c:pt>
                <c:pt idx="121">
                  <c:v>3.7471233394599457</c:v>
                </c:pt>
                <c:pt idx="122">
                  <c:v>3.7332645432402778</c:v>
                </c:pt>
                <c:pt idx="123">
                  <c:v>3.6028325832013097</c:v>
                </c:pt>
                <c:pt idx="124">
                  <c:v>3.679610073698103</c:v>
                </c:pt>
                <c:pt idx="125">
                  <c:v>3.5809628736026999</c:v>
                </c:pt>
                <c:pt idx="126">
                  <c:v>3.4520012647490272</c:v>
                </c:pt>
                <c:pt idx="127">
                  <c:v>3.4475137794147681</c:v>
                </c:pt>
                <c:pt idx="128">
                  <c:v>3.4134600638639379</c:v>
                </c:pt>
                <c:pt idx="129">
                  <c:v>3.2844034917210996</c:v>
                </c:pt>
                <c:pt idx="130">
                  <c:v>3.2745634559659953</c:v>
                </c:pt>
                <c:pt idx="131">
                  <c:v>2.2783549494109767</c:v>
                </c:pt>
                <c:pt idx="132">
                  <c:v>2.7529234014478376</c:v>
                </c:pt>
                <c:pt idx="133">
                  <c:v>2.7531139892887913</c:v>
                </c:pt>
                <c:pt idx="134">
                  <c:v>2.7513384833064647</c:v>
                </c:pt>
                <c:pt idx="135">
                  <c:v>2.7677584402205246</c:v>
                </c:pt>
                <c:pt idx="136">
                  <c:v>2.681916167835019</c:v>
                </c:pt>
                <c:pt idx="137">
                  <c:v>2.6842935670276846</c:v>
                </c:pt>
                <c:pt idx="138">
                  <c:v>2.672485008773573</c:v>
                </c:pt>
                <c:pt idx="139">
                  <c:v>2.7341721826960708</c:v>
                </c:pt>
                <c:pt idx="140">
                  <c:v>2.8637025635637636</c:v>
                </c:pt>
                <c:pt idx="141">
                  <c:v>2.8163444413433103</c:v>
                </c:pt>
                <c:pt idx="142">
                  <c:v>2.7997965051926199</c:v>
                </c:pt>
                <c:pt idx="143">
                  <c:v>8.0822189063920682</c:v>
                </c:pt>
                <c:pt idx="144">
                  <c:v>9.4502590742564507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71-4748-94C3-18EAE41F4911}"/>
            </c:ext>
          </c:extLst>
        </c:ser>
        <c:ser>
          <c:idx val="10"/>
          <c:order val="10"/>
          <c:tx>
            <c:strRef>
              <c:f>'Grafico interanual'!$C$43</c:f>
              <c:strCache>
                <c:ptCount val="1"/>
                <c:pt idx="0">
                  <c:v>Alimentos y bebidas fuera del hogar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interanual'!$D$43:$ER$43</c:f>
              <c:numCache>
                <c:formatCode>0.00</c:formatCode>
                <c:ptCount val="145"/>
                <c:pt idx="0">
                  <c:v>18.538408762824176</c:v>
                </c:pt>
                <c:pt idx="1">
                  <c:v>14.986511378944044</c:v>
                </c:pt>
                <c:pt idx="2">
                  <c:v>13.566456275148164</c:v>
                </c:pt>
                <c:pt idx="3">
                  <c:v>11.687167307158441</c:v>
                </c:pt>
                <c:pt idx="4">
                  <c:v>9.9983501999026494</c:v>
                </c:pt>
                <c:pt idx="5">
                  <c:v>8.5497720977101501</c:v>
                </c:pt>
                <c:pt idx="6">
                  <c:v>6.9891131519721705</c:v>
                </c:pt>
                <c:pt idx="7">
                  <c:v>4.9936744451255288</c:v>
                </c:pt>
                <c:pt idx="8">
                  <c:v>4.1077457058954492</c:v>
                </c:pt>
                <c:pt idx="9">
                  <c:v>3.7329700421047329</c:v>
                </c:pt>
                <c:pt idx="10">
                  <c:v>3.215943632401097</c:v>
                </c:pt>
                <c:pt idx="11">
                  <c:v>3.0562217233444988</c:v>
                </c:pt>
                <c:pt idx="12">
                  <c:v>2.7688778615011289</c:v>
                </c:pt>
                <c:pt idx="13">
                  <c:v>2.7582161308113751</c:v>
                </c:pt>
                <c:pt idx="14">
                  <c:v>2.9074951128044368</c:v>
                </c:pt>
                <c:pt idx="15">
                  <c:v>3.1986906976662288</c:v>
                </c:pt>
                <c:pt idx="16">
                  <c:v>3.2923925571775037</c:v>
                </c:pt>
                <c:pt idx="17">
                  <c:v>3.2447602770399708</c:v>
                </c:pt>
                <c:pt idx="18">
                  <c:v>3.6584086132460447</c:v>
                </c:pt>
                <c:pt idx="19">
                  <c:v>4.5272469247312097</c:v>
                </c:pt>
                <c:pt idx="20">
                  <c:v>5.6108618341998762</c:v>
                </c:pt>
                <c:pt idx="21">
                  <c:v>7.3184016072841862</c:v>
                </c:pt>
                <c:pt idx="22">
                  <c:v>9.5342986078634127</c:v>
                </c:pt>
                <c:pt idx="23">
                  <c:v>13.538030273538704</c:v>
                </c:pt>
                <c:pt idx="24">
                  <c:v>15.233327501523775</c:v>
                </c:pt>
                <c:pt idx="25">
                  <c:v>15.233023098052168</c:v>
                </c:pt>
                <c:pt idx="26">
                  <c:v>15.454440775487232</c:v>
                </c:pt>
                <c:pt idx="27">
                  <c:v>15.476613858219235</c:v>
                </c:pt>
                <c:pt idx="28">
                  <c:v>15.267426320937849</c:v>
                </c:pt>
                <c:pt idx="29">
                  <c:v>15.208892949597663</c:v>
                </c:pt>
                <c:pt idx="30">
                  <c:v>15.108212771144803</c:v>
                </c:pt>
                <c:pt idx="31">
                  <c:v>14.20474212337972</c:v>
                </c:pt>
                <c:pt idx="32">
                  <c:v>12.720321103426958</c:v>
                </c:pt>
                <c:pt idx="33">
                  <c:v>11.413938991834559</c:v>
                </c:pt>
                <c:pt idx="34">
                  <c:v>9.4478220918196918</c:v>
                </c:pt>
                <c:pt idx="35">
                  <c:v>5.6992789141695477</c:v>
                </c:pt>
                <c:pt idx="36">
                  <c:v>4.2756770196280103</c:v>
                </c:pt>
                <c:pt idx="37">
                  <c:v>3.9918659815357138</c:v>
                </c:pt>
                <c:pt idx="38">
                  <c:v>4.0084027160775415</c:v>
                </c:pt>
                <c:pt idx="39">
                  <c:v>3.9200650695355055</c:v>
                </c:pt>
                <c:pt idx="40">
                  <c:v>3.9904680935258785</c:v>
                </c:pt>
                <c:pt idx="41">
                  <c:v>3.928483677267347</c:v>
                </c:pt>
                <c:pt idx="42">
                  <c:v>3.5852897232069081</c:v>
                </c:pt>
                <c:pt idx="43">
                  <c:v>3.5786706993287565</c:v>
                </c:pt>
                <c:pt idx="44">
                  <c:v>4.094570704664835</c:v>
                </c:pt>
                <c:pt idx="45">
                  <c:v>3.5602590515791288</c:v>
                </c:pt>
                <c:pt idx="46">
                  <c:v>3.5735352253193797</c:v>
                </c:pt>
                <c:pt idx="47">
                  <c:v>3.5963488081744988</c:v>
                </c:pt>
                <c:pt idx="48">
                  <c:v>3.7244742128081043</c:v>
                </c:pt>
                <c:pt idx="49">
                  <c:v>4.0099199610375447</c:v>
                </c:pt>
                <c:pt idx="50">
                  <c:v>4.0576196910044215</c:v>
                </c:pt>
                <c:pt idx="51">
                  <c:v>4.2180821166879934</c:v>
                </c:pt>
                <c:pt idx="52">
                  <c:v>4.7234568412390487</c:v>
                </c:pt>
                <c:pt idx="53">
                  <c:v>5.0308538542905401</c:v>
                </c:pt>
                <c:pt idx="54">
                  <c:v>5.6343303873831685</c:v>
                </c:pt>
                <c:pt idx="55">
                  <c:v>5.8397365784800703</c:v>
                </c:pt>
                <c:pt idx="56">
                  <c:v>6.1215274977806766</c:v>
                </c:pt>
                <c:pt idx="57">
                  <c:v>6.7256881173734184</c:v>
                </c:pt>
                <c:pt idx="58">
                  <c:v>6.9253436499452592</c:v>
                </c:pt>
                <c:pt idx="59">
                  <c:v>7.1398195635325568</c:v>
                </c:pt>
                <c:pt idx="60">
                  <c:v>7.1898659143307508</c:v>
                </c:pt>
                <c:pt idx="61">
                  <c:v>7.0413576000095235</c:v>
                </c:pt>
                <c:pt idx="62">
                  <c:v>7.0651176181202979</c:v>
                </c:pt>
                <c:pt idx="63">
                  <c:v>6.918770747158276</c:v>
                </c:pt>
                <c:pt idx="64">
                  <c:v>6.9307877787882832</c:v>
                </c:pt>
                <c:pt idx="65">
                  <c:v>7.1810773970377051</c:v>
                </c:pt>
                <c:pt idx="66">
                  <c:v>7.1624189537736527</c:v>
                </c:pt>
                <c:pt idx="67">
                  <c:v>6.900051477575242</c:v>
                </c:pt>
                <c:pt idx="68">
                  <c:v>6.231370973993311</c:v>
                </c:pt>
                <c:pt idx="69">
                  <c:v>5.6683810738580087</c:v>
                </c:pt>
                <c:pt idx="70">
                  <c:v>5.5490343666010133</c:v>
                </c:pt>
                <c:pt idx="71">
                  <c:v>5.8035233319531754</c:v>
                </c:pt>
                <c:pt idx="72">
                  <c:v>5.9326518024806374</c:v>
                </c:pt>
                <c:pt idx="73">
                  <c:v>6.2286560548841408</c:v>
                </c:pt>
                <c:pt idx="74">
                  <c:v>5.8790474497058209</c:v>
                </c:pt>
                <c:pt idx="75">
                  <c:v>5.7340283126999791</c:v>
                </c:pt>
                <c:pt idx="76">
                  <c:v>5.3293384160663093</c:v>
                </c:pt>
                <c:pt idx="77">
                  <c:v>4.9640227689509375</c:v>
                </c:pt>
                <c:pt idx="78">
                  <c:v>4.5394805409875838</c:v>
                </c:pt>
                <c:pt idx="79">
                  <c:v>4.5023025841701481</c:v>
                </c:pt>
                <c:pt idx="80">
                  <c:v>4.5263564544993029</c:v>
                </c:pt>
                <c:pt idx="81">
                  <c:v>4.4898385722855538</c:v>
                </c:pt>
                <c:pt idx="82">
                  <c:v>4.5313524243382641</c:v>
                </c:pt>
                <c:pt idx="83">
                  <c:v>3.7891102172162183</c:v>
                </c:pt>
                <c:pt idx="84">
                  <c:v>3.6811726731809769</c:v>
                </c:pt>
                <c:pt idx="85">
                  <c:v>3.3161680484097067</c:v>
                </c:pt>
                <c:pt idx="86">
                  <c:v>3.3439542117701171</c:v>
                </c:pt>
                <c:pt idx="87">
                  <c:v>3.3600069114842146</c:v>
                </c:pt>
                <c:pt idx="88">
                  <c:v>3.1832068062521035</c:v>
                </c:pt>
                <c:pt idx="89">
                  <c:v>3.057790794221793</c:v>
                </c:pt>
                <c:pt idx="90">
                  <c:v>2.9949202349944803</c:v>
                </c:pt>
                <c:pt idx="91">
                  <c:v>2.9106157049448855</c:v>
                </c:pt>
                <c:pt idx="92">
                  <c:v>2.7836624402498567</c:v>
                </c:pt>
                <c:pt idx="93">
                  <c:v>2.8149930502851639</c:v>
                </c:pt>
                <c:pt idx="94">
                  <c:v>2.6028465645356214</c:v>
                </c:pt>
                <c:pt idx="95">
                  <c:v>2.4934464000454515</c:v>
                </c:pt>
                <c:pt idx="96">
                  <c:v>2.1176152712099272</c:v>
                </c:pt>
                <c:pt idx="97">
                  <c:v>2.11816076410003</c:v>
                </c:pt>
                <c:pt idx="98">
                  <c:v>1.9525774109320437</c:v>
                </c:pt>
                <c:pt idx="99">
                  <c:v>2.0085386135715311</c:v>
                </c:pt>
                <c:pt idx="100">
                  <c:v>2.0159044217531896</c:v>
                </c:pt>
                <c:pt idx="101">
                  <c:v>1.9559906326470866</c:v>
                </c:pt>
                <c:pt idx="102">
                  <c:v>1.9053082604423954</c:v>
                </c:pt>
                <c:pt idx="103">
                  <c:v>1.9410475362058977</c:v>
                </c:pt>
                <c:pt idx="104">
                  <c:v>1.81336068556186</c:v>
                </c:pt>
                <c:pt idx="105">
                  <c:v>1.9294537607113638</c:v>
                </c:pt>
                <c:pt idx="106">
                  <c:v>1.9660534779700756</c:v>
                </c:pt>
                <c:pt idx="107">
                  <c:v>2.3512425848067009</c:v>
                </c:pt>
                <c:pt idx="108">
                  <c:v>2.7013948638966001</c:v>
                </c:pt>
                <c:pt idx="109">
                  <c:v>2.7016409734268887</c:v>
                </c:pt>
                <c:pt idx="110">
                  <c:v>2.8933659973840564</c:v>
                </c:pt>
                <c:pt idx="111">
                  <c:v>2.822037537394495</c:v>
                </c:pt>
                <c:pt idx="112">
                  <c:v>2.8177824976940657</c:v>
                </c:pt>
                <c:pt idx="113">
                  <c:v>2.8068704170578718</c:v>
                </c:pt>
                <c:pt idx="114">
                  <c:v>2.9011136536859716</c:v>
                </c:pt>
                <c:pt idx="115">
                  <c:v>2.8097561988061681</c:v>
                </c:pt>
                <c:pt idx="116">
                  <c:v>2.8361839451270576</c:v>
                </c:pt>
                <c:pt idx="117">
                  <c:v>2.7613016674532753</c:v>
                </c:pt>
                <c:pt idx="118">
                  <c:v>2.7971893335886788</c:v>
                </c:pt>
                <c:pt idx="119">
                  <c:v>2.6006491317365432</c:v>
                </c:pt>
                <c:pt idx="120">
                  <c:v>2.04458306053934</c:v>
                </c:pt>
                <c:pt idx="121">
                  <c:v>1.859901882612891</c:v>
                </c:pt>
                <c:pt idx="122">
                  <c:v>1.7979796423411853</c:v>
                </c:pt>
                <c:pt idx="123">
                  <c:v>1.7103232326080464</c:v>
                </c:pt>
                <c:pt idx="124">
                  <c:v>1.5794857480288416</c:v>
                </c:pt>
                <c:pt idx="125">
                  <c:v>1.6111972411520181</c:v>
                </c:pt>
                <c:pt idx="126">
                  <c:v>1.4146463274842036</c:v>
                </c:pt>
                <c:pt idx="127">
                  <c:v>1.5233287088196379</c:v>
                </c:pt>
                <c:pt idx="128">
                  <c:v>1.7533710850634376</c:v>
                </c:pt>
                <c:pt idx="129">
                  <c:v>3.4487102729817476</c:v>
                </c:pt>
                <c:pt idx="130">
                  <c:v>2.9923053461294202</c:v>
                </c:pt>
                <c:pt idx="131">
                  <c:v>2.7283363599982069</c:v>
                </c:pt>
                <c:pt idx="132">
                  <c:v>2.9166993812431929</c:v>
                </c:pt>
                <c:pt idx="133">
                  <c:v>2.8904902228385598</c:v>
                </c:pt>
                <c:pt idx="134">
                  <c:v>2.7338725994008328</c:v>
                </c:pt>
                <c:pt idx="135">
                  <c:v>2.673215334215584</c:v>
                </c:pt>
                <c:pt idx="136">
                  <c:v>2.479588473649974</c:v>
                </c:pt>
                <c:pt idx="137">
                  <c:v>2.4977799260682998</c:v>
                </c:pt>
                <c:pt idx="138">
                  <c:v>2.6926916633879916</c:v>
                </c:pt>
                <c:pt idx="139">
                  <c:v>2.6198085268994475</c:v>
                </c:pt>
                <c:pt idx="140">
                  <c:v>2.6977978491558696</c:v>
                </c:pt>
                <c:pt idx="141">
                  <c:v>1.1024621694898373</c:v>
                </c:pt>
                <c:pt idx="142">
                  <c:v>1.2769735627066625</c:v>
                </c:pt>
                <c:pt idx="143">
                  <c:v>1.0710009785131591</c:v>
                </c:pt>
                <c:pt idx="144">
                  <c:v>0.88312381943578266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71-4748-94C3-18EAE41F4911}"/>
            </c:ext>
          </c:extLst>
        </c:ser>
        <c:ser>
          <c:idx val="11"/>
          <c:order val="11"/>
          <c:tx>
            <c:strRef>
              <c:f>'Grafico interanual'!$C$44</c:f>
              <c:strCache>
                <c:ptCount val="1"/>
                <c:pt idx="0">
                  <c:v>Bienes y servicios diversos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interanual'!$D$44:$ER$44</c:f>
              <c:numCache>
                <c:formatCode>0.00</c:formatCode>
                <c:ptCount val="145"/>
                <c:pt idx="0">
                  <c:v>10.192998590095348</c:v>
                </c:pt>
                <c:pt idx="1">
                  <c:v>8.8664778152697465</c:v>
                </c:pt>
                <c:pt idx="2">
                  <c:v>8.0080252343047054</c:v>
                </c:pt>
                <c:pt idx="3">
                  <c:v>6.8809513365426067</c:v>
                </c:pt>
                <c:pt idx="4">
                  <c:v>4.952368924939976</c:v>
                </c:pt>
                <c:pt idx="5">
                  <c:v>3.7755472713663307</c:v>
                </c:pt>
                <c:pt idx="6">
                  <c:v>2.8148131206635174</c:v>
                </c:pt>
                <c:pt idx="7">
                  <c:v>2.1475538579688092</c:v>
                </c:pt>
                <c:pt idx="8">
                  <c:v>1.5388604062665401</c:v>
                </c:pt>
                <c:pt idx="9">
                  <c:v>1.5007873892662893</c:v>
                </c:pt>
                <c:pt idx="10">
                  <c:v>1.6088110644032261</c:v>
                </c:pt>
                <c:pt idx="11">
                  <c:v>1.562190172368183</c:v>
                </c:pt>
                <c:pt idx="12">
                  <c:v>1.3710165968355392</c:v>
                </c:pt>
                <c:pt idx="13">
                  <c:v>1.5442440385979417</c:v>
                </c:pt>
                <c:pt idx="14">
                  <c:v>1.9078682033527139</c:v>
                </c:pt>
                <c:pt idx="15">
                  <c:v>1.9967046552151979</c:v>
                </c:pt>
                <c:pt idx="16">
                  <c:v>2.1753302212903947</c:v>
                </c:pt>
                <c:pt idx="17">
                  <c:v>2.291216708335142</c:v>
                </c:pt>
                <c:pt idx="18">
                  <c:v>2.2628987378104926</c:v>
                </c:pt>
                <c:pt idx="19">
                  <c:v>2.552253323917153</c:v>
                </c:pt>
                <c:pt idx="20">
                  <c:v>3.1246105116033762</c:v>
                </c:pt>
                <c:pt idx="21">
                  <c:v>3.1935068626254282</c:v>
                </c:pt>
                <c:pt idx="22">
                  <c:v>3.5973088512437412</c:v>
                </c:pt>
                <c:pt idx="23">
                  <c:v>4.6066459443796504</c:v>
                </c:pt>
                <c:pt idx="24">
                  <c:v>6.526086694292843</c:v>
                </c:pt>
                <c:pt idx="25">
                  <c:v>7.0451441244715696</c:v>
                </c:pt>
                <c:pt idx="26">
                  <c:v>7.6877035202886468</c:v>
                </c:pt>
                <c:pt idx="27">
                  <c:v>8.2565389236236353</c:v>
                </c:pt>
                <c:pt idx="28">
                  <c:v>8.9624009398169946</c:v>
                </c:pt>
                <c:pt idx="29">
                  <c:v>9.1375153502734285</c:v>
                </c:pt>
                <c:pt idx="30">
                  <c:v>9.1073645222748301</c:v>
                </c:pt>
                <c:pt idx="31">
                  <c:v>9.3283738368951763</c:v>
                </c:pt>
                <c:pt idx="32">
                  <c:v>9.0569064573490454</c:v>
                </c:pt>
                <c:pt idx="33">
                  <c:v>9.1184644075803298</c:v>
                </c:pt>
                <c:pt idx="34">
                  <c:v>9.2846307436869502</c:v>
                </c:pt>
                <c:pt idx="35">
                  <c:v>8.7466280231407012</c:v>
                </c:pt>
                <c:pt idx="36">
                  <c:v>7.2761661020695811</c:v>
                </c:pt>
                <c:pt idx="37">
                  <c:v>6.7484897537363864</c:v>
                </c:pt>
                <c:pt idx="38">
                  <c:v>5.9200950339137082</c:v>
                </c:pt>
                <c:pt idx="39">
                  <c:v>5.8286197235755788</c:v>
                </c:pt>
                <c:pt idx="40">
                  <c:v>5.2325092699281095</c:v>
                </c:pt>
                <c:pt idx="41">
                  <c:v>4.8903869358901231</c:v>
                </c:pt>
                <c:pt idx="42">
                  <c:v>4.9392572182415995</c:v>
                </c:pt>
                <c:pt idx="43">
                  <c:v>4.7056882373754494</c:v>
                </c:pt>
                <c:pt idx="44">
                  <c:v>4.8094023813105125</c:v>
                </c:pt>
                <c:pt idx="45">
                  <c:v>4.3438811569707747</c:v>
                </c:pt>
                <c:pt idx="46">
                  <c:v>4.1724703239838457</c:v>
                </c:pt>
                <c:pt idx="47">
                  <c:v>4.2695922512625328</c:v>
                </c:pt>
                <c:pt idx="48">
                  <c:v>4.0651655815372889</c:v>
                </c:pt>
                <c:pt idx="49">
                  <c:v>3.9720473807212109</c:v>
                </c:pt>
                <c:pt idx="50">
                  <c:v>4.0370203909956937</c:v>
                </c:pt>
                <c:pt idx="51">
                  <c:v>3.7568188750850773</c:v>
                </c:pt>
                <c:pt idx="52">
                  <c:v>3.8847702546360718</c:v>
                </c:pt>
                <c:pt idx="53">
                  <c:v>4.069080819790627</c:v>
                </c:pt>
                <c:pt idx="54">
                  <c:v>3.9016576651719426</c:v>
                </c:pt>
                <c:pt idx="55">
                  <c:v>3.6989321913388995</c:v>
                </c:pt>
                <c:pt idx="56">
                  <c:v>3.4728317777167117</c:v>
                </c:pt>
                <c:pt idx="57">
                  <c:v>3.7175712941285743</c:v>
                </c:pt>
                <c:pt idx="58">
                  <c:v>3.8470307312321816</c:v>
                </c:pt>
                <c:pt idx="59">
                  <c:v>3.2639577959430621</c:v>
                </c:pt>
                <c:pt idx="60">
                  <c:v>3.3521780972764148</c:v>
                </c:pt>
                <c:pt idx="61">
                  <c:v>3.4503309867913279</c:v>
                </c:pt>
                <c:pt idx="62">
                  <c:v>3.454224097815195</c:v>
                </c:pt>
                <c:pt idx="63">
                  <c:v>3.3738698866460304</c:v>
                </c:pt>
                <c:pt idx="64">
                  <c:v>3.2889282160865507</c:v>
                </c:pt>
                <c:pt idx="65">
                  <c:v>3.5197369694203839</c:v>
                </c:pt>
                <c:pt idx="66">
                  <c:v>3.7800367903933596</c:v>
                </c:pt>
                <c:pt idx="67">
                  <c:v>3.7055370182987213</c:v>
                </c:pt>
                <c:pt idx="68">
                  <c:v>3.7620819906595049</c:v>
                </c:pt>
                <c:pt idx="69">
                  <c:v>3.7688801824518059</c:v>
                </c:pt>
                <c:pt idx="70">
                  <c:v>3.6029459230087602</c:v>
                </c:pt>
                <c:pt idx="71">
                  <c:v>3.8436569871293402</c:v>
                </c:pt>
                <c:pt idx="72">
                  <c:v>3.6825190103435101</c:v>
                </c:pt>
                <c:pt idx="73">
                  <c:v>3.6195738928500143</c:v>
                </c:pt>
                <c:pt idx="74">
                  <c:v>3.4812194400162921</c:v>
                </c:pt>
                <c:pt idx="75">
                  <c:v>3.2315760482040101</c:v>
                </c:pt>
                <c:pt idx="76">
                  <c:v>3.0304118719364892</c:v>
                </c:pt>
                <c:pt idx="77">
                  <c:v>2.6622476505400172</c:v>
                </c:pt>
                <c:pt idx="78">
                  <c:v>2.3678969271432981</c:v>
                </c:pt>
                <c:pt idx="79">
                  <c:v>2.5258897024368121</c:v>
                </c:pt>
                <c:pt idx="80">
                  <c:v>2.2044390532770075</c:v>
                </c:pt>
                <c:pt idx="81">
                  <c:v>2.1692149421929763</c:v>
                </c:pt>
                <c:pt idx="82">
                  <c:v>1.9920867878909121</c:v>
                </c:pt>
                <c:pt idx="83">
                  <c:v>1.6909741116105659</c:v>
                </c:pt>
                <c:pt idx="84">
                  <c:v>1.6982884859641167</c:v>
                </c:pt>
                <c:pt idx="85">
                  <c:v>1.6498878661331373</c:v>
                </c:pt>
                <c:pt idx="86">
                  <c:v>1.5725864797059064</c:v>
                </c:pt>
                <c:pt idx="87">
                  <c:v>1.732615455967168</c:v>
                </c:pt>
                <c:pt idx="88">
                  <c:v>1.7059697619749459</c:v>
                </c:pt>
                <c:pt idx="89">
                  <c:v>1.7482439095525271</c:v>
                </c:pt>
                <c:pt idx="90">
                  <c:v>1.5734122369235548</c:v>
                </c:pt>
                <c:pt idx="91">
                  <c:v>1.3621455651673609</c:v>
                </c:pt>
                <c:pt idx="92">
                  <c:v>1.547600863692189</c:v>
                </c:pt>
                <c:pt idx="93">
                  <c:v>1.3571987903618687</c:v>
                </c:pt>
                <c:pt idx="94">
                  <c:v>1.2832496427524154</c:v>
                </c:pt>
                <c:pt idx="95">
                  <c:v>1.30259175850167</c:v>
                </c:pt>
                <c:pt idx="96">
                  <c:v>1.1397164915140312</c:v>
                </c:pt>
                <c:pt idx="97">
                  <c:v>0.95505876169679205</c:v>
                </c:pt>
                <c:pt idx="98">
                  <c:v>0.88609074225638462</c:v>
                </c:pt>
                <c:pt idx="99">
                  <c:v>0.92395986424105292</c:v>
                </c:pt>
                <c:pt idx="100">
                  <c:v>1.1526663271939297</c:v>
                </c:pt>
                <c:pt idx="101">
                  <c:v>1.3106414775535091</c:v>
                </c:pt>
                <c:pt idx="102">
                  <c:v>1.3767825502257303</c:v>
                </c:pt>
                <c:pt idx="103">
                  <c:v>1.3924131817751872</c:v>
                </c:pt>
                <c:pt idx="104">
                  <c:v>1.5272994019043473</c:v>
                </c:pt>
                <c:pt idx="105">
                  <c:v>1.5268775744201157</c:v>
                </c:pt>
                <c:pt idx="106">
                  <c:v>1.4865224813860101</c:v>
                </c:pt>
                <c:pt idx="107">
                  <c:v>1.212967446394031</c:v>
                </c:pt>
                <c:pt idx="108">
                  <c:v>1.6461753442585492</c:v>
                </c:pt>
                <c:pt idx="109">
                  <c:v>1.6921408886782174</c:v>
                </c:pt>
                <c:pt idx="110">
                  <c:v>1.7819362723806353</c:v>
                </c:pt>
                <c:pt idx="111">
                  <c:v>1.4453526766337266</c:v>
                </c:pt>
                <c:pt idx="112">
                  <c:v>1.4984984348111352</c:v>
                </c:pt>
                <c:pt idx="113">
                  <c:v>1.2422256509130536</c:v>
                </c:pt>
                <c:pt idx="114">
                  <c:v>1.3029830743542137</c:v>
                </c:pt>
                <c:pt idx="115">
                  <c:v>1.3929336572360729</c:v>
                </c:pt>
                <c:pt idx="116">
                  <c:v>1.3682716330494005</c:v>
                </c:pt>
                <c:pt idx="117">
                  <c:v>1.659165883825775</c:v>
                </c:pt>
                <c:pt idx="118">
                  <c:v>1.3709179770289515</c:v>
                </c:pt>
                <c:pt idx="119">
                  <c:v>1.5234429463724553</c:v>
                </c:pt>
                <c:pt idx="120">
                  <c:v>1.0807285613839923</c:v>
                </c:pt>
                <c:pt idx="121">
                  <c:v>1.0939294017809686</c:v>
                </c:pt>
                <c:pt idx="122">
                  <c:v>1.040586149655498</c:v>
                </c:pt>
                <c:pt idx="123">
                  <c:v>1.2157719753551843</c:v>
                </c:pt>
                <c:pt idx="124">
                  <c:v>0.96346156397710825</c:v>
                </c:pt>
                <c:pt idx="125">
                  <c:v>1.0135204520375751</c:v>
                </c:pt>
                <c:pt idx="126">
                  <c:v>0.98395834490885292</c:v>
                </c:pt>
                <c:pt idx="127">
                  <c:v>1.0124086241029673</c:v>
                </c:pt>
                <c:pt idx="128">
                  <c:v>0.67990964578488189</c:v>
                </c:pt>
                <c:pt idx="129">
                  <c:v>0.50963767274434524</c:v>
                </c:pt>
                <c:pt idx="130">
                  <c:v>0.66830033852449677</c:v>
                </c:pt>
                <c:pt idx="131">
                  <c:v>0.6890138341409946</c:v>
                </c:pt>
                <c:pt idx="132">
                  <c:v>0.47848609011562626</c:v>
                </c:pt>
                <c:pt idx="133">
                  <c:v>0.31225393036407034</c:v>
                </c:pt>
                <c:pt idx="134">
                  <c:v>2.082702156095273</c:v>
                </c:pt>
                <c:pt idx="135">
                  <c:v>2.6701862718691016</c:v>
                </c:pt>
                <c:pt idx="136">
                  <c:v>2.1507087536532188</c:v>
                </c:pt>
                <c:pt idx="137">
                  <c:v>0.8555068240077679</c:v>
                </c:pt>
                <c:pt idx="138">
                  <c:v>0.79754056717440402</c:v>
                </c:pt>
                <c:pt idx="139">
                  <c:v>0.31535821852084478</c:v>
                </c:pt>
                <c:pt idx="140">
                  <c:v>-7.1300205449076337E-2</c:v>
                </c:pt>
                <c:pt idx="141">
                  <c:v>-1.7008273241170269E-2</c:v>
                </c:pt>
                <c:pt idx="142">
                  <c:v>1.2732936458470512E-2</c:v>
                </c:pt>
                <c:pt idx="143">
                  <c:v>-0.17861630726605515</c:v>
                </c:pt>
                <c:pt idx="144">
                  <c:v>-0.19687985256254814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71-4748-94C3-18EAE41F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6768"/>
        <c:axId val="152018304"/>
      </c:lineChart>
      <c:dateAx>
        <c:axId val="15201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8304"/>
        <c:crosses val="autoZero"/>
        <c:auto val="1"/>
        <c:lblOffset val="100"/>
        <c:baseTimeUnit val="months"/>
      </c:dateAx>
      <c:valAx>
        <c:axId val="152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250192563138912"/>
          <c:w val="1"/>
          <c:h val="0.18749807436861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512664312022726E-2"/>
          <c:y val="4.0605389442598748E-2"/>
          <c:w val="0.95748733568797728"/>
          <c:h val="0.59009309882776284"/>
        </c:manualLayout>
      </c:layout>
      <c:lineChart>
        <c:grouping val="standard"/>
        <c:varyColors val="0"/>
        <c:ser>
          <c:idx val="0"/>
          <c:order val="0"/>
          <c:tx>
            <c:strRef>
              <c:f>'Grafico interanual'!$C$33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interanual'!$D$33:$ER$33</c:f>
              <c:numCache>
                <c:formatCode>0.00</c:formatCode>
                <c:ptCount val="145"/>
                <c:pt idx="0">
                  <c:v>9.9269743143781888</c:v>
                </c:pt>
                <c:pt idx="1">
                  <c:v>7.3356295847721631</c:v>
                </c:pt>
                <c:pt idx="2">
                  <c:v>4.6462344132064848</c:v>
                </c:pt>
                <c:pt idx="3">
                  <c:v>-0.93085061777415934</c:v>
                </c:pt>
                <c:pt idx="4">
                  <c:v>-2.4297744763863705</c:v>
                </c:pt>
                <c:pt idx="5">
                  <c:v>-3.4192133494687083</c:v>
                </c:pt>
                <c:pt idx="6">
                  <c:v>-2.4044399127937877</c:v>
                </c:pt>
                <c:pt idx="7">
                  <c:v>-3.6249064709289236</c:v>
                </c:pt>
                <c:pt idx="8">
                  <c:v>-2.4434656806467614</c:v>
                </c:pt>
                <c:pt idx="9">
                  <c:v>-2.786537236412745</c:v>
                </c:pt>
                <c:pt idx="10">
                  <c:v>-3.0774458112661218</c:v>
                </c:pt>
                <c:pt idx="11">
                  <c:v>-3.3455589937743557</c:v>
                </c:pt>
                <c:pt idx="12">
                  <c:v>-2.2293691472132338</c:v>
                </c:pt>
                <c:pt idx="13">
                  <c:v>-0.90479985366922477</c:v>
                </c:pt>
                <c:pt idx="14">
                  <c:v>0.90713696431072854</c:v>
                </c:pt>
                <c:pt idx="15">
                  <c:v>1.0027511534201672</c:v>
                </c:pt>
                <c:pt idx="16">
                  <c:v>0.35565352396418337</c:v>
                </c:pt>
                <c:pt idx="17">
                  <c:v>2.7482185756007027</c:v>
                </c:pt>
                <c:pt idx="18">
                  <c:v>3.5472388833687418</c:v>
                </c:pt>
                <c:pt idx="19">
                  <c:v>4.8384825418090749</c:v>
                </c:pt>
                <c:pt idx="20">
                  <c:v>6.877218018110498</c:v>
                </c:pt>
                <c:pt idx="21">
                  <c:v>10.243591395114326</c:v>
                </c:pt>
                <c:pt idx="22">
                  <c:v>11.624698318183601</c:v>
                </c:pt>
                <c:pt idx="23">
                  <c:v>13.995138357532412</c:v>
                </c:pt>
                <c:pt idx="24">
                  <c:v>17.026366264689187</c:v>
                </c:pt>
                <c:pt idx="25">
                  <c:v>18.514449982094128</c:v>
                </c:pt>
                <c:pt idx="26">
                  <c:v>17.280817634906121</c:v>
                </c:pt>
                <c:pt idx="27">
                  <c:v>17.769122947014004</c:v>
                </c:pt>
                <c:pt idx="28">
                  <c:v>16.97077888616527</c:v>
                </c:pt>
                <c:pt idx="29">
                  <c:v>16.262251525164515</c:v>
                </c:pt>
                <c:pt idx="30">
                  <c:v>13.493537138628575</c:v>
                </c:pt>
                <c:pt idx="31">
                  <c:v>12.197649108425267</c:v>
                </c:pt>
                <c:pt idx="32">
                  <c:v>10.395942665263181</c:v>
                </c:pt>
                <c:pt idx="33">
                  <c:v>8.2555309726431538</c:v>
                </c:pt>
                <c:pt idx="34">
                  <c:v>6.880721784651378</c:v>
                </c:pt>
                <c:pt idx="35">
                  <c:v>4.156592967404138</c:v>
                </c:pt>
                <c:pt idx="36">
                  <c:v>1.7668084335403123</c:v>
                </c:pt>
                <c:pt idx="37">
                  <c:v>1.7373180784818532</c:v>
                </c:pt>
                <c:pt idx="38">
                  <c:v>2.5912148431025406</c:v>
                </c:pt>
                <c:pt idx="39">
                  <c:v>3.8555454557217761</c:v>
                </c:pt>
                <c:pt idx="40">
                  <c:v>4.362286649592928</c:v>
                </c:pt>
                <c:pt idx="41">
                  <c:v>4.2249539434598748</c:v>
                </c:pt>
                <c:pt idx="42">
                  <c:v>4.8607803923510495</c:v>
                </c:pt>
                <c:pt idx="43">
                  <c:v>4.830012536374495</c:v>
                </c:pt>
                <c:pt idx="44">
                  <c:v>4.0337919002986</c:v>
                </c:pt>
                <c:pt idx="45">
                  <c:v>4.9854624406927783</c:v>
                </c:pt>
                <c:pt idx="46">
                  <c:v>5.5964175478725453</c:v>
                </c:pt>
                <c:pt idx="47">
                  <c:v>7.1129828331618628</c:v>
                </c:pt>
                <c:pt idx="48">
                  <c:v>7.9210134239547481</c:v>
                </c:pt>
                <c:pt idx="49">
                  <c:v>7.2290416612985853</c:v>
                </c:pt>
                <c:pt idx="50">
                  <c:v>6.2029730185515497</c:v>
                </c:pt>
                <c:pt idx="51">
                  <c:v>5.1296235222525022</c:v>
                </c:pt>
                <c:pt idx="52">
                  <c:v>5.5655774431108362</c:v>
                </c:pt>
                <c:pt idx="53">
                  <c:v>6.2235238698995277</c:v>
                </c:pt>
                <c:pt idx="54">
                  <c:v>9.4389597094045605</c:v>
                </c:pt>
                <c:pt idx="55">
                  <c:v>13.32085407026411</c:v>
                </c:pt>
                <c:pt idx="56">
                  <c:v>14.642411929269826</c:v>
                </c:pt>
                <c:pt idx="57">
                  <c:v>12.505155968257231</c:v>
                </c:pt>
                <c:pt idx="58">
                  <c:v>10.437340359761249</c:v>
                </c:pt>
                <c:pt idx="59">
                  <c:v>8.7432348342768584</c:v>
                </c:pt>
                <c:pt idx="60">
                  <c:v>8.8646714283745496</c:v>
                </c:pt>
                <c:pt idx="61">
                  <c:v>8.6963600917792547</c:v>
                </c:pt>
                <c:pt idx="62">
                  <c:v>9.7606042871170029</c:v>
                </c:pt>
                <c:pt idx="63">
                  <c:v>10.506738233226653</c:v>
                </c:pt>
                <c:pt idx="64">
                  <c:v>13.461094728631618</c:v>
                </c:pt>
                <c:pt idx="65">
                  <c:v>13.772416571091362</c:v>
                </c:pt>
                <c:pt idx="66">
                  <c:v>9.0709131922039887</c:v>
                </c:pt>
                <c:pt idx="67">
                  <c:v>3.2592979958780743</c:v>
                </c:pt>
                <c:pt idx="68">
                  <c:v>1.5922182778362215</c:v>
                </c:pt>
                <c:pt idx="69">
                  <c:v>4.3894497073414973</c:v>
                </c:pt>
                <c:pt idx="70">
                  <c:v>6.9056901813606908</c:v>
                </c:pt>
                <c:pt idx="71">
                  <c:v>9.5164995252252194</c:v>
                </c:pt>
                <c:pt idx="72">
                  <c:v>8.1041953552208454</c:v>
                </c:pt>
                <c:pt idx="73">
                  <c:v>5.8684323205992373</c:v>
                </c:pt>
                <c:pt idx="74">
                  <c:v>4.3947359671260955</c:v>
                </c:pt>
                <c:pt idx="75">
                  <c:v>4.3681153721232935</c:v>
                </c:pt>
                <c:pt idx="76">
                  <c:v>1.8742721459679368</c:v>
                </c:pt>
                <c:pt idx="77">
                  <c:v>1.6363250366778548</c:v>
                </c:pt>
                <c:pt idx="78">
                  <c:v>2.5000963511341956</c:v>
                </c:pt>
                <c:pt idx="79">
                  <c:v>5.2798957690979753</c:v>
                </c:pt>
                <c:pt idx="80">
                  <c:v>6.1292732843834852</c:v>
                </c:pt>
                <c:pt idx="81">
                  <c:v>4.0122080024733275</c:v>
                </c:pt>
                <c:pt idx="82">
                  <c:v>2.2084170883156062</c:v>
                </c:pt>
                <c:pt idx="83">
                  <c:v>1.0843993280281738</c:v>
                </c:pt>
                <c:pt idx="84">
                  <c:v>1.9879863933331521</c:v>
                </c:pt>
                <c:pt idx="85">
                  <c:v>4.1131728175573645</c:v>
                </c:pt>
                <c:pt idx="86">
                  <c:v>6.6295911092309368</c:v>
                </c:pt>
                <c:pt idx="87">
                  <c:v>9.6154306031882122</c:v>
                </c:pt>
                <c:pt idx="88">
                  <c:v>7.6043965728383789</c:v>
                </c:pt>
                <c:pt idx="89">
                  <c:v>5.740363219949618</c:v>
                </c:pt>
                <c:pt idx="90">
                  <c:v>5.228422830729218</c:v>
                </c:pt>
                <c:pt idx="91">
                  <c:v>5.2821735469633424</c:v>
                </c:pt>
                <c:pt idx="92">
                  <c:v>5.5085286664221966</c:v>
                </c:pt>
                <c:pt idx="93">
                  <c:v>6.6062852948033601</c:v>
                </c:pt>
                <c:pt idx="94">
                  <c:v>6.90288079694521</c:v>
                </c:pt>
                <c:pt idx="95">
                  <c:v>5.7732743022995692</c:v>
                </c:pt>
                <c:pt idx="96">
                  <c:v>5.6442566602052713</c:v>
                </c:pt>
                <c:pt idx="97">
                  <c:v>5.7162278598984262</c:v>
                </c:pt>
                <c:pt idx="98">
                  <c:v>3.0298522576734488</c:v>
                </c:pt>
                <c:pt idx="99">
                  <c:v>-1.2110476769331635</c:v>
                </c:pt>
                <c:pt idx="100">
                  <c:v>0.12449718522846709</c:v>
                </c:pt>
                <c:pt idx="101">
                  <c:v>2.1287969428487985</c:v>
                </c:pt>
                <c:pt idx="102">
                  <c:v>4.5378551463228556</c:v>
                </c:pt>
                <c:pt idx="103">
                  <c:v>5.8085900265206103</c:v>
                </c:pt>
                <c:pt idx="104">
                  <c:v>3.7375179663736047</c:v>
                </c:pt>
                <c:pt idx="105">
                  <c:v>2.5310330360077682</c:v>
                </c:pt>
                <c:pt idx="106">
                  <c:v>2.6289859877716371</c:v>
                </c:pt>
                <c:pt idx="107">
                  <c:v>3.8254325076587659</c:v>
                </c:pt>
                <c:pt idx="108">
                  <c:v>3.2685104526783748</c:v>
                </c:pt>
                <c:pt idx="109">
                  <c:v>2.9039746723840576</c:v>
                </c:pt>
                <c:pt idx="110">
                  <c:v>3.8992692221116121</c:v>
                </c:pt>
                <c:pt idx="111">
                  <c:v>4.8264689699751839</c:v>
                </c:pt>
                <c:pt idx="112">
                  <c:v>5.0351546266121039</c:v>
                </c:pt>
                <c:pt idx="113">
                  <c:v>3.3405120670604527</c:v>
                </c:pt>
                <c:pt idx="114">
                  <c:v>1.4859441076731095</c:v>
                </c:pt>
                <c:pt idx="115">
                  <c:v>-1.2303927371015155</c:v>
                </c:pt>
                <c:pt idx="116">
                  <c:v>0.52269646104110556</c:v>
                </c:pt>
                <c:pt idx="117">
                  <c:v>1.2142030470582599</c:v>
                </c:pt>
                <c:pt idx="118">
                  <c:v>1.8516688328393593</c:v>
                </c:pt>
                <c:pt idx="119">
                  <c:v>0.88095115581712236</c:v>
                </c:pt>
                <c:pt idx="120">
                  <c:v>0.14110794853481323</c:v>
                </c:pt>
                <c:pt idx="121">
                  <c:v>0.23544532161932086</c:v>
                </c:pt>
                <c:pt idx="122">
                  <c:v>1.3831065366522788</c:v>
                </c:pt>
                <c:pt idx="123">
                  <c:v>2.804955398585518</c:v>
                </c:pt>
                <c:pt idx="124">
                  <c:v>2.9961895531832372</c:v>
                </c:pt>
                <c:pt idx="125">
                  <c:v>3.8049905007263574</c:v>
                </c:pt>
                <c:pt idx="126">
                  <c:v>5.4094296829100719</c:v>
                </c:pt>
                <c:pt idx="127">
                  <c:v>5.5182110896089265</c:v>
                </c:pt>
                <c:pt idx="128">
                  <c:v>6.3772091067758607</c:v>
                </c:pt>
                <c:pt idx="129">
                  <c:v>8.859690189650582</c:v>
                </c:pt>
                <c:pt idx="130">
                  <c:v>1.9679839864064741</c:v>
                </c:pt>
                <c:pt idx="131">
                  <c:v>1.4316659769228135</c:v>
                </c:pt>
                <c:pt idx="132">
                  <c:v>1.5802156117889821</c:v>
                </c:pt>
                <c:pt idx="133">
                  <c:v>2.3544520600795149</c:v>
                </c:pt>
                <c:pt idx="134">
                  <c:v>2.6015909416697625</c:v>
                </c:pt>
                <c:pt idx="135">
                  <c:v>6.3552005844669246E-2</c:v>
                </c:pt>
                <c:pt idx="136">
                  <c:v>0.54673437255376989</c:v>
                </c:pt>
                <c:pt idx="137">
                  <c:v>-0.1409234610799337</c:v>
                </c:pt>
                <c:pt idx="138">
                  <c:v>-0.40544652259356662</c:v>
                </c:pt>
                <c:pt idx="139">
                  <c:v>-3.6160829096197777</c:v>
                </c:pt>
                <c:pt idx="140">
                  <c:v>-3.7719006928913834</c:v>
                </c:pt>
                <c:pt idx="141">
                  <c:v>-6.9185909576424454</c:v>
                </c:pt>
                <c:pt idx="142">
                  <c:v>-0.78412761213234594</c:v>
                </c:pt>
                <c:pt idx="143">
                  <c:v>0.55625536922063734</c:v>
                </c:pt>
                <c:pt idx="144">
                  <c:v>0.97536649866869496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B-41FC-844A-24289A5BD6B5}"/>
            </c:ext>
          </c:extLst>
        </c:ser>
        <c:ser>
          <c:idx val="1"/>
          <c:order val="1"/>
          <c:tx>
            <c:strRef>
              <c:f>'Grafico interanual'!$C$34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interanual'!$D$34:$ER$34</c:f>
              <c:numCache>
                <c:formatCode>0.00</c:formatCode>
                <c:ptCount val="145"/>
                <c:pt idx="0">
                  <c:v>15.951225645148348</c:v>
                </c:pt>
                <c:pt idx="1">
                  <c:v>17.7261734213503</c:v>
                </c:pt>
                <c:pt idx="2">
                  <c:v>16.615962419502427</c:v>
                </c:pt>
                <c:pt idx="3">
                  <c:v>13.648381471095995</c:v>
                </c:pt>
                <c:pt idx="4">
                  <c:v>12.411465756138963</c:v>
                </c:pt>
                <c:pt idx="5">
                  <c:v>10.643427667121784</c:v>
                </c:pt>
                <c:pt idx="6">
                  <c:v>9.8396050778006394</c:v>
                </c:pt>
                <c:pt idx="7">
                  <c:v>9.6767580253898533</c:v>
                </c:pt>
                <c:pt idx="8">
                  <c:v>8.115701544545594</c:v>
                </c:pt>
                <c:pt idx="9">
                  <c:v>6.3258332706255693</c:v>
                </c:pt>
                <c:pt idx="10">
                  <c:v>5.5448542335774231</c:v>
                </c:pt>
                <c:pt idx="11">
                  <c:v>5.2767906470656323</c:v>
                </c:pt>
                <c:pt idx="12">
                  <c:v>4.8784246907881634</c:v>
                </c:pt>
                <c:pt idx="13">
                  <c:v>2.7080607440801874</c:v>
                </c:pt>
                <c:pt idx="14">
                  <c:v>2.2339267203214108</c:v>
                </c:pt>
                <c:pt idx="15">
                  <c:v>2.2943417719722969</c:v>
                </c:pt>
                <c:pt idx="16">
                  <c:v>5.7024745642457519</c:v>
                </c:pt>
                <c:pt idx="17">
                  <c:v>6.2557626371812836</c:v>
                </c:pt>
                <c:pt idx="18">
                  <c:v>6.4982883902480859</c:v>
                </c:pt>
                <c:pt idx="19">
                  <c:v>6.8455259006493741</c:v>
                </c:pt>
                <c:pt idx="20">
                  <c:v>6.807584541453271</c:v>
                </c:pt>
                <c:pt idx="21">
                  <c:v>6.6999596144532658</c:v>
                </c:pt>
                <c:pt idx="22">
                  <c:v>6.8460995003335023</c:v>
                </c:pt>
                <c:pt idx="23">
                  <c:v>14.300316094242316</c:v>
                </c:pt>
                <c:pt idx="24">
                  <c:v>15.72510037547563</c:v>
                </c:pt>
                <c:pt idx="25">
                  <c:v>16.693482689644433</c:v>
                </c:pt>
                <c:pt idx="26">
                  <c:v>16.833710616256003</c:v>
                </c:pt>
                <c:pt idx="27">
                  <c:v>16.843033127053666</c:v>
                </c:pt>
                <c:pt idx="28">
                  <c:v>13.557605922418903</c:v>
                </c:pt>
                <c:pt idx="29">
                  <c:v>13.344934317993618</c:v>
                </c:pt>
                <c:pt idx="30">
                  <c:v>14.416615857971671</c:v>
                </c:pt>
                <c:pt idx="31">
                  <c:v>13.904174308519824</c:v>
                </c:pt>
                <c:pt idx="32">
                  <c:v>14.250581054106704</c:v>
                </c:pt>
                <c:pt idx="33">
                  <c:v>20.581178664037679</c:v>
                </c:pt>
                <c:pt idx="34">
                  <c:v>21.503154718693306</c:v>
                </c:pt>
                <c:pt idx="35">
                  <c:v>13.669173833453341</c:v>
                </c:pt>
                <c:pt idx="36">
                  <c:v>12.083232424360201</c:v>
                </c:pt>
                <c:pt idx="37">
                  <c:v>11.302656003497136</c:v>
                </c:pt>
                <c:pt idx="38">
                  <c:v>11.270183845827431</c:v>
                </c:pt>
                <c:pt idx="39">
                  <c:v>11.001461868049955</c:v>
                </c:pt>
                <c:pt idx="40">
                  <c:v>11.086457140730666</c:v>
                </c:pt>
                <c:pt idx="41">
                  <c:v>10.581203573105569</c:v>
                </c:pt>
                <c:pt idx="42">
                  <c:v>9.5454623358287591</c:v>
                </c:pt>
                <c:pt idx="43">
                  <c:v>10.594421221416717</c:v>
                </c:pt>
                <c:pt idx="44">
                  <c:v>15.049846611073182</c:v>
                </c:pt>
                <c:pt idx="45">
                  <c:v>9.5784845712999065</c:v>
                </c:pt>
                <c:pt idx="46">
                  <c:v>8.4982866088140874</c:v>
                </c:pt>
                <c:pt idx="47">
                  <c:v>7.7908420325293548</c:v>
                </c:pt>
                <c:pt idx="48">
                  <c:v>7.5481334373425302</c:v>
                </c:pt>
                <c:pt idx="49">
                  <c:v>8.1805232466369393</c:v>
                </c:pt>
                <c:pt idx="50">
                  <c:v>8.3784321698483701</c:v>
                </c:pt>
                <c:pt idx="51">
                  <c:v>8.5002307153977377</c:v>
                </c:pt>
                <c:pt idx="52">
                  <c:v>9.4491125477940585</c:v>
                </c:pt>
                <c:pt idx="53">
                  <c:v>9.3439486607964852</c:v>
                </c:pt>
                <c:pt idx="54">
                  <c:v>9.6930458000400233</c:v>
                </c:pt>
                <c:pt idx="55">
                  <c:v>8.7520062751079699</c:v>
                </c:pt>
                <c:pt idx="56">
                  <c:v>4.0743851507836215</c:v>
                </c:pt>
                <c:pt idx="57">
                  <c:v>3.4698808260129832</c:v>
                </c:pt>
                <c:pt idx="58">
                  <c:v>3.8799112782366363</c:v>
                </c:pt>
                <c:pt idx="59">
                  <c:v>3.9147843297131946</c:v>
                </c:pt>
                <c:pt idx="60">
                  <c:v>4.2273365283108433</c:v>
                </c:pt>
                <c:pt idx="61">
                  <c:v>3.6676931251457656</c:v>
                </c:pt>
                <c:pt idx="62">
                  <c:v>3.6969917901608085</c:v>
                </c:pt>
                <c:pt idx="63">
                  <c:v>3.6651672468083873</c:v>
                </c:pt>
                <c:pt idx="64">
                  <c:v>2.5646652268235037</c:v>
                </c:pt>
                <c:pt idx="65">
                  <c:v>2.9484842689886825</c:v>
                </c:pt>
                <c:pt idx="66">
                  <c:v>4.8135319000911281</c:v>
                </c:pt>
                <c:pt idx="67">
                  <c:v>5.2475317703941649</c:v>
                </c:pt>
                <c:pt idx="68">
                  <c:v>5.6503457086081177</c:v>
                </c:pt>
                <c:pt idx="69">
                  <c:v>5.8694825117214577</c:v>
                </c:pt>
                <c:pt idx="70">
                  <c:v>6.6548574751954748</c:v>
                </c:pt>
                <c:pt idx="71">
                  <c:v>8.2089277083193792</c:v>
                </c:pt>
                <c:pt idx="72">
                  <c:v>8.0427417240534602</c:v>
                </c:pt>
                <c:pt idx="73">
                  <c:v>7.7477362162159391</c:v>
                </c:pt>
                <c:pt idx="74">
                  <c:v>7.3320446680593232</c:v>
                </c:pt>
                <c:pt idx="75">
                  <c:v>7.400108060859889</c:v>
                </c:pt>
                <c:pt idx="76">
                  <c:v>7.3097720489745388</c:v>
                </c:pt>
                <c:pt idx="77">
                  <c:v>6.8014516686045301</c:v>
                </c:pt>
                <c:pt idx="78">
                  <c:v>4.5379919124229895</c:v>
                </c:pt>
                <c:pt idx="79">
                  <c:v>3.850576450569787</c:v>
                </c:pt>
                <c:pt idx="80">
                  <c:v>3.1865549353059519</c:v>
                </c:pt>
                <c:pt idx="81">
                  <c:v>3.5025916311676841</c:v>
                </c:pt>
                <c:pt idx="82">
                  <c:v>3.0956202648555919</c:v>
                </c:pt>
                <c:pt idx="83">
                  <c:v>1.8426317543179138</c:v>
                </c:pt>
                <c:pt idx="84">
                  <c:v>1.1801282950695047</c:v>
                </c:pt>
                <c:pt idx="85">
                  <c:v>1.5104138807086054</c:v>
                </c:pt>
                <c:pt idx="86">
                  <c:v>1.5844877798535162</c:v>
                </c:pt>
                <c:pt idx="87">
                  <c:v>1.3126066483852838</c:v>
                </c:pt>
                <c:pt idx="88">
                  <c:v>1.5414127319840265</c:v>
                </c:pt>
                <c:pt idx="89">
                  <c:v>1.3824643793527436</c:v>
                </c:pt>
                <c:pt idx="90">
                  <c:v>1.3776944309988437</c:v>
                </c:pt>
                <c:pt idx="91">
                  <c:v>1.3084993708068593</c:v>
                </c:pt>
                <c:pt idx="92">
                  <c:v>2.1762856715509038</c:v>
                </c:pt>
                <c:pt idx="93">
                  <c:v>2.3156407612437313</c:v>
                </c:pt>
                <c:pt idx="94">
                  <c:v>2.175347611487144</c:v>
                </c:pt>
                <c:pt idx="95">
                  <c:v>1.9728123229721506</c:v>
                </c:pt>
                <c:pt idx="96">
                  <c:v>2.2672127002431042</c:v>
                </c:pt>
                <c:pt idx="97">
                  <c:v>2.2959734151184907</c:v>
                </c:pt>
                <c:pt idx="98">
                  <c:v>2.2766169382580248</c:v>
                </c:pt>
                <c:pt idx="99">
                  <c:v>2.6402610042889796</c:v>
                </c:pt>
                <c:pt idx="100">
                  <c:v>3.3260733578280854</c:v>
                </c:pt>
                <c:pt idx="101">
                  <c:v>3.8634164494741219</c:v>
                </c:pt>
                <c:pt idx="102">
                  <c:v>4.0612487392882368</c:v>
                </c:pt>
                <c:pt idx="103">
                  <c:v>4.154190132854918</c:v>
                </c:pt>
                <c:pt idx="104">
                  <c:v>4.0251166414222883</c:v>
                </c:pt>
                <c:pt idx="105">
                  <c:v>3.6456032571914321</c:v>
                </c:pt>
                <c:pt idx="106">
                  <c:v>2.8850880418261449</c:v>
                </c:pt>
                <c:pt idx="107">
                  <c:v>3.1523401525902939</c:v>
                </c:pt>
                <c:pt idx="108">
                  <c:v>4.6614249699596044</c:v>
                </c:pt>
                <c:pt idx="109">
                  <c:v>4.1411707779953399</c:v>
                </c:pt>
                <c:pt idx="110">
                  <c:v>4.1086934223881322</c:v>
                </c:pt>
                <c:pt idx="111">
                  <c:v>3.7648661805658623</c:v>
                </c:pt>
                <c:pt idx="112">
                  <c:v>2.5291782784431893</c:v>
                </c:pt>
                <c:pt idx="113">
                  <c:v>2.52461021747028</c:v>
                </c:pt>
                <c:pt idx="114">
                  <c:v>2.3210029272809019</c:v>
                </c:pt>
                <c:pt idx="115">
                  <c:v>2.6125473037703184</c:v>
                </c:pt>
                <c:pt idx="116">
                  <c:v>1.9934017156456374</c:v>
                </c:pt>
                <c:pt idx="117">
                  <c:v>2.1477657450297061</c:v>
                </c:pt>
                <c:pt idx="118">
                  <c:v>2.334161502474652</c:v>
                </c:pt>
                <c:pt idx="119">
                  <c:v>2.4520330220590525</c:v>
                </c:pt>
                <c:pt idx="120">
                  <c:v>0.98264578823270554</c:v>
                </c:pt>
                <c:pt idx="121">
                  <c:v>1.2495509300469276</c:v>
                </c:pt>
                <c:pt idx="122">
                  <c:v>1.1070067520434934</c:v>
                </c:pt>
                <c:pt idx="123">
                  <c:v>1.4576944915034806</c:v>
                </c:pt>
                <c:pt idx="124">
                  <c:v>1.9999263381262011</c:v>
                </c:pt>
                <c:pt idx="125">
                  <c:v>1.6080219517876859</c:v>
                </c:pt>
                <c:pt idx="126">
                  <c:v>1.6761359606142667</c:v>
                </c:pt>
                <c:pt idx="127">
                  <c:v>1.5680158342460171</c:v>
                </c:pt>
                <c:pt idx="128">
                  <c:v>1.7424166264428997</c:v>
                </c:pt>
                <c:pt idx="129">
                  <c:v>1.771138830119523</c:v>
                </c:pt>
                <c:pt idx="130">
                  <c:v>1.6127656154337089</c:v>
                </c:pt>
                <c:pt idx="131">
                  <c:v>1.3514128568921091</c:v>
                </c:pt>
                <c:pt idx="132">
                  <c:v>0.60666323131184363</c:v>
                </c:pt>
                <c:pt idx="133">
                  <c:v>0.68643986105199062</c:v>
                </c:pt>
                <c:pt idx="134">
                  <c:v>0.85445573738109903</c:v>
                </c:pt>
                <c:pt idx="135">
                  <c:v>1.4204793226725965</c:v>
                </c:pt>
                <c:pt idx="136">
                  <c:v>0.98571600718895258</c:v>
                </c:pt>
                <c:pt idx="137">
                  <c:v>1.1544360090460337</c:v>
                </c:pt>
                <c:pt idx="138">
                  <c:v>1.1611699428007549</c:v>
                </c:pt>
                <c:pt idx="139">
                  <c:v>0.37479591613298613</c:v>
                </c:pt>
                <c:pt idx="140">
                  <c:v>2.3402947087824977E-2</c:v>
                </c:pt>
                <c:pt idx="141">
                  <c:v>-0.50395794357274148</c:v>
                </c:pt>
                <c:pt idx="142">
                  <c:v>-0.36903604447283689</c:v>
                </c:pt>
                <c:pt idx="143">
                  <c:v>-0.39854932652282349</c:v>
                </c:pt>
                <c:pt idx="144">
                  <c:v>0.44397384537540052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B-41FC-844A-24289A5BD6B5}"/>
            </c:ext>
          </c:extLst>
        </c:ser>
        <c:ser>
          <c:idx val="2"/>
          <c:order val="2"/>
          <c:tx>
            <c:strRef>
              <c:f>'Grafico interanual'!$C$35</c:f>
              <c:strCache>
                <c:ptCount val="1"/>
                <c:pt idx="0">
                  <c:v>Prendas de vestir y calzados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interanual'!$D$35:$ER$35</c:f>
              <c:numCache>
                <c:formatCode>0.00</c:formatCode>
                <c:ptCount val="145"/>
                <c:pt idx="0">
                  <c:v>5.1993328412827999</c:v>
                </c:pt>
                <c:pt idx="1">
                  <c:v>4.4332411979681741</c:v>
                </c:pt>
                <c:pt idx="2">
                  <c:v>3.9697993461262682</c:v>
                </c:pt>
                <c:pt idx="3">
                  <c:v>3.4870156177345013</c:v>
                </c:pt>
                <c:pt idx="4">
                  <c:v>2.8265287889426061</c:v>
                </c:pt>
                <c:pt idx="5">
                  <c:v>2.1763062731855465</c:v>
                </c:pt>
                <c:pt idx="6">
                  <c:v>1.5543519185253096</c:v>
                </c:pt>
                <c:pt idx="7">
                  <c:v>1.2193228471965911</c:v>
                </c:pt>
                <c:pt idx="8">
                  <c:v>1.2593714299606651</c:v>
                </c:pt>
                <c:pt idx="9">
                  <c:v>1.1459254726961854</c:v>
                </c:pt>
                <c:pt idx="10">
                  <c:v>0.75633000741870404</c:v>
                </c:pt>
                <c:pt idx="11">
                  <c:v>0.5564443624259674</c:v>
                </c:pt>
                <c:pt idx="12">
                  <c:v>0.41657714225116216</c:v>
                </c:pt>
                <c:pt idx="13">
                  <c:v>0.53201668588009898</c:v>
                </c:pt>
                <c:pt idx="14">
                  <c:v>0.56723030696530508</c:v>
                </c:pt>
                <c:pt idx="15">
                  <c:v>0.59464059664326996</c:v>
                </c:pt>
                <c:pt idx="16">
                  <c:v>0.74906939395293914</c:v>
                </c:pt>
                <c:pt idx="17">
                  <c:v>1.0231858950681127</c:v>
                </c:pt>
                <c:pt idx="18">
                  <c:v>1.5756103702685209</c:v>
                </c:pt>
                <c:pt idx="19">
                  <c:v>2.1592430438658994</c:v>
                </c:pt>
                <c:pt idx="20">
                  <c:v>2.5567230525805007</c:v>
                </c:pt>
                <c:pt idx="21">
                  <c:v>3.1504924339798235</c:v>
                </c:pt>
                <c:pt idx="22">
                  <c:v>3.6837454131944281</c:v>
                </c:pt>
                <c:pt idx="23">
                  <c:v>4.8112771282600164</c:v>
                </c:pt>
                <c:pt idx="24">
                  <c:v>6.1707450028613442</c:v>
                </c:pt>
                <c:pt idx="25">
                  <c:v>6.8380896338820607</c:v>
                </c:pt>
                <c:pt idx="26">
                  <c:v>7.2072059730903248</c:v>
                </c:pt>
                <c:pt idx="27">
                  <c:v>7.2752902909640316</c:v>
                </c:pt>
                <c:pt idx="28">
                  <c:v>7.4943199796859261</c:v>
                </c:pt>
                <c:pt idx="29">
                  <c:v>7.718925281296185</c:v>
                </c:pt>
                <c:pt idx="30">
                  <c:v>7.5727513680325709</c:v>
                </c:pt>
                <c:pt idx="31">
                  <c:v>7.5354215512512424</c:v>
                </c:pt>
                <c:pt idx="32">
                  <c:v>7.0437510372363787</c:v>
                </c:pt>
                <c:pt idx="33">
                  <c:v>6.8344056427127597</c:v>
                </c:pt>
                <c:pt idx="34">
                  <c:v>6.7582114127102244</c:v>
                </c:pt>
                <c:pt idx="35">
                  <c:v>6.1909371010528735</c:v>
                </c:pt>
                <c:pt idx="36">
                  <c:v>5.3565098751177764</c:v>
                </c:pt>
                <c:pt idx="37">
                  <c:v>5.0702524990003495</c:v>
                </c:pt>
                <c:pt idx="38">
                  <c:v>4.956982832691148</c:v>
                </c:pt>
                <c:pt idx="39">
                  <c:v>4.884361111154889</c:v>
                </c:pt>
                <c:pt idx="40">
                  <c:v>4.8321863694478218</c:v>
                </c:pt>
                <c:pt idx="41">
                  <c:v>4.544413587036833</c:v>
                </c:pt>
                <c:pt idx="42">
                  <c:v>4.3045445196746135</c:v>
                </c:pt>
                <c:pt idx="43">
                  <c:v>3.8860139149697881</c:v>
                </c:pt>
                <c:pt idx="44">
                  <c:v>3.8903749756840966</c:v>
                </c:pt>
                <c:pt idx="45">
                  <c:v>3.8105366325008161</c:v>
                </c:pt>
                <c:pt idx="46">
                  <c:v>3.6024512318303614</c:v>
                </c:pt>
                <c:pt idx="47">
                  <c:v>3.1329739948852797</c:v>
                </c:pt>
                <c:pt idx="48">
                  <c:v>2.9973750488465178</c:v>
                </c:pt>
                <c:pt idx="49">
                  <c:v>3.2356632330856394</c:v>
                </c:pt>
                <c:pt idx="50">
                  <c:v>2.9172721565741355</c:v>
                </c:pt>
                <c:pt idx="51">
                  <c:v>2.9268506491853863</c:v>
                </c:pt>
                <c:pt idx="52">
                  <c:v>2.9759867656133476</c:v>
                </c:pt>
                <c:pt idx="53">
                  <c:v>2.7815643047108374</c:v>
                </c:pt>
                <c:pt idx="54">
                  <c:v>2.7605025222693147</c:v>
                </c:pt>
                <c:pt idx="55">
                  <c:v>2.8142550062075999</c:v>
                </c:pt>
                <c:pt idx="56">
                  <c:v>2.8245629958127516</c:v>
                </c:pt>
                <c:pt idx="57">
                  <c:v>2.5137528785152741</c:v>
                </c:pt>
                <c:pt idx="58">
                  <c:v>2.4879625901861546</c:v>
                </c:pt>
                <c:pt idx="59">
                  <c:v>2.5568136237159811</c:v>
                </c:pt>
                <c:pt idx="60">
                  <c:v>2.3379624998587811</c:v>
                </c:pt>
                <c:pt idx="61">
                  <c:v>2.1258321361597554</c:v>
                </c:pt>
                <c:pt idx="62">
                  <c:v>2.04752422600043</c:v>
                </c:pt>
                <c:pt idx="63">
                  <c:v>2.0376679601177949</c:v>
                </c:pt>
                <c:pt idx="64">
                  <c:v>1.8451740194972865</c:v>
                </c:pt>
                <c:pt idx="65">
                  <c:v>2.0732130564404372</c:v>
                </c:pt>
                <c:pt idx="66">
                  <c:v>2.2773000306672175</c:v>
                </c:pt>
                <c:pt idx="67">
                  <c:v>2.2776585262208604</c:v>
                </c:pt>
                <c:pt idx="68">
                  <c:v>2.2102174569871513</c:v>
                </c:pt>
                <c:pt idx="69">
                  <c:v>2.411444959910769</c:v>
                </c:pt>
                <c:pt idx="70">
                  <c:v>2.5859022992858582</c:v>
                </c:pt>
                <c:pt idx="71">
                  <c:v>2.5377828631582</c:v>
                </c:pt>
                <c:pt idx="72">
                  <c:v>2.6998851395587442</c:v>
                </c:pt>
                <c:pt idx="73">
                  <c:v>2.524323831487707</c:v>
                </c:pt>
                <c:pt idx="74">
                  <c:v>2.4099215445630096</c:v>
                </c:pt>
                <c:pt idx="75">
                  <c:v>2.4298966291751434</c:v>
                </c:pt>
                <c:pt idx="76">
                  <c:v>2.3744608775392306</c:v>
                </c:pt>
                <c:pt idx="77">
                  <c:v>2.2685034525759207</c:v>
                </c:pt>
                <c:pt idx="78">
                  <c:v>1.8107796462486503</c:v>
                </c:pt>
                <c:pt idx="79">
                  <c:v>1.5771360924237143</c:v>
                </c:pt>
                <c:pt idx="80">
                  <c:v>1.4598980409375129</c:v>
                </c:pt>
                <c:pt idx="81">
                  <c:v>1.4914485832551616</c:v>
                </c:pt>
                <c:pt idx="82">
                  <c:v>1.297296304783635</c:v>
                </c:pt>
                <c:pt idx="83">
                  <c:v>0.98286899170472175</c:v>
                </c:pt>
                <c:pt idx="84">
                  <c:v>0.78193887721518252</c:v>
                </c:pt>
                <c:pt idx="85">
                  <c:v>0.63602829895925694</c:v>
                </c:pt>
                <c:pt idx="86">
                  <c:v>0.81896829479912725</c:v>
                </c:pt>
                <c:pt idx="87">
                  <c:v>0.67728137906863939</c:v>
                </c:pt>
                <c:pt idx="88">
                  <c:v>0.33366884281702536</c:v>
                </c:pt>
                <c:pt idx="89">
                  <c:v>8.4275789789955979E-2</c:v>
                </c:pt>
                <c:pt idx="90">
                  <c:v>0.21592775562393474</c:v>
                </c:pt>
                <c:pt idx="91">
                  <c:v>0.37180504510165857</c:v>
                </c:pt>
                <c:pt idx="92">
                  <c:v>0.332282015566987</c:v>
                </c:pt>
                <c:pt idx="93">
                  <c:v>0.2092902194349433</c:v>
                </c:pt>
                <c:pt idx="94">
                  <c:v>0.15762291187324529</c:v>
                </c:pt>
                <c:pt idx="95">
                  <c:v>0.33877658666630062</c:v>
                </c:pt>
                <c:pt idx="96">
                  <c:v>0.39224853376471636</c:v>
                </c:pt>
                <c:pt idx="97">
                  <c:v>0.36876925408730887</c:v>
                </c:pt>
                <c:pt idx="98">
                  <c:v>0.46495057749169622</c:v>
                </c:pt>
                <c:pt idx="99">
                  <c:v>0.70946330139327607</c:v>
                </c:pt>
                <c:pt idx="100">
                  <c:v>1.073110892777196</c:v>
                </c:pt>
                <c:pt idx="101">
                  <c:v>1.1470046576078641</c:v>
                </c:pt>
                <c:pt idx="102">
                  <c:v>1.2242275904626343</c:v>
                </c:pt>
                <c:pt idx="103">
                  <c:v>1.2905930283459988</c:v>
                </c:pt>
                <c:pt idx="104">
                  <c:v>1.366917200023221</c:v>
                </c:pt>
                <c:pt idx="105">
                  <c:v>1.4819931248539087</c:v>
                </c:pt>
                <c:pt idx="106">
                  <c:v>1.8740843927952167</c:v>
                </c:pt>
                <c:pt idx="107">
                  <c:v>1.5448743883736293</c:v>
                </c:pt>
                <c:pt idx="108">
                  <c:v>1.4312190213112697</c:v>
                </c:pt>
                <c:pt idx="109">
                  <c:v>1.1283098878423825</c:v>
                </c:pt>
                <c:pt idx="110">
                  <c:v>1.0483237738591056</c:v>
                </c:pt>
                <c:pt idx="111">
                  <c:v>0.91644263537442594</c:v>
                </c:pt>
                <c:pt idx="112">
                  <c:v>0.8227546312259415</c:v>
                </c:pt>
                <c:pt idx="113">
                  <c:v>1.0141295796513461</c:v>
                </c:pt>
                <c:pt idx="114">
                  <c:v>1.2538905971778425</c:v>
                </c:pt>
                <c:pt idx="115">
                  <c:v>1.0947949302965165</c:v>
                </c:pt>
                <c:pt idx="116">
                  <c:v>1.1179900277106247</c:v>
                </c:pt>
                <c:pt idx="117">
                  <c:v>1.1751519894002138</c:v>
                </c:pt>
                <c:pt idx="118">
                  <c:v>0.899772444722724</c:v>
                </c:pt>
                <c:pt idx="119">
                  <c:v>1.1218824055681642</c:v>
                </c:pt>
                <c:pt idx="120">
                  <c:v>1.0396190344033274</c:v>
                </c:pt>
                <c:pt idx="121">
                  <c:v>1.6343306065669916</c:v>
                </c:pt>
                <c:pt idx="122">
                  <c:v>1.4743902704596135</c:v>
                </c:pt>
                <c:pt idx="123">
                  <c:v>1.3017656808442579</c:v>
                </c:pt>
                <c:pt idx="124">
                  <c:v>1.3619277673087238</c:v>
                </c:pt>
                <c:pt idx="125">
                  <c:v>0.99257084705273169</c:v>
                </c:pt>
                <c:pt idx="126">
                  <c:v>0.53062825435632455</c:v>
                </c:pt>
                <c:pt idx="127">
                  <c:v>0.46908755591186235</c:v>
                </c:pt>
                <c:pt idx="128">
                  <c:v>0.26834241887554455</c:v>
                </c:pt>
                <c:pt idx="129">
                  <c:v>3.7077474692437384E-2</c:v>
                </c:pt>
                <c:pt idx="130">
                  <c:v>-5.9223490055804184E-2</c:v>
                </c:pt>
                <c:pt idx="131">
                  <c:v>4.0653602392115573E-2</c:v>
                </c:pt>
                <c:pt idx="132">
                  <c:v>-4.716745165989078E-3</c:v>
                </c:pt>
                <c:pt idx="133">
                  <c:v>-0.34489538292143962</c:v>
                </c:pt>
                <c:pt idx="134">
                  <c:v>-0.19213046583501647</c:v>
                </c:pt>
                <c:pt idx="135">
                  <c:v>7.8240544366670051E-3</c:v>
                </c:pt>
                <c:pt idx="136">
                  <c:v>-0.45354030988252747</c:v>
                </c:pt>
                <c:pt idx="137">
                  <c:v>-0.86687532916106536</c:v>
                </c:pt>
                <c:pt idx="138">
                  <c:v>-0.69452541515879762</c:v>
                </c:pt>
                <c:pt idx="139">
                  <c:v>-0.8478741408935675</c:v>
                </c:pt>
                <c:pt idx="140">
                  <c:v>-1.2234743537465786</c:v>
                </c:pt>
                <c:pt idx="141">
                  <c:v>-1.4048054613787664</c:v>
                </c:pt>
                <c:pt idx="142">
                  <c:v>-1.4787276213648615</c:v>
                </c:pt>
                <c:pt idx="143">
                  <c:v>-1.7839229267383905</c:v>
                </c:pt>
                <c:pt idx="144">
                  <c:v>-1.6606622421577732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B-41FC-844A-24289A5BD6B5}"/>
            </c:ext>
          </c:extLst>
        </c:ser>
        <c:ser>
          <c:idx val="3"/>
          <c:order val="3"/>
          <c:tx>
            <c:strRef>
              <c:f>'Grafico interanual'!$C$36</c:f>
              <c:strCache>
                <c:ptCount val="1"/>
                <c:pt idx="0">
                  <c:v>Vivienda y servicios básicos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interanual'!$D$36:$ER$36</c:f>
              <c:numCache>
                <c:formatCode>0.00</c:formatCode>
                <c:ptCount val="145"/>
                <c:pt idx="0">
                  <c:v>4.2127825746739234</c:v>
                </c:pt>
                <c:pt idx="1">
                  <c:v>3.268727631067847</c:v>
                </c:pt>
                <c:pt idx="2">
                  <c:v>2.3683286238456835</c:v>
                </c:pt>
                <c:pt idx="3">
                  <c:v>2.0451670735074812</c:v>
                </c:pt>
                <c:pt idx="4">
                  <c:v>1.5611313846785047</c:v>
                </c:pt>
                <c:pt idx="5">
                  <c:v>1.6553775518185043</c:v>
                </c:pt>
                <c:pt idx="6">
                  <c:v>1.9957005531535454</c:v>
                </c:pt>
                <c:pt idx="7">
                  <c:v>2.5297924125874394</c:v>
                </c:pt>
                <c:pt idx="8">
                  <c:v>2.4903160417870218</c:v>
                </c:pt>
                <c:pt idx="9">
                  <c:v>2.3566235999124441</c:v>
                </c:pt>
                <c:pt idx="10">
                  <c:v>2.0621475464170924</c:v>
                </c:pt>
                <c:pt idx="11">
                  <c:v>2.123192281079489</c:v>
                </c:pt>
                <c:pt idx="12">
                  <c:v>2.2674126618865476</c:v>
                </c:pt>
                <c:pt idx="13">
                  <c:v>1.9832773550180871</c:v>
                </c:pt>
                <c:pt idx="14">
                  <c:v>1.9812959280826714</c:v>
                </c:pt>
                <c:pt idx="15">
                  <c:v>2.3238244604861569</c:v>
                </c:pt>
                <c:pt idx="16">
                  <c:v>2.1873168031157242</c:v>
                </c:pt>
                <c:pt idx="17">
                  <c:v>2.2349980459956731</c:v>
                </c:pt>
                <c:pt idx="18">
                  <c:v>2.4971253039292485</c:v>
                </c:pt>
                <c:pt idx="19">
                  <c:v>2.7484332258791877</c:v>
                </c:pt>
                <c:pt idx="20">
                  <c:v>3.2217550612946733</c:v>
                </c:pt>
                <c:pt idx="21">
                  <c:v>3.6649029224680385</c:v>
                </c:pt>
                <c:pt idx="22">
                  <c:v>3.7050954482556797</c:v>
                </c:pt>
                <c:pt idx="23">
                  <c:v>3.9404139129226801</c:v>
                </c:pt>
                <c:pt idx="24">
                  <c:v>4.121765855343873</c:v>
                </c:pt>
                <c:pt idx="25">
                  <c:v>4.5779051949816907</c:v>
                </c:pt>
                <c:pt idx="26">
                  <c:v>4.9738276048722385</c:v>
                </c:pt>
                <c:pt idx="27">
                  <c:v>4.9378570041121339</c:v>
                </c:pt>
                <c:pt idx="28">
                  <c:v>5.5880482020706834</c:v>
                </c:pt>
                <c:pt idx="29">
                  <c:v>6.4112452110313134</c:v>
                </c:pt>
                <c:pt idx="30">
                  <c:v>6.4220845361449008</c:v>
                </c:pt>
                <c:pt idx="31">
                  <c:v>6.1835120738348293</c:v>
                </c:pt>
                <c:pt idx="32">
                  <c:v>6.0616224035428212</c:v>
                </c:pt>
                <c:pt idx="33">
                  <c:v>5.8834289013005137</c:v>
                </c:pt>
                <c:pt idx="34">
                  <c:v>6.267763657407488</c:v>
                </c:pt>
                <c:pt idx="35">
                  <c:v>5.8437179648678006</c:v>
                </c:pt>
                <c:pt idx="36">
                  <c:v>5.7951241143394228</c:v>
                </c:pt>
                <c:pt idx="37">
                  <c:v>5.5219625434318909</c:v>
                </c:pt>
                <c:pt idx="38">
                  <c:v>5.4673936135324341</c:v>
                </c:pt>
                <c:pt idx="39">
                  <c:v>5.2554954492830985</c:v>
                </c:pt>
                <c:pt idx="40">
                  <c:v>5.1233017838449912</c:v>
                </c:pt>
                <c:pt idx="41">
                  <c:v>4.3334672245971539</c:v>
                </c:pt>
                <c:pt idx="42">
                  <c:v>4.0353196120275658</c:v>
                </c:pt>
                <c:pt idx="43">
                  <c:v>4.6646732060330098</c:v>
                </c:pt>
                <c:pt idx="44">
                  <c:v>4.7808122109545881</c:v>
                </c:pt>
                <c:pt idx="45">
                  <c:v>4.8339469314947925</c:v>
                </c:pt>
                <c:pt idx="46">
                  <c:v>4.6158673944135531</c:v>
                </c:pt>
                <c:pt idx="47">
                  <c:v>5.0290853590172935</c:v>
                </c:pt>
                <c:pt idx="48">
                  <c:v>4.6696457546755443</c:v>
                </c:pt>
                <c:pt idx="49">
                  <c:v>4.9864236746225865</c:v>
                </c:pt>
                <c:pt idx="50">
                  <c:v>4.7614515195982809</c:v>
                </c:pt>
                <c:pt idx="51">
                  <c:v>4.4691190838970885</c:v>
                </c:pt>
                <c:pt idx="52">
                  <c:v>4.3639049256081641</c:v>
                </c:pt>
                <c:pt idx="53">
                  <c:v>4.6405310139292943</c:v>
                </c:pt>
                <c:pt idx="54">
                  <c:v>4.5386217189156808</c:v>
                </c:pt>
                <c:pt idx="55">
                  <c:v>3.6108335819519777</c:v>
                </c:pt>
                <c:pt idx="56">
                  <c:v>3.566202385980044</c:v>
                </c:pt>
                <c:pt idx="57">
                  <c:v>3.9030006800076622</c:v>
                </c:pt>
                <c:pt idx="58">
                  <c:v>4.2332906934426262</c:v>
                </c:pt>
                <c:pt idx="59">
                  <c:v>4.6065675723330868</c:v>
                </c:pt>
                <c:pt idx="60">
                  <c:v>5.2987402046241971</c:v>
                </c:pt>
                <c:pt idx="61">
                  <c:v>5.3818330162041184</c:v>
                </c:pt>
                <c:pt idx="62">
                  <c:v>5.7708535650733417</c:v>
                </c:pt>
                <c:pt idx="63">
                  <c:v>6.2489236405622206</c:v>
                </c:pt>
                <c:pt idx="64">
                  <c:v>6.1945459341367526</c:v>
                </c:pt>
                <c:pt idx="65">
                  <c:v>6.1382961272250514</c:v>
                </c:pt>
                <c:pt idx="66">
                  <c:v>6.2428976317929763</c:v>
                </c:pt>
                <c:pt idx="67">
                  <c:v>6.4917489500458281</c:v>
                </c:pt>
                <c:pt idx="68">
                  <c:v>6.2586974534005968</c:v>
                </c:pt>
                <c:pt idx="69">
                  <c:v>5.6226046815941011</c:v>
                </c:pt>
                <c:pt idx="70">
                  <c:v>5.5094500376615896</c:v>
                </c:pt>
                <c:pt idx="71">
                  <c:v>5.0034495668549006</c:v>
                </c:pt>
                <c:pt idx="72">
                  <c:v>5.2590399459367054</c:v>
                </c:pt>
                <c:pt idx="73">
                  <c:v>5.5259516119290808</c:v>
                </c:pt>
                <c:pt idx="74">
                  <c:v>4.6442345726529055</c:v>
                </c:pt>
                <c:pt idx="75">
                  <c:v>4.6491881646109512</c:v>
                </c:pt>
                <c:pt idx="76">
                  <c:v>4.9653763204415613</c:v>
                </c:pt>
                <c:pt idx="77">
                  <c:v>4.9677674848151332</c:v>
                </c:pt>
                <c:pt idx="78">
                  <c:v>5.0208993792866474</c:v>
                </c:pt>
                <c:pt idx="79">
                  <c:v>5.0383583621130823</c:v>
                </c:pt>
                <c:pt idx="80">
                  <c:v>5.2184736178182201</c:v>
                </c:pt>
                <c:pt idx="81">
                  <c:v>5.0292808867346883</c:v>
                </c:pt>
                <c:pt idx="82">
                  <c:v>4.7946028774645821</c:v>
                </c:pt>
                <c:pt idx="83">
                  <c:v>4.7917636105066164</c:v>
                </c:pt>
                <c:pt idx="84">
                  <c:v>3.909185221245659</c:v>
                </c:pt>
                <c:pt idx="85">
                  <c:v>3.3056606690280654</c:v>
                </c:pt>
                <c:pt idx="86">
                  <c:v>3.9473128114044576</c:v>
                </c:pt>
                <c:pt idx="87">
                  <c:v>4.0997589815782609</c:v>
                </c:pt>
                <c:pt idx="88">
                  <c:v>3.004653342757746</c:v>
                </c:pt>
                <c:pt idx="89">
                  <c:v>3.0093051890127676</c:v>
                </c:pt>
                <c:pt idx="90">
                  <c:v>3.1894809671077162</c:v>
                </c:pt>
                <c:pt idx="91">
                  <c:v>3.518524008934909</c:v>
                </c:pt>
                <c:pt idx="92">
                  <c:v>3.2221233631715362</c:v>
                </c:pt>
                <c:pt idx="93">
                  <c:v>3.9341343101033877</c:v>
                </c:pt>
                <c:pt idx="94">
                  <c:v>4.0050861200108923</c:v>
                </c:pt>
                <c:pt idx="95">
                  <c:v>4.173968330887301</c:v>
                </c:pt>
                <c:pt idx="96">
                  <c:v>4.3735774496087565</c:v>
                </c:pt>
                <c:pt idx="97">
                  <c:v>4.3495164711860657</c:v>
                </c:pt>
                <c:pt idx="98">
                  <c:v>4.3514274682347365</c:v>
                </c:pt>
                <c:pt idx="99">
                  <c:v>4.1409903855509578</c:v>
                </c:pt>
                <c:pt idx="100">
                  <c:v>4.7990590800494282</c:v>
                </c:pt>
                <c:pt idx="101">
                  <c:v>5.4157168802373201</c:v>
                </c:pt>
                <c:pt idx="102">
                  <c:v>5.2229434771843497</c:v>
                </c:pt>
                <c:pt idx="103">
                  <c:v>4.7284412061787684</c:v>
                </c:pt>
                <c:pt idx="104">
                  <c:v>5.4580538904165365</c:v>
                </c:pt>
                <c:pt idx="105">
                  <c:v>5.4123138112756264</c:v>
                </c:pt>
                <c:pt idx="106">
                  <c:v>5.1592405677938435</c:v>
                </c:pt>
                <c:pt idx="107">
                  <c:v>4.6501581401627856</c:v>
                </c:pt>
                <c:pt idx="108">
                  <c:v>4.4499171989648811</c:v>
                </c:pt>
                <c:pt idx="109">
                  <c:v>4.2665986552312019</c:v>
                </c:pt>
                <c:pt idx="110">
                  <c:v>3.8061448091038175</c:v>
                </c:pt>
                <c:pt idx="111">
                  <c:v>3.3784832126355857</c:v>
                </c:pt>
                <c:pt idx="112">
                  <c:v>3.2926492217535852</c:v>
                </c:pt>
                <c:pt idx="113">
                  <c:v>2.2123804342199405</c:v>
                </c:pt>
                <c:pt idx="114">
                  <c:v>1.9457587664443166</c:v>
                </c:pt>
                <c:pt idx="115">
                  <c:v>1.8312812364080333</c:v>
                </c:pt>
                <c:pt idx="116">
                  <c:v>0.95311766003005616</c:v>
                </c:pt>
                <c:pt idx="117">
                  <c:v>0.39006723793375553</c:v>
                </c:pt>
                <c:pt idx="118">
                  <c:v>0.29236124190943347</c:v>
                </c:pt>
                <c:pt idx="119">
                  <c:v>0.38076051076161299</c:v>
                </c:pt>
                <c:pt idx="120">
                  <c:v>0.26846938528317654</c:v>
                </c:pt>
                <c:pt idx="121">
                  <c:v>0.37841214810663271</c:v>
                </c:pt>
                <c:pt idx="122">
                  <c:v>0.44254655578286339</c:v>
                </c:pt>
                <c:pt idx="123">
                  <c:v>0.57261981569594056</c:v>
                </c:pt>
                <c:pt idx="124">
                  <c:v>0.61324252098877707</c:v>
                </c:pt>
                <c:pt idx="125">
                  <c:v>0.6838472456692557</c:v>
                </c:pt>
                <c:pt idx="126">
                  <c:v>0.6377063515895065</c:v>
                </c:pt>
                <c:pt idx="127">
                  <c:v>0.53853921822111239</c:v>
                </c:pt>
                <c:pt idx="128">
                  <c:v>0.53788715460258985</c:v>
                </c:pt>
                <c:pt idx="129">
                  <c:v>0.49445156259859679</c:v>
                </c:pt>
                <c:pt idx="130">
                  <c:v>0.21738238087105621</c:v>
                </c:pt>
                <c:pt idx="131">
                  <c:v>6.015580381997232E-2</c:v>
                </c:pt>
                <c:pt idx="132">
                  <c:v>-4.7206920220854709E-2</c:v>
                </c:pt>
                <c:pt idx="133">
                  <c:v>-0.18349968122595151</c:v>
                </c:pt>
                <c:pt idx="134">
                  <c:v>-0.19303786168959336</c:v>
                </c:pt>
                <c:pt idx="135">
                  <c:v>-3.2246598884921873E-2</c:v>
                </c:pt>
                <c:pt idx="136">
                  <c:v>-0.36437342514464843</c:v>
                </c:pt>
                <c:pt idx="137">
                  <c:v>-0.36900921113657281</c:v>
                </c:pt>
                <c:pt idx="138">
                  <c:v>-0.41385506850424303</c:v>
                </c:pt>
                <c:pt idx="139">
                  <c:v>-0.41208633652953797</c:v>
                </c:pt>
                <c:pt idx="140">
                  <c:v>-0.38596425012573654</c:v>
                </c:pt>
                <c:pt idx="141">
                  <c:v>-0.31170493242852482</c:v>
                </c:pt>
                <c:pt idx="142">
                  <c:v>0.11432540275615466</c:v>
                </c:pt>
                <c:pt idx="143">
                  <c:v>0.27116750046831672</c:v>
                </c:pt>
                <c:pt idx="144">
                  <c:v>0.35893177025709821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B-41FC-844A-24289A5BD6B5}"/>
            </c:ext>
          </c:extLst>
        </c:ser>
        <c:ser>
          <c:idx val="4"/>
          <c:order val="4"/>
          <c:tx>
            <c:strRef>
              <c:f>'Grafico interanual'!$C$37</c:f>
              <c:strCache>
                <c:ptCount val="1"/>
                <c:pt idx="0">
                  <c:v>Muebles, bienes y servicios domésticos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interanual'!$D$37:$ER$37</c:f>
              <c:numCache>
                <c:formatCode>0.00</c:formatCode>
                <c:ptCount val="145"/>
                <c:pt idx="0">
                  <c:v>11.421156779904429</c:v>
                </c:pt>
                <c:pt idx="1">
                  <c:v>9.7871343761860565</c:v>
                </c:pt>
                <c:pt idx="2">
                  <c:v>8.328833286482439</c:v>
                </c:pt>
                <c:pt idx="3">
                  <c:v>7.4798184122492284</c:v>
                </c:pt>
                <c:pt idx="4">
                  <c:v>5.9018665049840546</c:v>
                </c:pt>
                <c:pt idx="5">
                  <c:v>4.8967150061859588</c:v>
                </c:pt>
                <c:pt idx="6">
                  <c:v>3.6148089366539349</c:v>
                </c:pt>
                <c:pt idx="7">
                  <c:v>2.3108909008509926</c:v>
                </c:pt>
                <c:pt idx="8">
                  <c:v>1.7909897084864124</c:v>
                </c:pt>
                <c:pt idx="9">
                  <c:v>0.99330934740113896</c:v>
                </c:pt>
                <c:pt idx="10">
                  <c:v>1.2224364404608501</c:v>
                </c:pt>
                <c:pt idx="11">
                  <c:v>2.217710772949677</c:v>
                </c:pt>
                <c:pt idx="12">
                  <c:v>2.2184770451582292</c:v>
                </c:pt>
                <c:pt idx="13">
                  <c:v>2.6403653047712972</c:v>
                </c:pt>
                <c:pt idx="14">
                  <c:v>2.8543449631476703</c:v>
                </c:pt>
                <c:pt idx="15">
                  <c:v>3.1503161964937298</c:v>
                </c:pt>
                <c:pt idx="16">
                  <c:v>3.9056801797486607</c:v>
                </c:pt>
                <c:pt idx="17">
                  <c:v>4.8820991049213669</c:v>
                </c:pt>
                <c:pt idx="18">
                  <c:v>4.7791252051938571</c:v>
                </c:pt>
                <c:pt idx="19">
                  <c:v>5.5369516538727348</c:v>
                </c:pt>
                <c:pt idx="20">
                  <c:v>5.7087229936420014</c:v>
                </c:pt>
                <c:pt idx="21">
                  <c:v>5.473717417292856</c:v>
                </c:pt>
                <c:pt idx="22">
                  <c:v>6.0128987679491042</c:v>
                </c:pt>
                <c:pt idx="23">
                  <c:v>6.4564020522193344</c:v>
                </c:pt>
                <c:pt idx="24">
                  <c:v>6.8322550289279915</c:v>
                </c:pt>
                <c:pt idx="25">
                  <c:v>7.4481800544620391</c:v>
                </c:pt>
                <c:pt idx="26">
                  <c:v>7.4265841473742711</c:v>
                </c:pt>
                <c:pt idx="27">
                  <c:v>8.1893029326671751</c:v>
                </c:pt>
                <c:pt idx="28">
                  <c:v>9.3550711347081936</c:v>
                </c:pt>
                <c:pt idx="29">
                  <c:v>9.1814050282934758</c:v>
                </c:pt>
                <c:pt idx="30">
                  <c:v>10.706957100278824</c:v>
                </c:pt>
                <c:pt idx="31">
                  <c:v>10.50484983486708</c:v>
                </c:pt>
                <c:pt idx="32">
                  <c:v>10.758805609866883</c:v>
                </c:pt>
                <c:pt idx="33">
                  <c:v>10.765352978325481</c:v>
                </c:pt>
                <c:pt idx="34">
                  <c:v>10.146196027708566</c:v>
                </c:pt>
                <c:pt idx="35">
                  <c:v>10.15795623122473</c:v>
                </c:pt>
                <c:pt idx="36">
                  <c:v>9.9614895495759637</c:v>
                </c:pt>
                <c:pt idx="37">
                  <c:v>9.5813799429660165</c:v>
                </c:pt>
                <c:pt idx="38">
                  <c:v>9.6927001946120797</c:v>
                </c:pt>
                <c:pt idx="39">
                  <c:v>8.934067163196179</c:v>
                </c:pt>
                <c:pt idx="40">
                  <c:v>8.3152834848159607</c:v>
                </c:pt>
                <c:pt idx="41">
                  <c:v>7.750666993245714</c:v>
                </c:pt>
                <c:pt idx="42">
                  <c:v>6.0516364735897499</c:v>
                </c:pt>
                <c:pt idx="43">
                  <c:v>6.6618335630227232</c:v>
                </c:pt>
                <c:pt idx="44">
                  <c:v>6.6544574936653778</c:v>
                </c:pt>
                <c:pt idx="45">
                  <c:v>6.5692172230967349</c:v>
                </c:pt>
                <c:pt idx="46">
                  <c:v>6.5503847779063484</c:v>
                </c:pt>
                <c:pt idx="47">
                  <c:v>5.5692523834174334</c:v>
                </c:pt>
                <c:pt idx="48">
                  <c:v>5.3917469806651575</c:v>
                </c:pt>
                <c:pt idx="49">
                  <c:v>5.5853618766657176</c:v>
                </c:pt>
                <c:pt idx="50">
                  <c:v>6.7490166438887833</c:v>
                </c:pt>
                <c:pt idx="51">
                  <c:v>6.5032513479008403</c:v>
                </c:pt>
                <c:pt idx="52">
                  <c:v>5.812939606588774</c:v>
                </c:pt>
                <c:pt idx="53">
                  <c:v>6.3445941681863571</c:v>
                </c:pt>
                <c:pt idx="54">
                  <c:v>6.0899550433048733</c:v>
                </c:pt>
                <c:pt idx="55">
                  <c:v>5.8586032736573923</c:v>
                </c:pt>
                <c:pt idx="56">
                  <c:v>5.724519216582058</c:v>
                </c:pt>
                <c:pt idx="57">
                  <c:v>5.6769599832378281</c:v>
                </c:pt>
                <c:pt idx="58">
                  <c:v>5.5337767705108787</c:v>
                </c:pt>
                <c:pt idx="59">
                  <c:v>5.5625821656223318</c:v>
                </c:pt>
                <c:pt idx="60">
                  <c:v>5.8039929605473883</c:v>
                </c:pt>
                <c:pt idx="61">
                  <c:v>5.6480110336653899</c:v>
                </c:pt>
                <c:pt idx="62">
                  <c:v>5.0592806252919953</c:v>
                </c:pt>
                <c:pt idx="63">
                  <c:v>5.7711531133107119</c:v>
                </c:pt>
                <c:pt idx="64">
                  <c:v>6.6805759098349737</c:v>
                </c:pt>
                <c:pt idx="65">
                  <c:v>5.8139066677385332</c:v>
                </c:pt>
                <c:pt idx="66">
                  <c:v>6.1512520560855322</c:v>
                </c:pt>
                <c:pt idx="67">
                  <c:v>5.9696621948013506</c:v>
                </c:pt>
                <c:pt idx="68">
                  <c:v>5.5524386214744981</c:v>
                </c:pt>
                <c:pt idx="69">
                  <c:v>5.7150785912073454</c:v>
                </c:pt>
                <c:pt idx="70">
                  <c:v>5.4351351989538221</c:v>
                </c:pt>
                <c:pt idx="71">
                  <c:v>5.6699128476201732</c:v>
                </c:pt>
                <c:pt idx="72">
                  <c:v>5.5196553035215867</c:v>
                </c:pt>
                <c:pt idx="73">
                  <c:v>5.430005818500705</c:v>
                </c:pt>
                <c:pt idx="74">
                  <c:v>4.568202602999083</c:v>
                </c:pt>
                <c:pt idx="75">
                  <c:v>3.9295632565658156</c:v>
                </c:pt>
                <c:pt idx="76">
                  <c:v>3.257125721198606</c:v>
                </c:pt>
                <c:pt idx="77">
                  <c:v>3.4851430410742568</c:v>
                </c:pt>
                <c:pt idx="78">
                  <c:v>3.6797390481599024</c:v>
                </c:pt>
                <c:pt idx="79">
                  <c:v>3.4361709778556904</c:v>
                </c:pt>
                <c:pt idx="80">
                  <c:v>3.5365142153158224</c:v>
                </c:pt>
                <c:pt idx="81">
                  <c:v>3.4966587631193757</c:v>
                </c:pt>
                <c:pt idx="82">
                  <c:v>3.3558249340827961</c:v>
                </c:pt>
                <c:pt idx="83">
                  <c:v>3.0918950601493744</c:v>
                </c:pt>
                <c:pt idx="84">
                  <c:v>3.0337986342571011</c:v>
                </c:pt>
                <c:pt idx="85">
                  <c:v>2.7101268057517114</c:v>
                </c:pt>
                <c:pt idx="86">
                  <c:v>2.323687746595815</c:v>
                </c:pt>
                <c:pt idx="87">
                  <c:v>2.078184784816739</c:v>
                </c:pt>
                <c:pt idx="88">
                  <c:v>2.0544596534921133</c:v>
                </c:pt>
                <c:pt idx="89">
                  <c:v>2.2789452902031826</c:v>
                </c:pt>
                <c:pt idx="90">
                  <c:v>2.6346821140190713</c:v>
                </c:pt>
                <c:pt idx="91">
                  <c:v>2.7992949818595569</c:v>
                </c:pt>
                <c:pt idx="92">
                  <c:v>2.9005122834858899</c:v>
                </c:pt>
                <c:pt idx="93">
                  <c:v>2.7853849829961641</c:v>
                </c:pt>
                <c:pt idx="94">
                  <c:v>2.8222945452176962</c:v>
                </c:pt>
                <c:pt idx="95">
                  <c:v>2.74094447429718</c:v>
                </c:pt>
                <c:pt idx="96">
                  <c:v>2.2976723330550453</c:v>
                </c:pt>
                <c:pt idx="97">
                  <c:v>2.3936902613543642</c:v>
                </c:pt>
                <c:pt idx="98">
                  <c:v>3.3804435229027208</c:v>
                </c:pt>
                <c:pt idx="99">
                  <c:v>4.8473522492446186</c:v>
                </c:pt>
                <c:pt idx="100">
                  <c:v>4.8054432371533728</c:v>
                </c:pt>
                <c:pt idx="101">
                  <c:v>4.6278423862470719</c:v>
                </c:pt>
                <c:pt idx="102">
                  <c:v>3.9519995936863506</c:v>
                </c:pt>
                <c:pt idx="103">
                  <c:v>3.6120835806299434</c:v>
                </c:pt>
                <c:pt idx="104">
                  <c:v>3.6442360218484904</c:v>
                </c:pt>
                <c:pt idx="105">
                  <c:v>3.5117082402579047</c:v>
                </c:pt>
                <c:pt idx="106">
                  <c:v>3.3080313589014088</c:v>
                </c:pt>
                <c:pt idx="107">
                  <c:v>3.2340307700137627</c:v>
                </c:pt>
                <c:pt idx="108">
                  <c:v>3.4135340575346396</c:v>
                </c:pt>
                <c:pt idx="109">
                  <c:v>3.2366592914358838</c:v>
                </c:pt>
                <c:pt idx="110">
                  <c:v>2.4410672404429068</c:v>
                </c:pt>
                <c:pt idx="111">
                  <c:v>1.4350542436309288</c:v>
                </c:pt>
                <c:pt idx="112">
                  <c:v>1.0860339932016183</c:v>
                </c:pt>
                <c:pt idx="113">
                  <c:v>0.63537694860900107</c:v>
                </c:pt>
                <c:pt idx="114">
                  <c:v>0.67078530257385083</c:v>
                </c:pt>
                <c:pt idx="115">
                  <c:v>0.67989655075271216</c:v>
                </c:pt>
                <c:pt idx="116">
                  <c:v>0.41103165921649865</c:v>
                </c:pt>
                <c:pt idx="117">
                  <c:v>0.5607343269292242</c:v>
                </c:pt>
                <c:pt idx="118">
                  <c:v>0.67755261076591911</c:v>
                </c:pt>
                <c:pt idx="119">
                  <c:v>0.93821295465867927</c:v>
                </c:pt>
                <c:pt idx="120">
                  <c:v>0.7594389609115737</c:v>
                </c:pt>
                <c:pt idx="121">
                  <c:v>1.1448333712097192</c:v>
                </c:pt>
                <c:pt idx="122">
                  <c:v>1.2777057510643397</c:v>
                </c:pt>
                <c:pt idx="123">
                  <c:v>1.1855209801689526</c:v>
                </c:pt>
                <c:pt idx="124">
                  <c:v>1.3835028784678238</c:v>
                </c:pt>
                <c:pt idx="125">
                  <c:v>1.5449670117669179</c:v>
                </c:pt>
                <c:pt idx="126">
                  <c:v>1.4830249678756013</c:v>
                </c:pt>
                <c:pt idx="127">
                  <c:v>1.2640829208673932</c:v>
                </c:pt>
                <c:pt idx="128">
                  <c:v>1.245537333493707</c:v>
                </c:pt>
                <c:pt idx="129">
                  <c:v>0.99938318740864229</c:v>
                </c:pt>
                <c:pt idx="130">
                  <c:v>0.89366740031415759</c:v>
                </c:pt>
                <c:pt idx="131">
                  <c:v>0.88706097892459201</c:v>
                </c:pt>
                <c:pt idx="132">
                  <c:v>0.83105505188540985</c:v>
                </c:pt>
                <c:pt idx="133">
                  <c:v>0.92995888063280852</c:v>
                </c:pt>
                <c:pt idx="134">
                  <c:v>2.3019206511884827</c:v>
                </c:pt>
                <c:pt idx="135">
                  <c:v>2.5924089455153787</c:v>
                </c:pt>
                <c:pt idx="136">
                  <c:v>1.4235777196250465</c:v>
                </c:pt>
                <c:pt idx="137">
                  <c:v>1.1972455330637066</c:v>
                </c:pt>
                <c:pt idx="138">
                  <c:v>0.96790200241148039</c:v>
                </c:pt>
                <c:pt idx="139">
                  <c:v>0.52790566180007659</c:v>
                </c:pt>
                <c:pt idx="140">
                  <c:v>0.31214969691517602</c:v>
                </c:pt>
                <c:pt idx="141">
                  <c:v>0.24670685792680391</c:v>
                </c:pt>
                <c:pt idx="142">
                  <c:v>0.5145820385410671</c:v>
                </c:pt>
                <c:pt idx="143">
                  <c:v>0.31347523523475029</c:v>
                </c:pt>
                <c:pt idx="144">
                  <c:v>0.79828790239966363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B-41FC-844A-24289A5BD6B5}"/>
            </c:ext>
          </c:extLst>
        </c:ser>
        <c:ser>
          <c:idx val="5"/>
          <c:order val="5"/>
          <c:tx>
            <c:strRef>
              <c:f>'Grafico interanual'!$C$38</c:f>
              <c:strCache>
                <c:ptCount val="1"/>
                <c:pt idx="0">
                  <c:v>Salud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interanual'!$D$38:$ER$38</c:f>
              <c:numCache>
                <c:formatCode>0.00</c:formatCode>
                <c:ptCount val="145"/>
                <c:pt idx="0">
                  <c:v>8.8218154696539486</c:v>
                </c:pt>
                <c:pt idx="1">
                  <c:v>7.9992875538060781</c:v>
                </c:pt>
                <c:pt idx="2">
                  <c:v>7.4310808345859014</c:v>
                </c:pt>
                <c:pt idx="3">
                  <c:v>6.2772653391958588</c:v>
                </c:pt>
                <c:pt idx="4">
                  <c:v>5.9706142573865195</c:v>
                </c:pt>
                <c:pt idx="5">
                  <c:v>5.2639746379592012</c:v>
                </c:pt>
                <c:pt idx="6">
                  <c:v>5.3765225920325177</c:v>
                </c:pt>
                <c:pt idx="7">
                  <c:v>5.5081591763812332</c:v>
                </c:pt>
                <c:pt idx="8">
                  <c:v>4.0830809282905278</c:v>
                </c:pt>
                <c:pt idx="9">
                  <c:v>3.2848601136749478</c:v>
                </c:pt>
                <c:pt idx="10">
                  <c:v>2.3034814153411798</c:v>
                </c:pt>
                <c:pt idx="11">
                  <c:v>2.7782703911738205</c:v>
                </c:pt>
                <c:pt idx="12">
                  <c:v>2.3565746703048784</c:v>
                </c:pt>
                <c:pt idx="13">
                  <c:v>2.1131245871833126</c:v>
                </c:pt>
                <c:pt idx="14">
                  <c:v>1.9502202000459601</c:v>
                </c:pt>
                <c:pt idx="15">
                  <c:v>2.3019678248095365</c:v>
                </c:pt>
                <c:pt idx="16">
                  <c:v>2.1377748201005353</c:v>
                </c:pt>
                <c:pt idx="17">
                  <c:v>2.1345933577792797</c:v>
                </c:pt>
                <c:pt idx="18">
                  <c:v>2.2797768747328861</c:v>
                </c:pt>
                <c:pt idx="19">
                  <c:v>2.5179686159501502</c:v>
                </c:pt>
                <c:pt idx="20">
                  <c:v>2.4087193988491018</c:v>
                </c:pt>
                <c:pt idx="21">
                  <c:v>2.256656388211864</c:v>
                </c:pt>
                <c:pt idx="22">
                  <c:v>2.762110869362</c:v>
                </c:pt>
                <c:pt idx="23">
                  <c:v>3.5983061923514192</c:v>
                </c:pt>
                <c:pt idx="24">
                  <c:v>4.6961304698509787</c:v>
                </c:pt>
                <c:pt idx="25">
                  <c:v>5.9737327411363061</c:v>
                </c:pt>
                <c:pt idx="26">
                  <c:v>6.7205413647483558</c:v>
                </c:pt>
                <c:pt idx="27">
                  <c:v>7.0524039267405803</c:v>
                </c:pt>
                <c:pt idx="28">
                  <c:v>7.7811399642524703</c:v>
                </c:pt>
                <c:pt idx="29">
                  <c:v>8.3214605369472672</c:v>
                </c:pt>
                <c:pt idx="30">
                  <c:v>8.7585805946764683</c:v>
                </c:pt>
                <c:pt idx="31">
                  <c:v>9.5086024427143414</c:v>
                </c:pt>
                <c:pt idx="32">
                  <c:v>9.6775671178737976</c:v>
                </c:pt>
                <c:pt idx="33">
                  <c:v>9.9489379890869145</c:v>
                </c:pt>
                <c:pt idx="34">
                  <c:v>10.040703987570154</c:v>
                </c:pt>
                <c:pt idx="35">
                  <c:v>9.9015068044887791</c:v>
                </c:pt>
                <c:pt idx="36">
                  <c:v>9.5069061653492604</c:v>
                </c:pt>
                <c:pt idx="37">
                  <c:v>8.9507090929661359</c:v>
                </c:pt>
                <c:pt idx="38">
                  <c:v>8.429192528002428</c:v>
                </c:pt>
                <c:pt idx="39">
                  <c:v>8.3016533189278938</c:v>
                </c:pt>
                <c:pt idx="40">
                  <c:v>8.5417659587496253</c:v>
                </c:pt>
                <c:pt idx="41">
                  <c:v>8.5175977209658313</c:v>
                </c:pt>
                <c:pt idx="42">
                  <c:v>8.4494907246148934</c:v>
                </c:pt>
                <c:pt idx="43">
                  <c:v>8.2757093637290335</c:v>
                </c:pt>
                <c:pt idx="44">
                  <c:v>8.2880523778711357</c:v>
                </c:pt>
                <c:pt idx="45">
                  <c:v>8.4288598011733171</c:v>
                </c:pt>
                <c:pt idx="46">
                  <c:v>8.3192757428795403</c:v>
                </c:pt>
                <c:pt idx="47">
                  <c:v>8.221069747824572</c:v>
                </c:pt>
                <c:pt idx="48">
                  <c:v>8.540907185459524</c:v>
                </c:pt>
                <c:pt idx="49">
                  <c:v>8.3022459690695207</c:v>
                </c:pt>
                <c:pt idx="50">
                  <c:v>8.858982995779785</c:v>
                </c:pt>
                <c:pt idx="51">
                  <c:v>9.305324162058648</c:v>
                </c:pt>
                <c:pt idx="52">
                  <c:v>9.115469275107202</c:v>
                </c:pt>
                <c:pt idx="53">
                  <c:v>8.8777913315984733</c:v>
                </c:pt>
                <c:pt idx="54">
                  <c:v>8.8037477328376958</c:v>
                </c:pt>
                <c:pt idx="55">
                  <c:v>8.0803810765461606</c:v>
                </c:pt>
                <c:pt idx="56">
                  <c:v>8.1831418278791368</c:v>
                </c:pt>
                <c:pt idx="57">
                  <c:v>8.4527727118746796</c:v>
                </c:pt>
                <c:pt idx="58">
                  <c:v>8.8892226784241579</c:v>
                </c:pt>
                <c:pt idx="59">
                  <c:v>8.7177956784879385</c:v>
                </c:pt>
                <c:pt idx="60">
                  <c:v>8.1379403364414173</c:v>
                </c:pt>
                <c:pt idx="61">
                  <c:v>8.0289246686222615</c:v>
                </c:pt>
                <c:pt idx="62">
                  <c:v>7.3620867462416584</c:v>
                </c:pt>
                <c:pt idx="63">
                  <c:v>7.0975029954765123</c:v>
                </c:pt>
                <c:pt idx="64">
                  <c:v>6.7145097544454524</c:v>
                </c:pt>
                <c:pt idx="65">
                  <c:v>6.6446210073507039</c:v>
                </c:pt>
                <c:pt idx="66">
                  <c:v>6.3896646319077988</c:v>
                </c:pt>
                <c:pt idx="67">
                  <c:v>6.7120095548116376</c:v>
                </c:pt>
                <c:pt idx="68">
                  <c:v>7.1708439097568855</c:v>
                </c:pt>
                <c:pt idx="69">
                  <c:v>6.6039372150940689</c:v>
                </c:pt>
                <c:pt idx="70">
                  <c:v>6.8733418648787792</c:v>
                </c:pt>
                <c:pt idx="71">
                  <c:v>7.61201744526947</c:v>
                </c:pt>
                <c:pt idx="72">
                  <c:v>7.090324044448737</c:v>
                </c:pt>
                <c:pt idx="73">
                  <c:v>6.8287657398266477</c:v>
                </c:pt>
                <c:pt idx="74">
                  <c:v>7.1194127420573405</c:v>
                </c:pt>
                <c:pt idx="75">
                  <c:v>7.4158644672956742</c:v>
                </c:pt>
                <c:pt idx="76">
                  <c:v>7.7846458276664698</c:v>
                </c:pt>
                <c:pt idx="77">
                  <c:v>7.7073927893924532</c:v>
                </c:pt>
                <c:pt idx="78">
                  <c:v>7.3590645167201929</c:v>
                </c:pt>
                <c:pt idx="79">
                  <c:v>7.3184891463033308</c:v>
                </c:pt>
                <c:pt idx="80">
                  <c:v>6.6101887873985854</c:v>
                </c:pt>
                <c:pt idx="81">
                  <c:v>7.0363830489115431</c:v>
                </c:pt>
                <c:pt idx="82">
                  <c:v>6.1524249171025502</c:v>
                </c:pt>
                <c:pt idx="83">
                  <c:v>5.4223764535066055</c:v>
                </c:pt>
                <c:pt idx="84">
                  <c:v>5.4723652062003802</c:v>
                </c:pt>
                <c:pt idx="85">
                  <c:v>5.3683728286346488</c:v>
                </c:pt>
                <c:pt idx="86">
                  <c:v>5.2442645809133159</c:v>
                </c:pt>
                <c:pt idx="87">
                  <c:v>4.7171150591652777</c:v>
                </c:pt>
                <c:pt idx="88">
                  <c:v>4.5347185407548007</c:v>
                </c:pt>
                <c:pt idx="89">
                  <c:v>4.3079728075033685</c:v>
                </c:pt>
                <c:pt idx="90">
                  <c:v>5.1373011535156055</c:v>
                </c:pt>
                <c:pt idx="91">
                  <c:v>4.8096034498471774</c:v>
                </c:pt>
                <c:pt idx="92">
                  <c:v>4.6058921835973488</c:v>
                </c:pt>
                <c:pt idx="93">
                  <c:v>4.3590250497038241</c:v>
                </c:pt>
                <c:pt idx="94">
                  <c:v>4.4666597972965461</c:v>
                </c:pt>
                <c:pt idx="95">
                  <c:v>4.2713330842397479</c:v>
                </c:pt>
                <c:pt idx="96">
                  <c:v>4.2657726182158129</c:v>
                </c:pt>
                <c:pt idx="97">
                  <c:v>4.3620263503946211</c:v>
                </c:pt>
                <c:pt idx="98">
                  <c:v>4.153235377866582</c:v>
                </c:pt>
                <c:pt idx="99">
                  <c:v>3.9227738062686868</c:v>
                </c:pt>
                <c:pt idx="100">
                  <c:v>3.4336718667102861</c:v>
                </c:pt>
                <c:pt idx="101">
                  <c:v>3.6091985950307048</c:v>
                </c:pt>
                <c:pt idx="102">
                  <c:v>3.0118232818035828</c:v>
                </c:pt>
                <c:pt idx="103">
                  <c:v>3.114399358274933</c:v>
                </c:pt>
                <c:pt idx="104">
                  <c:v>3.1880986944806011</c:v>
                </c:pt>
                <c:pt idx="105">
                  <c:v>2.9095988919342508</c:v>
                </c:pt>
                <c:pt idx="106">
                  <c:v>3.333687063750479</c:v>
                </c:pt>
                <c:pt idx="107">
                  <c:v>3.0956321987288593</c:v>
                </c:pt>
                <c:pt idx="108">
                  <c:v>2.9451558263921651</c:v>
                </c:pt>
                <c:pt idx="109">
                  <c:v>3.0138988576444925</c:v>
                </c:pt>
                <c:pt idx="110">
                  <c:v>3.0371831830020124</c:v>
                </c:pt>
                <c:pt idx="111">
                  <c:v>3.4775041727473477</c:v>
                </c:pt>
                <c:pt idx="112">
                  <c:v>4.0270616539473059</c:v>
                </c:pt>
                <c:pt idx="113">
                  <c:v>3.979295090514734</c:v>
                </c:pt>
                <c:pt idx="114">
                  <c:v>4.0181032882493417</c:v>
                </c:pt>
                <c:pt idx="115">
                  <c:v>4.044924799897287</c:v>
                </c:pt>
                <c:pt idx="116">
                  <c:v>3.8743343263004215</c:v>
                </c:pt>
                <c:pt idx="117">
                  <c:v>4.0507528327228481</c:v>
                </c:pt>
                <c:pt idx="118">
                  <c:v>3.4673078812578861</c:v>
                </c:pt>
                <c:pt idx="119">
                  <c:v>3.5598481836826235</c:v>
                </c:pt>
                <c:pt idx="120">
                  <c:v>3.523224135594738</c:v>
                </c:pt>
                <c:pt idx="121">
                  <c:v>3.5112030876238709</c:v>
                </c:pt>
                <c:pt idx="122">
                  <c:v>3.2812833187156443</c:v>
                </c:pt>
                <c:pt idx="123">
                  <c:v>2.7903542473239451</c:v>
                </c:pt>
                <c:pt idx="124">
                  <c:v>2.1622485493490995</c:v>
                </c:pt>
                <c:pt idx="125">
                  <c:v>2.3555625420462967</c:v>
                </c:pt>
                <c:pt idx="126">
                  <c:v>1.9205096489510742</c:v>
                </c:pt>
                <c:pt idx="127">
                  <c:v>1.7314906439387823</c:v>
                </c:pt>
                <c:pt idx="128">
                  <c:v>2.0637629421370152</c:v>
                </c:pt>
                <c:pt idx="129">
                  <c:v>2.0601438807216876</c:v>
                </c:pt>
                <c:pt idx="130">
                  <c:v>1.925448457181167</c:v>
                </c:pt>
                <c:pt idx="131">
                  <c:v>1.5298062734000029</c:v>
                </c:pt>
                <c:pt idx="132">
                  <c:v>1.915622149208529</c:v>
                </c:pt>
                <c:pt idx="133">
                  <c:v>1.8256825774751517</c:v>
                </c:pt>
                <c:pt idx="134">
                  <c:v>2.0601305867757436</c:v>
                </c:pt>
                <c:pt idx="135">
                  <c:v>4.9669573893212027</c:v>
                </c:pt>
                <c:pt idx="136">
                  <c:v>5.6437795660202683</c:v>
                </c:pt>
                <c:pt idx="137">
                  <c:v>7.7796245178904488</c:v>
                </c:pt>
                <c:pt idx="138">
                  <c:v>8.4401776217794868</c:v>
                </c:pt>
                <c:pt idx="139">
                  <c:v>8.1668416784631113</c:v>
                </c:pt>
                <c:pt idx="140">
                  <c:v>7.7625719443537022</c:v>
                </c:pt>
                <c:pt idx="141">
                  <c:v>7.3938571561273925</c:v>
                </c:pt>
                <c:pt idx="142">
                  <c:v>7.4380123665038544</c:v>
                </c:pt>
                <c:pt idx="143">
                  <c:v>7.6295495848483164</c:v>
                </c:pt>
                <c:pt idx="144">
                  <c:v>7.5529265598826223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B-41FC-844A-24289A5BD6B5}"/>
            </c:ext>
          </c:extLst>
        </c:ser>
        <c:ser>
          <c:idx val="6"/>
          <c:order val="6"/>
          <c:tx>
            <c:strRef>
              <c:f>'Grafico interanual'!$C$39</c:f>
              <c:strCache>
                <c:ptCount val="1"/>
                <c:pt idx="0">
                  <c:v>Transporte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interanual'!$D$39:$ER$39</c:f>
              <c:numCache>
                <c:formatCode>0.00</c:formatCode>
                <c:ptCount val="145"/>
                <c:pt idx="0">
                  <c:v>1.4880899835206352</c:v>
                </c:pt>
                <c:pt idx="1">
                  <c:v>1.2092311503988151</c:v>
                </c:pt>
                <c:pt idx="2">
                  <c:v>1.4794070753031408</c:v>
                </c:pt>
                <c:pt idx="3">
                  <c:v>1.2889820321590362</c:v>
                </c:pt>
                <c:pt idx="4">
                  <c:v>1.1131645562737935</c:v>
                </c:pt>
                <c:pt idx="5">
                  <c:v>0.92696817667696774</c:v>
                </c:pt>
                <c:pt idx="6">
                  <c:v>0.90854377543674314</c:v>
                </c:pt>
                <c:pt idx="7">
                  <c:v>0.53948423450858041</c:v>
                </c:pt>
                <c:pt idx="8">
                  <c:v>0.71527523995338349</c:v>
                </c:pt>
                <c:pt idx="9">
                  <c:v>8.0564263980686945E-2</c:v>
                </c:pt>
                <c:pt idx="10">
                  <c:v>0.11938791336418841</c:v>
                </c:pt>
                <c:pt idx="11">
                  <c:v>5.3335884286864754E-2</c:v>
                </c:pt>
                <c:pt idx="12">
                  <c:v>0.18431150050719491</c:v>
                </c:pt>
                <c:pt idx="13">
                  <c:v>7.391762886308495E-2</c:v>
                </c:pt>
                <c:pt idx="14">
                  <c:v>-0.69526031353154272</c:v>
                </c:pt>
                <c:pt idx="15">
                  <c:v>-0.59901356606806289</c:v>
                </c:pt>
                <c:pt idx="16">
                  <c:v>-0.47428304269191424</c:v>
                </c:pt>
                <c:pt idx="17">
                  <c:v>-0.14284267411477369</c:v>
                </c:pt>
                <c:pt idx="18">
                  <c:v>-0.20266177573491362</c:v>
                </c:pt>
                <c:pt idx="19">
                  <c:v>-0.12508622458495822</c:v>
                </c:pt>
                <c:pt idx="20">
                  <c:v>0.19245918137704709</c:v>
                </c:pt>
                <c:pt idx="21">
                  <c:v>0.96719214351801419</c:v>
                </c:pt>
                <c:pt idx="22">
                  <c:v>8.6341699719138187</c:v>
                </c:pt>
                <c:pt idx="23">
                  <c:v>3.9108984291166271</c:v>
                </c:pt>
                <c:pt idx="24">
                  <c:v>5.5215762524540857</c:v>
                </c:pt>
                <c:pt idx="25">
                  <c:v>9.6930575889428106</c:v>
                </c:pt>
                <c:pt idx="26">
                  <c:v>10.805858676903778</c:v>
                </c:pt>
                <c:pt idx="27">
                  <c:v>10.991976050039941</c:v>
                </c:pt>
                <c:pt idx="28">
                  <c:v>11.246695263356488</c:v>
                </c:pt>
                <c:pt idx="29">
                  <c:v>11.094571048009062</c:v>
                </c:pt>
                <c:pt idx="30">
                  <c:v>11.304214657062218</c:v>
                </c:pt>
                <c:pt idx="31">
                  <c:v>11.440596816038816</c:v>
                </c:pt>
                <c:pt idx="32">
                  <c:v>10.868209663590967</c:v>
                </c:pt>
                <c:pt idx="33">
                  <c:v>10.026846708418645</c:v>
                </c:pt>
                <c:pt idx="34">
                  <c:v>3.2039097543875794</c:v>
                </c:pt>
                <c:pt idx="35">
                  <c:v>8.2846984192356707</c:v>
                </c:pt>
                <c:pt idx="36">
                  <c:v>6.5059959527894007</c:v>
                </c:pt>
                <c:pt idx="37">
                  <c:v>2.6903000361895746</c:v>
                </c:pt>
                <c:pt idx="38">
                  <c:v>2.2883984678109925</c:v>
                </c:pt>
                <c:pt idx="39">
                  <c:v>2.493586444235274</c:v>
                </c:pt>
                <c:pt idx="40">
                  <c:v>2.5021123927793321</c:v>
                </c:pt>
                <c:pt idx="41">
                  <c:v>2.8141302911037336</c:v>
                </c:pt>
                <c:pt idx="42">
                  <c:v>2.7887029323395929</c:v>
                </c:pt>
                <c:pt idx="43">
                  <c:v>2.8072900172904092</c:v>
                </c:pt>
                <c:pt idx="44">
                  <c:v>2.8364795248713159</c:v>
                </c:pt>
                <c:pt idx="45">
                  <c:v>3.1296688328694922</c:v>
                </c:pt>
                <c:pt idx="46">
                  <c:v>2.4035907257770051</c:v>
                </c:pt>
                <c:pt idx="47">
                  <c:v>2.281458059666841</c:v>
                </c:pt>
                <c:pt idx="48">
                  <c:v>2.5001379726685924</c:v>
                </c:pt>
                <c:pt idx="49">
                  <c:v>3.1448909144550008</c:v>
                </c:pt>
                <c:pt idx="50">
                  <c:v>4.4861350604040062</c:v>
                </c:pt>
                <c:pt idx="51">
                  <c:v>5.5955852163555697</c:v>
                </c:pt>
                <c:pt idx="52">
                  <c:v>5.1972834715441563</c:v>
                </c:pt>
                <c:pt idx="53">
                  <c:v>4.8678965709579858</c:v>
                </c:pt>
                <c:pt idx="54">
                  <c:v>4.9262623249923587</c:v>
                </c:pt>
                <c:pt idx="55">
                  <c:v>4.9565435209034003</c:v>
                </c:pt>
                <c:pt idx="56">
                  <c:v>4.9247813074998037</c:v>
                </c:pt>
                <c:pt idx="57">
                  <c:v>4.7308478303903723</c:v>
                </c:pt>
                <c:pt idx="58">
                  <c:v>5.2473969157201372</c:v>
                </c:pt>
                <c:pt idx="59">
                  <c:v>5.3981405946989858</c:v>
                </c:pt>
                <c:pt idx="60">
                  <c:v>4.9448577300267305</c:v>
                </c:pt>
                <c:pt idx="61">
                  <c:v>5.4093371826151593</c:v>
                </c:pt>
                <c:pt idx="62">
                  <c:v>4.061189863101955</c:v>
                </c:pt>
                <c:pt idx="63">
                  <c:v>2.8124945385070266</c:v>
                </c:pt>
                <c:pt idx="64">
                  <c:v>2.9330628744160148</c:v>
                </c:pt>
                <c:pt idx="65">
                  <c:v>3.2089268682663485</c:v>
                </c:pt>
                <c:pt idx="66">
                  <c:v>2.9242841325875402</c:v>
                </c:pt>
                <c:pt idx="67">
                  <c:v>2.8743811760510107</c:v>
                </c:pt>
                <c:pt idx="68">
                  <c:v>3.0639428648502331</c:v>
                </c:pt>
                <c:pt idx="69">
                  <c:v>2.9256697571372614</c:v>
                </c:pt>
                <c:pt idx="70">
                  <c:v>3.3422241344878367</c:v>
                </c:pt>
                <c:pt idx="71">
                  <c:v>2.8005361763052017</c:v>
                </c:pt>
                <c:pt idx="72">
                  <c:v>2.917611683470045</c:v>
                </c:pt>
                <c:pt idx="73">
                  <c:v>2.0021912536756892</c:v>
                </c:pt>
                <c:pt idx="74">
                  <c:v>2.0650417464079363</c:v>
                </c:pt>
                <c:pt idx="75">
                  <c:v>2.1318501566708781</c:v>
                </c:pt>
                <c:pt idx="76">
                  <c:v>2.1965077090033036</c:v>
                </c:pt>
                <c:pt idx="77">
                  <c:v>2.4869495010067855</c:v>
                </c:pt>
                <c:pt idx="78">
                  <c:v>2.2896900466305325</c:v>
                </c:pt>
                <c:pt idx="79">
                  <c:v>2.6219543027862224</c:v>
                </c:pt>
                <c:pt idx="80">
                  <c:v>2.6594939422635022</c:v>
                </c:pt>
                <c:pt idx="81">
                  <c:v>2.7461229837462131</c:v>
                </c:pt>
                <c:pt idx="82">
                  <c:v>2.4127680350775282</c:v>
                </c:pt>
                <c:pt idx="83">
                  <c:v>2.3810546619844608</c:v>
                </c:pt>
                <c:pt idx="84">
                  <c:v>3.0111435751885463</c:v>
                </c:pt>
                <c:pt idx="85">
                  <c:v>4.256877496542244</c:v>
                </c:pt>
                <c:pt idx="86">
                  <c:v>4.305359321221891</c:v>
                </c:pt>
                <c:pt idx="87">
                  <c:v>4.0936308551015488</c:v>
                </c:pt>
                <c:pt idx="88">
                  <c:v>3.5185772525375691</c:v>
                </c:pt>
                <c:pt idx="89">
                  <c:v>3.5680845918482307</c:v>
                </c:pt>
                <c:pt idx="90">
                  <c:v>3.8924346310281743</c:v>
                </c:pt>
                <c:pt idx="91">
                  <c:v>3.3065613979660791</c:v>
                </c:pt>
                <c:pt idx="92">
                  <c:v>3.1818991853115763</c:v>
                </c:pt>
                <c:pt idx="93">
                  <c:v>2.9738941572980071</c:v>
                </c:pt>
                <c:pt idx="94">
                  <c:v>3.6898661648039566</c:v>
                </c:pt>
                <c:pt idx="95">
                  <c:v>3.6394803131133635</c:v>
                </c:pt>
                <c:pt idx="96">
                  <c:v>2.4910871795899459</c:v>
                </c:pt>
                <c:pt idx="97">
                  <c:v>0.78093139711974402</c:v>
                </c:pt>
                <c:pt idx="98">
                  <c:v>0.73605254515636265</c:v>
                </c:pt>
                <c:pt idx="99">
                  <c:v>0.85170392473992163</c:v>
                </c:pt>
                <c:pt idx="100">
                  <c:v>1.2393758399783739</c:v>
                </c:pt>
                <c:pt idx="101">
                  <c:v>1.2431735443530378</c:v>
                </c:pt>
                <c:pt idx="102">
                  <c:v>1.0374503436693105</c:v>
                </c:pt>
                <c:pt idx="103">
                  <c:v>0.99117093655578525</c:v>
                </c:pt>
                <c:pt idx="104">
                  <c:v>1.0912715033453146</c:v>
                </c:pt>
                <c:pt idx="105">
                  <c:v>1.5197846363132372</c:v>
                </c:pt>
                <c:pt idx="106">
                  <c:v>1.7622064819270644</c:v>
                </c:pt>
                <c:pt idx="107">
                  <c:v>1.3651922141020512</c:v>
                </c:pt>
                <c:pt idx="108">
                  <c:v>1.9250572968096735</c:v>
                </c:pt>
                <c:pt idx="109">
                  <c:v>2.109074807651945</c:v>
                </c:pt>
                <c:pt idx="110">
                  <c:v>2.0031926838804281</c:v>
                </c:pt>
                <c:pt idx="111">
                  <c:v>1.9714115293855805</c:v>
                </c:pt>
                <c:pt idx="112">
                  <c:v>1.9245586731517772</c:v>
                </c:pt>
                <c:pt idx="113">
                  <c:v>1.4662262562321393</c:v>
                </c:pt>
                <c:pt idx="114">
                  <c:v>1.7414598261476844</c:v>
                </c:pt>
                <c:pt idx="115">
                  <c:v>1.9804573617468346</c:v>
                </c:pt>
                <c:pt idx="116">
                  <c:v>1.8186551533729167</c:v>
                </c:pt>
                <c:pt idx="117">
                  <c:v>1.7429064898601521</c:v>
                </c:pt>
                <c:pt idx="118">
                  <c:v>0.75654493711296844</c:v>
                </c:pt>
                <c:pt idx="119">
                  <c:v>1.529749725702656</c:v>
                </c:pt>
                <c:pt idx="120">
                  <c:v>1.1100780838741331</c:v>
                </c:pt>
                <c:pt idx="121">
                  <c:v>1.4614671674997082</c:v>
                </c:pt>
                <c:pt idx="122">
                  <c:v>1.3844451654870804</c:v>
                </c:pt>
                <c:pt idx="123">
                  <c:v>1.3169715984521657</c:v>
                </c:pt>
                <c:pt idx="124">
                  <c:v>1.6437355568004408</c:v>
                </c:pt>
                <c:pt idx="125">
                  <c:v>1.5074036130323654</c:v>
                </c:pt>
                <c:pt idx="126">
                  <c:v>1.2013037415828265</c:v>
                </c:pt>
                <c:pt idx="127">
                  <c:v>1.1743914476136208</c:v>
                </c:pt>
                <c:pt idx="128">
                  <c:v>1.2840711266482119</c:v>
                </c:pt>
                <c:pt idx="129">
                  <c:v>1.6608435603525651</c:v>
                </c:pt>
                <c:pt idx="130">
                  <c:v>1.3620616102046457</c:v>
                </c:pt>
                <c:pt idx="131">
                  <c:v>1.2970933252222538</c:v>
                </c:pt>
                <c:pt idx="132">
                  <c:v>1.4292263867264232</c:v>
                </c:pt>
                <c:pt idx="133">
                  <c:v>1.1056980574995823</c:v>
                </c:pt>
                <c:pt idx="134">
                  <c:v>1.0960949117763352</c:v>
                </c:pt>
                <c:pt idx="135">
                  <c:v>1.2231137108721368</c:v>
                </c:pt>
                <c:pt idx="136">
                  <c:v>3.0650711091255944</c:v>
                </c:pt>
                <c:pt idx="137">
                  <c:v>3.8893116107941106</c:v>
                </c:pt>
                <c:pt idx="138">
                  <c:v>4.5172271616802595</c:v>
                </c:pt>
                <c:pt idx="139">
                  <c:v>5.054883355118478</c:v>
                </c:pt>
                <c:pt idx="140">
                  <c:v>4.5645162343376677</c:v>
                </c:pt>
                <c:pt idx="141">
                  <c:v>2.4411146666842853</c:v>
                </c:pt>
                <c:pt idx="142">
                  <c:v>1.6657381706282948</c:v>
                </c:pt>
                <c:pt idx="143">
                  <c:v>1.4194199567634902</c:v>
                </c:pt>
                <c:pt idx="144">
                  <c:v>1.4421758611565583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B-41FC-844A-24289A5BD6B5}"/>
            </c:ext>
          </c:extLst>
        </c:ser>
        <c:ser>
          <c:idx val="7"/>
          <c:order val="7"/>
          <c:tx>
            <c:strRef>
              <c:f>'Grafico interanual'!$C$40</c:f>
              <c:strCache>
                <c:ptCount val="1"/>
                <c:pt idx="0">
                  <c:v>Comunicaciones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interanual'!$D$40:$ER$40</c:f>
              <c:numCache>
                <c:formatCode>0.00</c:formatCode>
                <c:ptCount val="145"/>
                <c:pt idx="0">
                  <c:v>-2.5260731875549003</c:v>
                </c:pt>
                <c:pt idx="1">
                  <c:v>-2.5628106098935732</c:v>
                </c:pt>
                <c:pt idx="2">
                  <c:v>-2.5758462025257445</c:v>
                </c:pt>
                <c:pt idx="3">
                  <c:v>-2.4598909371899791</c:v>
                </c:pt>
                <c:pt idx="4">
                  <c:v>-2.4278193011602389</c:v>
                </c:pt>
                <c:pt idx="5">
                  <c:v>-1.8615314222334867</c:v>
                </c:pt>
                <c:pt idx="6">
                  <c:v>-1.0984021236598362</c:v>
                </c:pt>
                <c:pt idx="7">
                  <c:v>-1.0558571552279239</c:v>
                </c:pt>
                <c:pt idx="8">
                  <c:v>-1.2022929617116818</c:v>
                </c:pt>
                <c:pt idx="9">
                  <c:v>-0.82813005353732372</c:v>
                </c:pt>
                <c:pt idx="10">
                  <c:v>-0.3196325042264192</c:v>
                </c:pt>
                <c:pt idx="11">
                  <c:v>-0.61785697247923599</c:v>
                </c:pt>
                <c:pt idx="12">
                  <c:v>-0.61422184075993203</c:v>
                </c:pt>
                <c:pt idx="13">
                  <c:v>-0.4819706254707401</c:v>
                </c:pt>
                <c:pt idx="14">
                  <c:v>-0.5252100328695275</c:v>
                </c:pt>
                <c:pt idx="15">
                  <c:v>-0.65258325242842918</c:v>
                </c:pt>
                <c:pt idx="16">
                  <c:v>-0.53249867042179932</c:v>
                </c:pt>
                <c:pt idx="17">
                  <c:v>-1.8674002675724943</c:v>
                </c:pt>
                <c:pt idx="18">
                  <c:v>-1.5996568300276071</c:v>
                </c:pt>
                <c:pt idx="19">
                  <c:v>-1.5987223123397398</c:v>
                </c:pt>
                <c:pt idx="20">
                  <c:v>-1.3919514935923916</c:v>
                </c:pt>
                <c:pt idx="21">
                  <c:v>-1.2816240680457391</c:v>
                </c:pt>
                <c:pt idx="22">
                  <c:v>-3.1610486754138023</c:v>
                </c:pt>
                <c:pt idx="23">
                  <c:v>-2.02810897419472</c:v>
                </c:pt>
                <c:pt idx="24">
                  <c:v>-2.6475320762606058</c:v>
                </c:pt>
                <c:pt idx="25">
                  <c:v>-2.6212928772706867</c:v>
                </c:pt>
                <c:pt idx="26">
                  <c:v>-2.5592176608453032</c:v>
                </c:pt>
                <c:pt idx="27">
                  <c:v>-2.2154399533373947</c:v>
                </c:pt>
                <c:pt idx="28">
                  <c:v>-2.3449311950286877</c:v>
                </c:pt>
                <c:pt idx="29">
                  <c:v>-1.2714578452811098</c:v>
                </c:pt>
                <c:pt idx="30">
                  <c:v>-1.5224057397089763</c:v>
                </c:pt>
                <c:pt idx="31">
                  <c:v>-1.588028407471398</c:v>
                </c:pt>
                <c:pt idx="32">
                  <c:v>-1.7348442336713621</c:v>
                </c:pt>
                <c:pt idx="33">
                  <c:v>-2.0395379773428868</c:v>
                </c:pt>
                <c:pt idx="34">
                  <c:v>-0.21906991056173108</c:v>
                </c:pt>
                <c:pt idx="35">
                  <c:v>-1.2717357207560398</c:v>
                </c:pt>
                <c:pt idx="36">
                  <c:v>-0.67894801077159617</c:v>
                </c:pt>
                <c:pt idx="37">
                  <c:v>-0.73299519477894037</c:v>
                </c:pt>
                <c:pt idx="38">
                  <c:v>-0.84841410213766233</c:v>
                </c:pt>
                <c:pt idx="39">
                  <c:v>-1.1354196490568569</c:v>
                </c:pt>
                <c:pt idx="40">
                  <c:v>-1.0228157786955516</c:v>
                </c:pt>
                <c:pt idx="41">
                  <c:v>-0.74059888620089387</c:v>
                </c:pt>
                <c:pt idx="42">
                  <c:v>-0.80385663492641424</c:v>
                </c:pt>
                <c:pt idx="43">
                  <c:v>-0.58214513412506719</c:v>
                </c:pt>
                <c:pt idx="44">
                  <c:v>-0.39680080899276993</c:v>
                </c:pt>
                <c:pt idx="45">
                  <c:v>3.3144779715876815E-2</c:v>
                </c:pt>
                <c:pt idx="46">
                  <c:v>7.1356206330364103E-3</c:v>
                </c:pt>
                <c:pt idx="47">
                  <c:v>0.23469354541989507</c:v>
                </c:pt>
                <c:pt idx="48">
                  <c:v>0.22231101319001301</c:v>
                </c:pt>
                <c:pt idx="49">
                  <c:v>0.2431659085104565</c:v>
                </c:pt>
                <c:pt idx="50">
                  <c:v>0.28596735283850094</c:v>
                </c:pt>
                <c:pt idx="51">
                  <c:v>0.33602109410475478</c:v>
                </c:pt>
                <c:pt idx="52">
                  <c:v>0.25290208851813656</c:v>
                </c:pt>
                <c:pt idx="53">
                  <c:v>0.33049988061806257</c:v>
                </c:pt>
                <c:pt idx="54">
                  <c:v>0.49795114470398971</c:v>
                </c:pt>
                <c:pt idx="55">
                  <c:v>0.23471771950547282</c:v>
                </c:pt>
                <c:pt idx="56">
                  <c:v>0.17725189711697009</c:v>
                </c:pt>
                <c:pt idx="57">
                  <c:v>-0.12601797563800421</c:v>
                </c:pt>
                <c:pt idx="58">
                  <c:v>9.6294108367089848E-4</c:v>
                </c:pt>
                <c:pt idx="59">
                  <c:v>-0.25106479045847729</c:v>
                </c:pt>
                <c:pt idx="60">
                  <c:v>-0.34232082802078123</c:v>
                </c:pt>
                <c:pt idx="61">
                  <c:v>0.15344761225244419</c:v>
                </c:pt>
                <c:pt idx="62">
                  <c:v>-2.2747786658416924</c:v>
                </c:pt>
                <c:pt idx="63">
                  <c:v>-2.4642630259962273</c:v>
                </c:pt>
                <c:pt idx="64">
                  <c:v>-2.2672513002074512</c:v>
                </c:pt>
                <c:pt idx="65">
                  <c:v>-2.5854891502905319</c:v>
                </c:pt>
                <c:pt idx="66">
                  <c:v>-2.5292138282096199</c:v>
                </c:pt>
                <c:pt idx="67">
                  <c:v>-1.0396688231314677</c:v>
                </c:pt>
                <c:pt idx="68">
                  <c:v>-1.1210412771323064</c:v>
                </c:pt>
                <c:pt idx="69">
                  <c:v>-1.1528374411925224</c:v>
                </c:pt>
                <c:pt idx="70">
                  <c:v>-1.4143888339501864</c:v>
                </c:pt>
                <c:pt idx="71">
                  <c:v>-1.2201040247573069</c:v>
                </c:pt>
                <c:pt idx="72">
                  <c:v>-1.0313156506619681</c:v>
                </c:pt>
                <c:pt idx="73">
                  <c:v>-0.97691957180749966</c:v>
                </c:pt>
                <c:pt idx="74">
                  <c:v>1.3904995830955835</c:v>
                </c:pt>
                <c:pt idx="75">
                  <c:v>2.0516005672797988</c:v>
                </c:pt>
                <c:pt idx="76">
                  <c:v>1.8874548962584559</c:v>
                </c:pt>
                <c:pt idx="77">
                  <c:v>2.0881974070704024</c:v>
                </c:pt>
                <c:pt idx="78">
                  <c:v>2.3040902614707148</c:v>
                </c:pt>
                <c:pt idx="79">
                  <c:v>1.3591126664614706</c:v>
                </c:pt>
                <c:pt idx="80">
                  <c:v>1.5412380874596066</c:v>
                </c:pt>
                <c:pt idx="81">
                  <c:v>1.7025447730887766</c:v>
                </c:pt>
                <c:pt idx="82">
                  <c:v>1.856971315316569</c:v>
                </c:pt>
                <c:pt idx="83">
                  <c:v>1.7628142551041392</c:v>
                </c:pt>
                <c:pt idx="84">
                  <c:v>2.2739355898873548</c:v>
                </c:pt>
                <c:pt idx="85">
                  <c:v>1.6783654313898611</c:v>
                </c:pt>
                <c:pt idx="86">
                  <c:v>2.3690453997477379</c:v>
                </c:pt>
                <c:pt idx="87">
                  <c:v>1.7950437972975797</c:v>
                </c:pt>
                <c:pt idx="88">
                  <c:v>1.8261079940365077</c:v>
                </c:pt>
                <c:pt idx="89">
                  <c:v>1.8445647679613986</c:v>
                </c:pt>
                <c:pt idx="90">
                  <c:v>2.0949501958701378</c:v>
                </c:pt>
                <c:pt idx="91">
                  <c:v>1.5938938318022178</c:v>
                </c:pt>
                <c:pt idx="92">
                  <c:v>1.4682164675501763</c:v>
                </c:pt>
                <c:pt idx="93">
                  <c:v>1.6472286019682647</c:v>
                </c:pt>
                <c:pt idx="94">
                  <c:v>1.663802380759738</c:v>
                </c:pt>
                <c:pt idx="95">
                  <c:v>1.6474611679243356</c:v>
                </c:pt>
                <c:pt idx="96">
                  <c:v>1.4313224759157528</c:v>
                </c:pt>
                <c:pt idx="97">
                  <c:v>1.1556377296114473</c:v>
                </c:pt>
                <c:pt idx="98">
                  <c:v>0.53772423325668672</c:v>
                </c:pt>
                <c:pt idx="99">
                  <c:v>0.55564437263930788</c:v>
                </c:pt>
                <c:pt idx="100">
                  <c:v>0.51749543050878533</c:v>
                </c:pt>
                <c:pt idx="101">
                  <c:v>0.58485584279577285</c:v>
                </c:pt>
                <c:pt idx="102">
                  <c:v>6.6559669474974825E-2</c:v>
                </c:pt>
                <c:pt idx="103">
                  <c:v>0.61300836381947832</c:v>
                </c:pt>
                <c:pt idx="104">
                  <c:v>0.79544568136182825</c:v>
                </c:pt>
                <c:pt idx="105">
                  <c:v>1.1228563821113369</c:v>
                </c:pt>
                <c:pt idx="106">
                  <c:v>1.2136107974437538</c:v>
                </c:pt>
                <c:pt idx="107">
                  <c:v>0.82509748428005736</c:v>
                </c:pt>
                <c:pt idx="108">
                  <c:v>0.45319417576941134</c:v>
                </c:pt>
                <c:pt idx="109">
                  <c:v>0.82163909751926667</c:v>
                </c:pt>
                <c:pt idx="110">
                  <c:v>0.86741175950306726</c:v>
                </c:pt>
                <c:pt idx="111">
                  <c:v>0.94712314299987277</c:v>
                </c:pt>
                <c:pt idx="112">
                  <c:v>0.87290063003668816</c:v>
                </c:pt>
                <c:pt idx="113">
                  <c:v>0.76834446448414973</c:v>
                </c:pt>
                <c:pt idx="114">
                  <c:v>0.47179270891277714</c:v>
                </c:pt>
                <c:pt idx="115">
                  <c:v>-6.8489690207296228E-2</c:v>
                </c:pt>
                <c:pt idx="116">
                  <c:v>-0.29401728951226058</c:v>
                </c:pt>
                <c:pt idx="117">
                  <c:v>-0.85797466083246121</c:v>
                </c:pt>
                <c:pt idx="118">
                  <c:v>-1.2019158836349186</c:v>
                </c:pt>
                <c:pt idx="119">
                  <c:v>-0.71680881693043652</c:v>
                </c:pt>
                <c:pt idx="120">
                  <c:v>-0.64063603391091295</c:v>
                </c:pt>
                <c:pt idx="121">
                  <c:v>-0.5523146344597496</c:v>
                </c:pt>
                <c:pt idx="122">
                  <c:v>-0.40711423197290486</c:v>
                </c:pt>
                <c:pt idx="123">
                  <c:v>-0.49939777250523898</c:v>
                </c:pt>
                <c:pt idx="124">
                  <c:v>-0.42660285441737944</c:v>
                </c:pt>
                <c:pt idx="125">
                  <c:v>-0.42023366466562573</c:v>
                </c:pt>
                <c:pt idx="126">
                  <c:v>-0.18549499223227128</c:v>
                </c:pt>
                <c:pt idx="127">
                  <c:v>-0.22606877868278641</c:v>
                </c:pt>
                <c:pt idx="128">
                  <c:v>-0.24486604987988825</c:v>
                </c:pt>
                <c:pt idx="129">
                  <c:v>-0.28138930231783599</c:v>
                </c:pt>
                <c:pt idx="130">
                  <c:v>0.16931210237440819</c:v>
                </c:pt>
                <c:pt idx="131">
                  <c:v>-1.0872751680679471E-2</c:v>
                </c:pt>
                <c:pt idx="132">
                  <c:v>-9.2507101371208655E-2</c:v>
                </c:pt>
                <c:pt idx="133">
                  <c:v>3.3714352440505913E-2</c:v>
                </c:pt>
                <c:pt idx="134">
                  <c:v>-4.238014333930451E-2</c:v>
                </c:pt>
                <c:pt idx="135">
                  <c:v>9.923440318879706E-2</c:v>
                </c:pt>
                <c:pt idx="136">
                  <c:v>1.1186116747318842</c:v>
                </c:pt>
                <c:pt idx="137">
                  <c:v>2.1321410830413168</c:v>
                </c:pt>
                <c:pt idx="138">
                  <c:v>2.3525061933725944</c:v>
                </c:pt>
                <c:pt idx="139">
                  <c:v>2.3277693426605905</c:v>
                </c:pt>
                <c:pt idx="140">
                  <c:v>2.121426042285468</c:v>
                </c:pt>
                <c:pt idx="141">
                  <c:v>1.9949994095394885</c:v>
                </c:pt>
                <c:pt idx="142">
                  <c:v>1.6840706381625825</c:v>
                </c:pt>
                <c:pt idx="143">
                  <c:v>1.7990536252266542</c:v>
                </c:pt>
                <c:pt idx="144">
                  <c:v>2.3486999267978037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B-41FC-844A-24289A5BD6B5}"/>
            </c:ext>
          </c:extLst>
        </c:ser>
        <c:ser>
          <c:idx val="8"/>
          <c:order val="8"/>
          <c:tx>
            <c:strRef>
              <c:f>'Grafico interanual'!$C$41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interanual'!$D$41:$ER$41</c:f>
              <c:numCache>
                <c:formatCode>0.00</c:formatCode>
                <c:ptCount val="145"/>
                <c:pt idx="0">
                  <c:v>1.2477481429207904</c:v>
                </c:pt>
                <c:pt idx="1">
                  <c:v>0.94961064480216795</c:v>
                </c:pt>
                <c:pt idx="2">
                  <c:v>0.34481361483778006</c:v>
                </c:pt>
                <c:pt idx="3">
                  <c:v>0.96876737381528244</c:v>
                </c:pt>
                <c:pt idx="4">
                  <c:v>0.16124181448222696</c:v>
                </c:pt>
                <c:pt idx="5">
                  <c:v>0.13537466504063289</c:v>
                </c:pt>
                <c:pt idx="6">
                  <c:v>0.30182074035223216</c:v>
                </c:pt>
                <c:pt idx="7">
                  <c:v>0.14331171625856509</c:v>
                </c:pt>
                <c:pt idx="8">
                  <c:v>-3.2813633012607202E-2</c:v>
                </c:pt>
                <c:pt idx="9">
                  <c:v>-0.27857148360469486</c:v>
                </c:pt>
                <c:pt idx="10">
                  <c:v>-0.2628064536989938</c:v>
                </c:pt>
                <c:pt idx="11">
                  <c:v>-0.70528928206610164</c:v>
                </c:pt>
                <c:pt idx="12">
                  <c:v>-0.83671862547470832</c:v>
                </c:pt>
                <c:pt idx="13">
                  <c:v>-0.33826293298963028</c:v>
                </c:pt>
                <c:pt idx="14">
                  <c:v>0.18272226740838615</c:v>
                </c:pt>
                <c:pt idx="15">
                  <c:v>0.38703362613463632</c:v>
                </c:pt>
                <c:pt idx="16">
                  <c:v>0.55786467251526251</c:v>
                </c:pt>
                <c:pt idx="17">
                  <c:v>1.379327853078105</c:v>
                </c:pt>
                <c:pt idx="18">
                  <c:v>2.7786998724981693</c:v>
                </c:pt>
                <c:pt idx="19">
                  <c:v>3.2708549430613409</c:v>
                </c:pt>
                <c:pt idx="20">
                  <c:v>3.6153813116124534</c:v>
                </c:pt>
                <c:pt idx="21">
                  <c:v>3.7738243873184807</c:v>
                </c:pt>
                <c:pt idx="22">
                  <c:v>3.9395595005188744</c:v>
                </c:pt>
                <c:pt idx="23">
                  <c:v>4.4082551432776507</c:v>
                </c:pt>
                <c:pt idx="24">
                  <c:v>4.408030310237554</c:v>
                </c:pt>
                <c:pt idx="25">
                  <c:v>4.734207240887911</c:v>
                </c:pt>
                <c:pt idx="26">
                  <c:v>4.7383727127445763</c:v>
                </c:pt>
                <c:pt idx="27">
                  <c:v>4.4752293365713181</c:v>
                </c:pt>
                <c:pt idx="28">
                  <c:v>5.1345951847583837</c:v>
                </c:pt>
                <c:pt idx="29">
                  <c:v>4.3517106102058944</c:v>
                </c:pt>
                <c:pt idx="30">
                  <c:v>2.7870923895975563</c:v>
                </c:pt>
                <c:pt idx="31">
                  <c:v>2.4199814485788451</c:v>
                </c:pt>
                <c:pt idx="32">
                  <c:v>2.4585993514285365</c:v>
                </c:pt>
                <c:pt idx="33">
                  <c:v>2.6715924708675232</c:v>
                </c:pt>
                <c:pt idx="34">
                  <c:v>2.7040571594603602</c:v>
                </c:pt>
                <c:pt idx="35">
                  <c:v>2.6711182866146599</c:v>
                </c:pt>
                <c:pt idx="36">
                  <c:v>2.80328573473827</c:v>
                </c:pt>
                <c:pt idx="37">
                  <c:v>2.1519647413966503</c:v>
                </c:pt>
                <c:pt idx="38">
                  <c:v>1.8518190293716152</c:v>
                </c:pt>
                <c:pt idx="39">
                  <c:v>1.7710423222341953</c:v>
                </c:pt>
                <c:pt idx="40">
                  <c:v>1.7110048454577642</c:v>
                </c:pt>
                <c:pt idx="41">
                  <c:v>2.2946290850903051</c:v>
                </c:pt>
                <c:pt idx="42">
                  <c:v>2.4139570849920577</c:v>
                </c:pt>
                <c:pt idx="43">
                  <c:v>2.4163057032329682</c:v>
                </c:pt>
                <c:pt idx="44">
                  <c:v>2.4677829145790087</c:v>
                </c:pt>
                <c:pt idx="45">
                  <c:v>2.2408982350342832</c:v>
                </c:pt>
                <c:pt idx="46">
                  <c:v>2.2444423657436374</c:v>
                </c:pt>
                <c:pt idx="47">
                  <c:v>1.8242102036374774</c:v>
                </c:pt>
                <c:pt idx="48">
                  <c:v>1.7786463887776494</c:v>
                </c:pt>
                <c:pt idx="49">
                  <c:v>1.7939520593007519</c:v>
                </c:pt>
                <c:pt idx="50">
                  <c:v>1.9725069284626917</c:v>
                </c:pt>
                <c:pt idx="51">
                  <c:v>2.1644805683954882</c:v>
                </c:pt>
                <c:pt idx="52">
                  <c:v>1.6925502453202901</c:v>
                </c:pt>
                <c:pt idx="53">
                  <c:v>1.0243012785226435</c:v>
                </c:pt>
                <c:pt idx="54">
                  <c:v>0.99228653618439466</c:v>
                </c:pt>
                <c:pt idx="55">
                  <c:v>0.64154671958285281</c:v>
                </c:pt>
                <c:pt idx="56">
                  <c:v>1.0250973573040056</c:v>
                </c:pt>
                <c:pt idx="57">
                  <c:v>1.2535176860466457</c:v>
                </c:pt>
                <c:pt idx="58">
                  <c:v>1.6066944156685858</c:v>
                </c:pt>
                <c:pt idx="59">
                  <c:v>2.3029864435625269</c:v>
                </c:pt>
                <c:pt idx="60">
                  <c:v>2.3300264991662711</c:v>
                </c:pt>
                <c:pt idx="61">
                  <c:v>2.1013123505883469</c:v>
                </c:pt>
                <c:pt idx="62">
                  <c:v>2.1068646143451941</c:v>
                </c:pt>
                <c:pt idx="63">
                  <c:v>2.0906961649875155</c:v>
                </c:pt>
                <c:pt idx="64">
                  <c:v>2.2822573461718676</c:v>
                </c:pt>
                <c:pt idx="65">
                  <c:v>2.3368930383963482</c:v>
                </c:pt>
                <c:pt idx="66">
                  <c:v>2.5184143898794753</c:v>
                </c:pt>
                <c:pt idx="67">
                  <c:v>2.7427782880119045</c:v>
                </c:pt>
                <c:pt idx="68">
                  <c:v>2.5604770962669665</c:v>
                </c:pt>
                <c:pt idx="69">
                  <c:v>2.5253891718220789</c:v>
                </c:pt>
                <c:pt idx="70">
                  <c:v>2.2554672741001758</c:v>
                </c:pt>
                <c:pt idx="71">
                  <c:v>1.8392626487169439</c:v>
                </c:pt>
                <c:pt idx="72">
                  <c:v>1.5868122150828112</c:v>
                </c:pt>
                <c:pt idx="73">
                  <c:v>1.8051321634053874</c:v>
                </c:pt>
                <c:pt idx="74">
                  <c:v>1.7900242616736506</c:v>
                </c:pt>
                <c:pt idx="75">
                  <c:v>1.7516409484306328</c:v>
                </c:pt>
                <c:pt idx="76">
                  <c:v>1.5501783079136633</c:v>
                </c:pt>
                <c:pt idx="77">
                  <c:v>1.2410642022399943</c:v>
                </c:pt>
                <c:pt idx="78">
                  <c:v>0.9075470540079289</c:v>
                </c:pt>
                <c:pt idx="79">
                  <c:v>0.86218673870031015</c:v>
                </c:pt>
                <c:pt idx="80">
                  <c:v>0.64316618082533861</c:v>
                </c:pt>
                <c:pt idx="81">
                  <c:v>0.51483914980827716</c:v>
                </c:pt>
                <c:pt idx="82">
                  <c:v>0.56667510173356028</c:v>
                </c:pt>
                <c:pt idx="83">
                  <c:v>0.20709966221892362</c:v>
                </c:pt>
                <c:pt idx="84">
                  <c:v>-3.4439344074965739E-2</c:v>
                </c:pt>
                <c:pt idx="85">
                  <c:v>1.3185649230251784E-4</c:v>
                </c:pt>
                <c:pt idx="86">
                  <c:v>-0.18564226320915145</c:v>
                </c:pt>
                <c:pt idx="87">
                  <c:v>-0.4271668166847431</c:v>
                </c:pt>
                <c:pt idx="88">
                  <c:v>-0.55962245991005855</c:v>
                </c:pt>
                <c:pt idx="89">
                  <c:v>-0.55702287831123076</c:v>
                </c:pt>
                <c:pt idx="90">
                  <c:v>-0.5383388152852997</c:v>
                </c:pt>
                <c:pt idx="91">
                  <c:v>-0.36208553424577072</c:v>
                </c:pt>
                <c:pt idx="92">
                  <c:v>-0.32835542682509988</c:v>
                </c:pt>
                <c:pt idx="93">
                  <c:v>-0.40410223017535163</c:v>
                </c:pt>
                <c:pt idx="94">
                  <c:v>-0.61164658167472963</c:v>
                </c:pt>
                <c:pt idx="95">
                  <c:v>0.24218107494011765</c:v>
                </c:pt>
                <c:pt idx="96">
                  <c:v>0.70170032785681347</c:v>
                </c:pt>
                <c:pt idx="97">
                  <c:v>1.0915861053663489</c:v>
                </c:pt>
                <c:pt idx="98">
                  <c:v>1.4256479123233357</c:v>
                </c:pt>
                <c:pt idx="99">
                  <c:v>2.1482180463495038</c:v>
                </c:pt>
                <c:pt idx="100">
                  <c:v>2.2142567659835466</c:v>
                </c:pt>
                <c:pt idx="101">
                  <c:v>2.411027957073153</c:v>
                </c:pt>
                <c:pt idx="102">
                  <c:v>2.151109920950689</c:v>
                </c:pt>
                <c:pt idx="103">
                  <c:v>2.0171973185360237</c:v>
                </c:pt>
                <c:pt idx="104">
                  <c:v>1.8492098088303877</c:v>
                </c:pt>
                <c:pt idx="105">
                  <c:v>2.0019383267465329</c:v>
                </c:pt>
                <c:pt idx="106">
                  <c:v>2.2421506199993724</c:v>
                </c:pt>
                <c:pt idx="107">
                  <c:v>1.2919962391237494</c:v>
                </c:pt>
                <c:pt idx="108">
                  <c:v>1.6473964839332389</c:v>
                </c:pt>
                <c:pt idx="109">
                  <c:v>1.4149644954656759</c:v>
                </c:pt>
                <c:pt idx="110">
                  <c:v>1.2903962577685446</c:v>
                </c:pt>
                <c:pt idx="111">
                  <c:v>1.0183106942382558</c:v>
                </c:pt>
                <c:pt idx="112">
                  <c:v>1.1483706107597635</c:v>
                </c:pt>
                <c:pt idx="113">
                  <c:v>1.3200956221690152</c:v>
                </c:pt>
                <c:pt idx="114">
                  <c:v>1.2291180845771965</c:v>
                </c:pt>
                <c:pt idx="115">
                  <c:v>1.2823744911419688</c:v>
                </c:pt>
                <c:pt idx="116">
                  <c:v>0.92443638431338737</c:v>
                </c:pt>
                <c:pt idx="117">
                  <c:v>1.0899950448385765</c:v>
                </c:pt>
                <c:pt idx="118">
                  <c:v>0.41612717429015955</c:v>
                </c:pt>
                <c:pt idx="119">
                  <c:v>1.0408875070929691</c:v>
                </c:pt>
                <c:pt idx="120">
                  <c:v>0.50976706700411878</c:v>
                </c:pt>
                <c:pt idx="121">
                  <c:v>0.48019176405313946</c:v>
                </c:pt>
                <c:pt idx="122">
                  <c:v>0.39504626649633501</c:v>
                </c:pt>
                <c:pt idx="123">
                  <c:v>0.33183111142827126</c:v>
                </c:pt>
                <c:pt idx="124">
                  <c:v>8.6572446730714958E-2</c:v>
                </c:pt>
                <c:pt idx="125">
                  <c:v>-0.14063919238365141</c:v>
                </c:pt>
                <c:pt idx="126">
                  <c:v>-2.7436276891801281E-2</c:v>
                </c:pt>
                <c:pt idx="127">
                  <c:v>-1.7797822677401154E-2</c:v>
                </c:pt>
                <c:pt idx="128">
                  <c:v>0.44103427739581313</c:v>
                </c:pt>
                <c:pt idx="129">
                  <c:v>0.10571667792511619</c:v>
                </c:pt>
                <c:pt idx="130">
                  <c:v>0.5018452621078584</c:v>
                </c:pt>
                <c:pt idx="131">
                  <c:v>0.54508959486232467</c:v>
                </c:pt>
                <c:pt idx="132">
                  <c:v>0.86781622999985153</c:v>
                </c:pt>
                <c:pt idx="133">
                  <c:v>0.85594346462576354</c:v>
                </c:pt>
                <c:pt idx="134">
                  <c:v>0.92517695783427278</c:v>
                </c:pt>
                <c:pt idx="135">
                  <c:v>0.75823373759149604</c:v>
                </c:pt>
                <c:pt idx="136">
                  <c:v>1.443525826360581</c:v>
                </c:pt>
                <c:pt idx="137">
                  <c:v>1.9224713863240872</c:v>
                </c:pt>
                <c:pt idx="138">
                  <c:v>2.1992477698743462</c:v>
                </c:pt>
                <c:pt idx="139">
                  <c:v>2.3378937914800169</c:v>
                </c:pt>
                <c:pt idx="140">
                  <c:v>2.2987688024086017</c:v>
                </c:pt>
                <c:pt idx="141">
                  <c:v>2.2288845564605309</c:v>
                </c:pt>
                <c:pt idx="142">
                  <c:v>2.2294266938744922</c:v>
                </c:pt>
                <c:pt idx="143">
                  <c:v>1.7406558518310078</c:v>
                </c:pt>
                <c:pt idx="144">
                  <c:v>1.682604879330496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3B-41FC-844A-24289A5BD6B5}"/>
            </c:ext>
          </c:extLst>
        </c:ser>
        <c:ser>
          <c:idx val="9"/>
          <c:order val="9"/>
          <c:tx>
            <c:strRef>
              <c:f>'Grafico interanual'!$C$42</c:f>
              <c:strCache>
                <c:ptCount val="1"/>
                <c:pt idx="0">
                  <c:v>Educación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interanual'!$D$42:$ER$42</c:f>
              <c:numCache>
                <c:formatCode>0.00</c:formatCode>
                <c:ptCount val="145"/>
                <c:pt idx="0">
                  <c:v>4.9265571675285447</c:v>
                </c:pt>
                <c:pt idx="1">
                  <c:v>5.8266966603486736</c:v>
                </c:pt>
                <c:pt idx="2">
                  <c:v>6.1926581786613477</c:v>
                </c:pt>
                <c:pt idx="3">
                  <c:v>6.3981177600293204</c:v>
                </c:pt>
                <c:pt idx="4">
                  <c:v>6.2337758616199057</c:v>
                </c:pt>
                <c:pt idx="5">
                  <c:v>6.2326924080434498</c:v>
                </c:pt>
                <c:pt idx="6">
                  <c:v>5.6549694604441036</c:v>
                </c:pt>
                <c:pt idx="7">
                  <c:v>5.6588508777863478</c:v>
                </c:pt>
                <c:pt idx="8">
                  <c:v>5.625806227029706</c:v>
                </c:pt>
                <c:pt idx="9">
                  <c:v>5.5644758337848321</c:v>
                </c:pt>
                <c:pt idx="10">
                  <c:v>5.5718603687612278</c:v>
                </c:pt>
                <c:pt idx="11">
                  <c:v>2.6890709835776461</c:v>
                </c:pt>
                <c:pt idx="12">
                  <c:v>1.282117034262753</c:v>
                </c:pt>
                <c:pt idx="13">
                  <c:v>0.2470943713462681</c:v>
                </c:pt>
                <c:pt idx="14">
                  <c:v>0.19292347989523506</c:v>
                </c:pt>
                <c:pt idx="15">
                  <c:v>0.41189675411723581</c:v>
                </c:pt>
                <c:pt idx="16">
                  <c:v>0.5466974071604902</c:v>
                </c:pt>
                <c:pt idx="17">
                  <c:v>0.49457950026168263</c:v>
                </c:pt>
                <c:pt idx="18">
                  <c:v>0.75329282368712391</c:v>
                </c:pt>
                <c:pt idx="19">
                  <c:v>0.69139148632051395</c:v>
                </c:pt>
                <c:pt idx="20">
                  <c:v>0.75613252231165884</c:v>
                </c:pt>
                <c:pt idx="21">
                  <c:v>0.74103738131108265</c:v>
                </c:pt>
                <c:pt idx="22">
                  <c:v>0.78417635465202196</c:v>
                </c:pt>
                <c:pt idx="23">
                  <c:v>4.2925079897105478</c:v>
                </c:pt>
                <c:pt idx="24">
                  <c:v>5.2807810209872796</c:v>
                </c:pt>
                <c:pt idx="25">
                  <c:v>5.3286707990323201</c:v>
                </c:pt>
                <c:pt idx="26">
                  <c:v>5.3786912103387596</c:v>
                </c:pt>
                <c:pt idx="27">
                  <c:v>5.2152480532861922</c:v>
                </c:pt>
                <c:pt idx="28">
                  <c:v>5.135346814142272</c:v>
                </c:pt>
                <c:pt idx="29">
                  <c:v>5.4859749985560979</c:v>
                </c:pt>
                <c:pt idx="30">
                  <c:v>5.641499157641694</c:v>
                </c:pt>
                <c:pt idx="31">
                  <c:v>5.787419161867513</c:v>
                </c:pt>
                <c:pt idx="32">
                  <c:v>5.8348692879323094</c:v>
                </c:pt>
                <c:pt idx="33">
                  <c:v>5.9339951260474866</c:v>
                </c:pt>
                <c:pt idx="34">
                  <c:v>5.8679898346282844</c:v>
                </c:pt>
                <c:pt idx="35">
                  <c:v>4.8294981489525268</c:v>
                </c:pt>
                <c:pt idx="36">
                  <c:v>6.9091239521149816</c:v>
                </c:pt>
                <c:pt idx="37">
                  <c:v>6.8809938894782041</c:v>
                </c:pt>
                <c:pt idx="38">
                  <c:v>6.8773518338175244</c:v>
                </c:pt>
                <c:pt idx="39">
                  <c:v>6.8702146720693857</c:v>
                </c:pt>
                <c:pt idx="40">
                  <c:v>6.7896514996833357</c:v>
                </c:pt>
                <c:pt idx="41">
                  <c:v>6.4437889735118992</c:v>
                </c:pt>
                <c:pt idx="42">
                  <c:v>6.3011025714259095</c:v>
                </c:pt>
                <c:pt idx="43">
                  <c:v>6.2690687188462713</c:v>
                </c:pt>
                <c:pt idx="44">
                  <c:v>6.2511601938089356</c:v>
                </c:pt>
                <c:pt idx="45">
                  <c:v>6.1904991972647094</c:v>
                </c:pt>
                <c:pt idx="46">
                  <c:v>6.1766453377841479</c:v>
                </c:pt>
                <c:pt idx="47">
                  <c:v>6.2897948414796012</c:v>
                </c:pt>
                <c:pt idx="48">
                  <c:v>4.8580700150718803</c:v>
                </c:pt>
                <c:pt idx="49">
                  <c:v>4.7621909481432301</c:v>
                </c:pt>
                <c:pt idx="50">
                  <c:v>4.7384176656147803</c:v>
                </c:pt>
                <c:pt idx="51">
                  <c:v>4.6550158850964252</c:v>
                </c:pt>
                <c:pt idx="52">
                  <c:v>4.7110368800920011</c:v>
                </c:pt>
                <c:pt idx="53">
                  <c:v>4.7335488020520344</c:v>
                </c:pt>
                <c:pt idx="54">
                  <c:v>4.5815783295466872</c:v>
                </c:pt>
                <c:pt idx="55">
                  <c:v>4.5498871178845102</c:v>
                </c:pt>
                <c:pt idx="56">
                  <c:v>4.4773603097481462</c:v>
                </c:pt>
                <c:pt idx="57">
                  <c:v>4.4762826537541045</c:v>
                </c:pt>
                <c:pt idx="58">
                  <c:v>4.5156503546962545</c:v>
                </c:pt>
                <c:pt idx="59">
                  <c:v>4.803124806968162</c:v>
                </c:pt>
                <c:pt idx="60">
                  <c:v>5.7195525130762537</c:v>
                </c:pt>
                <c:pt idx="61">
                  <c:v>5.7432523051423656</c:v>
                </c:pt>
                <c:pt idx="62">
                  <c:v>5.7589531375916714</c:v>
                </c:pt>
                <c:pt idx="63">
                  <c:v>5.867337310777887</c:v>
                </c:pt>
                <c:pt idx="64">
                  <c:v>5.9261893237841701</c:v>
                </c:pt>
                <c:pt idx="65">
                  <c:v>5.8234396369948982</c:v>
                </c:pt>
                <c:pt idx="66">
                  <c:v>5.8260569831095843</c:v>
                </c:pt>
                <c:pt idx="67">
                  <c:v>5.8429402180981249</c:v>
                </c:pt>
                <c:pt idx="68">
                  <c:v>5.9061366243981839</c:v>
                </c:pt>
                <c:pt idx="69">
                  <c:v>5.9187636380970909</c:v>
                </c:pt>
                <c:pt idx="70">
                  <c:v>5.8284259848032427</c:v>
                </c:pt>
                <c:pt idx="71">
                  <c:v>4.4005576273034919</c:v>
                </c:pt>
                <c:pt idx="72">
                  <c:v>3.730747148698943</c:v>
                </c:pt>
                <c:pt idx="73">
                  <c:v>4.2245793560529599</c:v>
                </c:pt>
                <c:pt idx="74">
                  <c:v>4.3094357599706479</c:v>
                </c:pt>
                <c:pt idx="75">
                  <c:v>4.4065630599931627</c:v>
                </c:pt>
                <c:pt idx="76">
                  <c:v>4.3287045393695989</c:v>
                </c:pt>
                <c:pt idx="77">
                  <c:v>4.3622896276828804</c:v>
                </c:pt>
                <c:pt idx="78">
                  <c:v>4.4804744395992913</c:v>
                </c:pt>
                <c:pt idx="79">
                  <c:v>4.5201228465750365</c:v>
                </c:pt>
                <c:pt idx="80">
                  <c:v>4.561835925489266</c:v>
                </c:pt>
                <c:pt idx="81">
                  <c:v>4.5553294624377516</c:v>
                </c:pt>
                <c:pt idx="82">
                  <c:v>4.5465585540822362</c:v>
                </c:pt>
                <c:pt idx="83">
                  <c:v>4.8804749365293443</c:v>
                </c:pt>
                <c:pt idx="84">
                  <c:v>5.1974606319587391</c:v>
                </c:pt>
                <c:pt idx="85">
                  <c:v>4.8330949986112204</c:v>
                </c:pt>
                <c:pt idx="86">
                  <c:v>4.7649328930678081</c:v>
                </c:pt>
                <c:pt idx="87">
                  <c:v>4.6006701815588524</c:v>
                </c:pt>
                <c:pt idx="88">
                  <c:v>4.5955208577510787</c:v>
                </c:pt>
                <c:pt idx="89">
                  <c:v>4.7596346828425729</c:v>
                </c:pt>
                <c:pt idx="90">
                  <c:v>4.6127980012468983</c:v>
                </c:pt>
                <c:pt idx="91">
                  <c:v>4.5857853047102326</c:v>
                </c:pt>
                <c:pt idx="92">
                  <c:v>4.5650763607466782</c:v>
                </c:pt>
                <c:pt idx="93">
                  <c:v>4.5186634551256599</c:v>
                </c:pt>
                <c:pt idx="94">
                  <c:v>4.6333402324911344</c:v>
                </c:pt>
                <c:pt idx="95">
                  <c:v>4.6019127996605791</c:v>
                </c:pt>
                <c:pt idx="96">
                  <c:v>4.413808893950244</c:v>
                </c:pt>
                <c:pt idx="97">
                  <c:v>4.9179269421708582</c:v>
                </c:pt>
                <c:pt idx="98">
                  <c:v>4.8905726541322192</c:v>
                </c:pt>
                <c:pt idx="99">
                  <c:v>4.8823542077067295</c:v>
                </c:pt>
                <c:pt idx="100">
                  <c:v>4.8786509841586501</c:v>
                </c:pt>
                <c:pt idx="101">
                  <c:v>4.7273136455625586</c:v>
                </c:pt>
                <c:pt idx="102">
                  <c:v>5.0549730262777537</c:v>
                </c:pt>
                <c:pt idx="103">
                  <c:v>5.0324177848660057</c:v>
                </c:pt>
                <c:pt idx="104">
                  <c:v>5.067959627830132</c:v>
                </c:pt>
                <c:pt idx="105">
                  <c:v>5.0268478457005328</c:v>
                </c:pt>
                <c:pt idx="106">
                  <c:v>4.9540252799415319</c:v>
                </c:pt>
                <c:pt idx="107">
                  <c:v>5.3579607620428904</c:v>
                </c:pt>
                <c:pt idx="108">
                  <c:v>5.1349452912644145</c:v>
                </c:pt>
                <c:pt idx="109">
                  <c:v>4.5846116829921346</c:v>
                </c:pt>
                <c:pt idx="110">
                  <c:v>4.5864057342336784</c:v>
                </c:pt>
                <c:pt idx="111">
                  <c:v>4.6944736800925702</c:v>
                </c:pt>
                <c:pt idx="112">
                  <c:v>4.7139041783822666</c:v>
                </c:pt>
                <c:pt idx="113">
                  <c:v>4.7661807337790574</c:v>
                </c:pt>
                <c:pt idx="114">
                  <c:v>4.5528263380118172</c:v>
                </c:pt>
                <c:pt idx="115">
                  <c:v>4.5651298105316318</c:v>
                </c:pt>
                <c:pt idx="116">
                  <c:v>4.4825570596135123</c:v>
                </c:pt>
                <c:pt idx="117">
                  <c:v>4.7088178033859007</c:v>
                </c:pt>
                <c:pt idx="118">
                  <c:v>4.7946204351505095</c:v>
                </c:pt>
                <c:pt idx="119">
                  <c:v>5.1765311915583867</c:v>
                </c:pt>
                <c:pt idx="120">
                  <c:v>3.801023996846209</c:v>
                </c:pt>
                <c:pt idx="121">
                  <c:v>3.7471233394599457</c:v>
                </c:pt>
                <c:pt idx="122">
                  <c:v>3.7332645432402778</c:v>
                </c:pt>
                <c:pt idx="123">
                  <c:v>3.6028325832013097</c:v>
                </c:pt>
                <c:pt idx="124">
                  <c:v>3.679610073698103</c:v>
                </c:pt>
                <c:pt idx="125">
                  <c:v>3.5809628736026999</c:v>
                </c:pt>
                <c:pt idx="126">
                  <c:v>3.4520012647490272</c:v>
                </c:pt>
                <c:pt idx="127">
                  <c:v>3.4475137794147681</c:v>
                </c:pt>
                <c:pt idx="128">
                  <c:v>3.4134600638639379</c:v>
                </c:pt>
                <c:pt idx="129">
                  <c:v>3.2844034917210996</c:v>
                </c:pt>
                <c:pt idx="130">
                  <c:v>3.2745634559659953</c:v>
                </c:pt>
                <c:pt idx="131">
                  <c:v>2.2783549494109767</c:v>
                </c:pt>
                <c:pt idx="132">
                  <c:v>2.7529234014478376</c:v>
                </c:pt>
                <c:pt idx="133">
                  <c:v>2.7531139892887913</c:v>
                </c:pt>
                <c:pt idx="134">
                  <c:v>2.7513384833064647</c:v>
                </c:pt>
                <c:pt idx="135">
                  <c:v>2.7677584402205246</c:v>
                </c:pt>
                <c:pt idx="136">
                  <c:v>2.681916167835019</c:v>
                </c:pt>
                <c:pt idx="137">
                  <c:v>2.6842935670276846</c:v>
                </c:pt>
                <c:pt idx="138">
                  <c:v>2.672485008773573</c:v>
                </c:pt>
                <c:pt idx="139">
                  <c:v>2.7341721826960708</c:v>
                </c:pt>
                <c:pt idx="140">
                  <c:v>2.8637025635637636</c:v>
                </c:pt>
                <c:pt idx="141">
                  <c:v>2.8163444413433103</c:v>
                </c:pt>
                <c:pt idx="142">
                  <c:v>2.7997965051926199</c:v>
                </c:pt>
                <c:pt idx="143">
                  <c:v>8.0822189063920682</c:v>
                </c:pt>
                <c:pt idx="144">
                  <c:v>9.4502590742564507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3B-41FC-844A-24289A5BD6B5}"/>
            </c:ext>
          </c:extLst>
        </c:ser>
        <c:ser>
          <c:idx val="10"/>
          <c:order val="10"/>
          <c:tx>
            <c:strRef>
              <c:f>'Grafico interanual'!$C$43</c:f>
              <c:strCache>
                <c:ptCount val="1"/>
                <c:pt idx="0">
                  <c:v>Alimentos y bebidas fuera del hogar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interanual'!$D$43:$ER$43</c:f>
              <c:numCache>
                <c:formatCode>0.00</c:formatCode>
                <c:ptCount val="145"/>
                <c:pt idx="0">
                  <c:v>18.538408762824176</c:v>
                </c:pt>
                <c:pt idx="1">
                  <c:v>14.986511378944044</c:v>
                </c:pt>
                <c:pt idx="2">
                  <c:v>13.566456275148164</c:v>
                </c:pt>
                <c:pt idx="3">
                  <c:v>11.687167307158441</c:v>
                </c:pt>
                <c:pt idx="4">
                  <c:v>9.9983501999026494</c:v>
                </c:pt>
                <c:pt idx="5">
                  <c:v>8.5497720977101501</c:v>
                </c:pt>
                <c:pt idx="6">
                  <c:v>6.9891131519721705</c:v>
                </c:pt>
                <c:pt idx="7">
                  <c:v>4.9936744451255288</c:v>
                </c:pt>
                <c:pt idx="8">
                  <c:v>4.1077457058954492</c:v>
                </c:pt>
                <c:pt idx="9">
                  <c:v>3.7329700421047329</c:v>
                </c:pt>
                <c:pt idx="10">
                  <c:v>3.215943632401097</c:v>
                </c:pt>
                <c:pt idx="11">
                  <c:v>3.0562217233444988</c:v>
                </c:pt>
                <c:pt idx="12">
                  <c:v>2.7688778615011289</c:v>
                </c:pt>
                <c:pt idx="13">
                  <c:v>2.7582161308113751</c:v>
                </c:pt>
                <c:pt idx="14">
                  <c:v>2.9074951128044368</c:v>
                </c:pt>
                <c:pt idx="15">
                  <c:v>3.1986906976662288</c:v>
                </c:pt>
                <c:pt idx="16">
                  <c:v>3.2923925571775037</c:v>
                </c:pt>
                <c:pt idx="17">
                  <c:v>3.2447602770399708</c:v>
                </c:pt>
                <c:pt idx="18">
                  <c:v>3.6584086132460447</c:v>
                </c:pt>
                <c:pt idx="19">
                  <c:v>4.5272469247312097</c:v>
                </c:pt>
                <c:pt idx="20">
                  <c:v>5.6108618341998762</c:v>
                </c:pt>
                <c:pt idx="21">
                  <c:v>7.3184016072841862</c:v>
                </c:pt>
                <c:pt idx="22">
                  <c:v>9.5342986078634127</c:v>
                </c:pt>
                <c:pt idx="23">
                  <c:v>13.538030273538704</c:v>
                </c:pt>
                <c:pt idx="24">
                  <c:v>15.233327501523775</c:v>
                </c:pt>
                <c:pt idx="25">
                  <c:v>15.233023098052168</c:v>
                </c:pt>
                <c:pt idx="26">
                  <c:v>15.454440775487232</c:v>
                </c:pt>
                <c:pt idx="27">
                  <c:v>15.476613858219235</c:v>
                </c:pt>
                <c:pt idx="28">
                  <c:v>15.267426320937849</c:v>
                </c:pt>
                <c:pt idx="29">
                  <c:v>15.208892949597663</c:v>
                </c:pt>
                <c:pt idx="30">
                  <c:v>15.108212771144803</c:v>
                </c:pt>
                <c:pt idx="31">
                  <c:v>14.20474212337972</c:v>
                </c:pt>
                <c:pt idx="32">
                  <c:v>12.720321103426958</c:v>
                </c:pt>
                <c:pt idx="33">
                  <c:v>11.413938991834559</c:v>
                </c:pt>
                <c:pt idx="34">
                  <c:v>9.4478220918196918</c:v>
                </c:pt>
                <c:pt idx="35">
                  <c:v>5.6992789141695477</c:v>
                </c:pt>
                <c:pt idx="36">
                  <c:v>4.2756770196280103</c:v>
                </c:pt>
                <c:pt idx="37">
                  <c:v>3.9918659815357138</c:v>
                </c:pt>
                <c:pt idx="38">
                  <c:v>4.0084027160775415</c:v>
                </c:pt>
                <c:pt idx="39">
                  <c:v>3.9200650695355055</c:v>
                </c:pt>
                <c:pt idx="40">
                  <c:v>3.9904680935258785</c:v>
                </c:pt>
                <c:pt idx="41">
                  <c:v>3.928483677267347</c:v>
                </c:pt>
                <c:pt idx="42">
                  <c:v>3.5852897232069081</c:v>
                </c:pt>
                <c:pt idx="43">
                  <c:v>3.5786706993287565</c:v>
                </c:pt>
                <c:pt idx="44">
                  <c:v>4.094570704664835</c:v>
                </c:pt>
                <c:pt idx="45">
                  <c:v>3.5602590515791288</c:v>
                </c:pt>
                <c:pt idx="46">
                  <c:v>3.5735352253193797</c:v>
                </c:pt>
                <c:pt idx="47">
                  <c:v>3.5963488081744988</c:v>
                </c:pt>
                <c:pt idx="48">
                  <c:v>3.7244742128081043</c:v>
                </c:pt>
                <c:pt idx="49">
                  <c:v>4.0099199610375447</c:v>
                </c:pt>
                <c:pt idx="50">
                  <c:v>4.0576196910044215</c:v>
                </c:pt>
                <c:pt idx="51">
                  <c:v>4.2180821166879934</c:v>
                </c:pt>
                <c:pt idx="52">
                  <c:v>4.7234568412390487</c:v>
                </c:pt>
                <c:pt idx="53">
                  <c:v>5.0308538542905401</c:v>
                </c:pt>
                <c:pt idx="54">
                  <c:v>5.6343303873831685</c:v>
                </c:pt>
                <c:pt idx="55">
                  <c:v>5.8397365784800703</c:v>
                </c:pt>
                <c:pt idx="56">
                  <c:v>6.1215274977806766</c:v>
                </c:pt>
                <c:pt idx="57">
                  <c:v>6.7256881173734184</c:v>
                </c:pt>
                <c:pt idx="58">
                  <c:v>6.9253436499452592</c:v>
                </c:pt>
                <c:pt idx="59">
                  <c:v>7.1398195635325568</c:v>
                </c:pt>
                <c:pt idx="60">
                  <c:v>7.1898659143307508</c:v>
                </c:pt>
                <c:pt idx="61">
                  <c:v>7.0413576000095235</c:v>
                </c:pt>
                <c:pt idx="62">
                  <c:v>7.0651176181202979</c:v>
                </c:pt>
                <c:pt idx="63">
                  <c:v>6.918770747158276</c:v>
                </c:pt>
                <c:pt idx="64">
                  <c:v>6.9307877787882832</c:v>
                </c:pt>
                <c:pt idx="65">
                  <c:v>7.1810773970377051</c:v>
                </c:pt>
                <c:pt idx="66">
                  <c:v>7.1624189537736527</c:v>
                </c:pt>
                <c:pt idx="67">
                  <c:v>6.900051477575242</c:v>
                </c:pt>
                <c:pt idx="68">
                  <c:v>6.231370973993311</c:v>
                </c:pt>
                <c:pt idx="69">
                  <c:v>5.6683810738580087</c:v>
                </c:pt>
                <c:pt idx="70">
                  <c:v>5.5490343666010133</c:v>
                </c:pt>
                <c:pt idx="71">
                  <c:v>5.8035233319531754</c:v>
                </c:pt>
                <c:pt idx="72">
                  <c:v>5.9326518024806374</c:v>
                </c:pt>
                <c:pt idx="73">
                  <c:v>6.2286560548841408</c:v>
                </c:pt>
                <c:pt idx="74">
                  <c:v>5.8790474497058209</c:v>
                </c:pt>
                <c:pt idx="75">
                  <c:v>5.7340283126999791</c:v>
                </c:pt>
                <c:pt idx="76">
                  <c:v>5.3293384160663093</c:v>
                </c:pt>
                <c:pt idx="77">
                  <c:v>4.9640227689509375</c:v>
                </c:pt>
                <c:pt idx="78">
                  <c:v>4.5394805409875838</c:v>
                </c:pt>
                <c:pt idx="79">
                  <c:v>4.5023025841701481</c:v>
                </c:pt>
                <c:pt idx="80">
                  <c:v>4.5263564544993029</c:v>
                </c:pt>
                <c:pt idx="81">
                  <c:v>4.4898385722855538</c:v>
                </c:pt>
                <c:pt idx="82">
                  <c:v>4.5313524243382641</c:v>
                </c:pt>
                <c:pt idx="83">
                  <c:v>3.7891102172162183</c:v>
                </c:pt>
                <c:pt idx="84">
                  <c:v>3.6811726731809769</c:v>
                </c:pt>
                <c:pt idx="85">
                  <c:v>3.3161680484097067</c:v>
                </c:pt>
                <c:pt idx="86">
                  <c:v>3.3439542117701171</c:v>
                </c:pt>
                <c:pt idx="87">
                  <c:v>3.3600069114842146</c:v>
                </c:pt>
                <c:pt idx="88">
                  <c:v>3.1832068062521035</c:v>
                </c:pt>
                <c:pt idx="89">
                  <c:v>3.057790794221793</c:v>
                </c:pt>
                <c:pt idx="90">
                  <c:v>2.9949202349944803</c:v>
                </c:pt>
                <c:pt idx="91">
                  <c:v>2.9106157049448855</c:v>
                </c:pt>
                <c:pt idx="92">
                  <c:v>2.7836624402498567</c:v>
                </c:pt>
                <c:pt idx="93">
                  <c:v>2.8149930502851639</c:v>
                </c:pt>
                <c:pt idx="94">
                  <c:v>2.6028465645356214</c:v>
                </c:pt>
                <c:pt idx="95">
                  <c:v>2.4934464000454515</c:v>
                </c:pt>
                <c:pt idx="96">
                  <c:v>2.1176152712099272</c:v>
                </c:pt>
                <c:pt idx="97">
                  <c:v>2.11816076410003</c:v>
                </c:pt>
                <c:pt idx="98">
                  <c:v>1.9525774109320437</c:v>
                </c:pt>
                <c:pt idx="99">
                  <c:v>2.0085386135715311</c:v>
                </c:pt>
                <c:pt idx="100">
                  <c:v>2.0159044217531896</c:v>
                </c:pt>
                <c:pt idx="101">
                  <c:v>1.9559906326470866</c:v>
                </c:pt>
                <c:pt idx="102">
                  <c:v>1.9053082604423954</c:v>
                </c:pt>
                <c:pt idx="103">
                  <c:v>1.9410475362058977</c:v>
                </c:pt>
                <c:pt idx="104">
                  <c:v>1.81336068556186</c:v>
                </c:pt>
                <c:pt idx="105">
                  <c:v>1.9294537607113638</c:v>
                </c:pt>
                <c:pt idx="106">
                  <c:v>1.9660534779700756</c:v>
                </c:pt>
                <c:pt idx="107">
                  <c:v>2.3512425848067009</c:v>
                </c:pt>
                <c:pt idx="108">
                  <c:v>2.7013948638966001</c:v>
                </c:pt>
                <c:pt idx="109">
                  <c:v>2.7016409734268887</c:v>
                </c:pt>
                <c:pt idx="110">
                  <c:v>2.8933659973840564</c:v>
                </c:pt>
                <c:pt idx="111">
                  <c:v>2.822037537394495</c:v>
                </c:pt>
                <c:pt idx="112">
                  <c:v>2.8177824976940657</c:v>
                </c:pt>
                <c:pt idx="113">
                  <c:v>2.8068704170578718</c:v>
                </c:pt>
                <c:pt idx="114">
                  <c:v>2.9011136536859716</c:v>
                </c:pt>
                <c:pt idx="115">
                  <c:v>2.8097561988061681</c:v>
                </c:pt>
                <c:pt idx="116">
                  <c:v>2.8361839451270576</c:v>
                </c:pt>
                <c:pt idx="117">
                  <c:v>2.7613016674532753</c:v>
                </c:pt>
                <c:pt idx="118">
                  <c:v>2.7971893335886788</c:v>
                </c:pt>
                <c:pt idx="119">
                  <c:v>2.6006491317365432</c:v>
                </c:pt>
                <c:pt idx="120">
                  <c:v>2.04458306053934</c:v>
                </c:pt>
                <c:pt idx="121">
                  <c:v>1.859901882612891</c:v>
                </c:pt>
                <c:pt idx="122">
                  <c:v>1.7979796423411853</c:v>
                </c:pt>
                <c:pt idx="123">
                  <c:v>1.7103232326080464</c:v>
                </c:pt>
                <c:pt idx="124">
                  <c:v>1.5794857480288416</c:v>
                </c:pt>
                <c:pt idx="125">
                  <c:v>1.6111972411520181</c:v>
                </c:pt>
                <c:pt idx="126">
                  <c:v>1.4146463274842036</c:v>
                </c:pt>
                <c:pt idx="127">
                  <c:v>1.5233287088196379</c:v>
                </c:pt>
                <c:pt idx="128">
                  <c:v>1.7533710850634376</c:v>
                </c:pt>
                <c:pt idx="129">
                  <c:v>3.4487102729817476</c:v>
                </c:pt>
                <c:pt idx="130">
                  <c:v>2.9923053461294202</c:v>
                </c:pt>
                <c:pt idx="131">
                  <c:v>2.7283363599982069</c:v>
                </c:pt>
                <c:pt idx="132">
                  <c:v>2.9166993812431929</c:v>
                </c:pt>
                <c:pt idx="133">
                  <c:v>2.8904902228385598</c:v>
                </c:pt>
                <c:pt idx="134">
                  <c:v>2.7338725994008328</c:v>
                </c:pt>
                <c:pt idx="135">
                  <c:v>2.673215334215584</c:v>
                </c:pt>
                <c:pt idx="136">
                  <c:v>2.479588473649974</c:v>
                </c:pt>
                <c:pt idx="137">
                  <c:v>2.4977799260682998</c:v>
                </c:pt>
                <c:pt idx="138">
                  <c:v>2.6926916633879916</c:v>
                </c:pt>
                <c:pt idx="139">
                  <c:v>2.6198085268994475</c:v>
                </c:pt>
                <c:pt idx="140">
                  <c:v>2.6977978491558696</c:v>
                </c:pt>
                <c:pt idx="141">
                  <c:v>1.1024621694898373</c:v>
                </c:pt>
                <c:pt idx="142">
                  <c:v>1.2769735627066625</c:v>
                </c:pt>
                <c:pt idx="143">
                  <c:v>1.0710009785131591</c:v>
                </c:pt>
                <c:pt idx="144">
                  <c:v>0.88312381943578266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3B-41FC-844A-24289A5BD6B5}"/>
            </c:ext>
          </c:extLst>
        </c:ser>
        <c:ser>
          <c:idx val="11"/>
          <c:order val="11"/>
          <c:tx>
            <c:strRef>
              <c:f>'Grafico interanual'!$C$44</c:f>
              <c:strCache>
                <c:ptCount val="1"/>
                <c:pt idx="0">
                  <c:v>Bienes y servicios diversos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interanual'!$D$44:$ER$44</c:f>
              <c:numCache>
                <c:formatCode>0.00</c:formatCode>
                <c:ptCount val="145"/>
                <c:pt idx="0">
                  <c:v>10.192998590095348</c:v>
                </c:pt>
                <c:pt idx="1">
                  <c:v>8.8664778152697465</c:v>
                </c:pt>
                <c:pt idx="2">
                  <c:v>8.0080252343047054</c:v>
                </c:pt>
                <c:pt idx="3">
                  <c:v>6.8809513365426067</c:v>
                </c:pt>
                <c:pt idx="4">
                  <c:v>4.952368924939976</c:v>
                </c:pt>
                <c:pt idx="5">
                  <c:v>3.7755472713663307</c:v>
                </c:pt>
                <c:pt idx="6">
                  <c:v>2.8148131206635174</c:v>
                </c:pt>
                <c:pt idx="7">
                  <c:v>2.1475538579688092</c:v>
                </c:pt>
                <c:pt idx="8">
                  <c:v>1.5388604062665401</c:v>
                </c:pt>
                <c:pt idx="9">
                  <c:v>1.5007873892662893</c:v>
                </c:pt>
                <c:pt idx="10">
                  <c:v>1.6088110644032261</c:v>
                </c:pt>
                <c:pt idx="11">
                  <c:v>1.562190172368183</c:v>
                </c:pt>
                <c:pt idx="12">
                  <c:v>1.3710165968355392</c:v>
                </c:pt>
                <c:pt idx="13">
                  <c:v>1.5442440385979417</c:v>
                </c:pt>
                <c:pt idx="14">
                  <c:v>1.9078682033527139</c:v>
                </c:pt>
                <c:pt idx="15">
                  <c:v>1.9967046552151979</c:v>
                </c:pt>
                <c:pt idx="16">
                  <c:v>2.1753302212903947</c:v>
                </c:pt>
                <c:pt idx="17">
                  <c:v>2.291216708335142</c:v>
                </c:pt>
                <c:pt idx="18">
                  <c:v>2.2628987378104926</c:v>
                </c:pt>
                <c:pt idx="19">
                  <c:v>2.552253323917153</c:v>
                </c:pt>
                <c:pt idx="20">
                  <c:v>3.1246105116033762</c:v>
                </c:pt>
                <c:pt idx="21">
                  <c:v>3.1935068626254282</c:v>
                </c:pt>
                <c:pt idx="22">
                  <c:v>3.5973088512437412</c:v>
                </c:pt>
                <c:pt idx="23">
                  <c:v>4.6066459443796504</c:v>
                </c:pt>
                <c:pt idx="24">
                  <c:v>6.526086694292843</c:v>
                </c:pt>
                <c:pt idx="25">
                  <c:v>7.0451441244715696</c:v>
                </c:pt>
                <c:pt idx="26">
                  <c:v>7.6877035202886468</c:v>
                </c:pt>
                <c:pt idx="27">
                  <c:v>8.2565389236236353</c:v>
                </c:pt>
                <c:pt idx="28">
                  <c:v>8.9624009398169946</c:v>
                </c:pt>
                <c:pt idx="29">
                  <c:v>9.1375153502734285</c:v>
                </c:pt>
                <c:pt idx="30">
                  <c:v>9.1073645222748301</c:v>
                </c:pt>
                <c:pt idx="31">
                  <c:v>9.3283738368951763</c:v>
                </c:pt>
                <c:pt idx="32">
                  <c:v>9.0569064573490454</c:v>
                </c:pt>
                <c:pt idx="33">
                  <c:v>9.1184644075803298</c:v>
                </c:pt>
                <c:pt idx="34">
                  <c:v>9.2846307436869502</c:v>
                </c:pt>
                <c:pt idx="35">
                  <c:v>8.7466280231407012</c:v>
                </c:pt>
                <c:pt idx="36">
                  <c:v>7.2761661020695811</c:v>
                </c:pt>
                <c:pt idx="37">
                  <c:v>6.7484897537363864</c:v>
                </c:pt>
                <c:pt idx="38">
                  <c:v>5.9200950339137082</c:v>
                </c:pt>
                <c:pt idx="39">
                  <c:v>5.8286197235755788</c:v>
                </c:pt>
                <c:pt idx="40">
                  <c:v>5.2325092699281095</c:v>
                </c:pt>
                <c:pt idx="41">
                  <c:v>4.8903869358901231</c:v>
                </c:pt>
                <c:pt idx="42">
                  <c:v>4.9392572182415995</c:v>
                </c:pt>
                <c:pt idx="43">
                  <c:v>4.7056882373754494</c:v>
                </c:pt>
                <c:pt idx="44">
                  <c:v>4.8094023813105125</c:v>
                </c:pt>
                <c:pt idx="45">
                  <c:v>4.3438811569707747</c:v>
                </c:pt>
                <c:pt idx="46">
                  <c:v>4.1724703239838457</c:v>
                </c:pt>
                <c:pt idx="47">
                  <c:v>4.2695922512625328</c:v>
                </c:pt>
                <c:pt idx="48">
                  <c:v>4.0651655815372889</c:v>
                </c:pt>
                <c:pt idx="49">
                  <c:v>3.9720473807212109</c:v>
                </c:pt>
                <c:pt idx="50">
                  <c:v>4.0370203909956937</c:v>
                </c:pt>
                <c:pt idx="51">
                  <c:v>3.7568188750850773</c:v>
                </c:pt>
                <c:pt idx="52">
                  <c:v>3.8847702546360718</c:v>
                </c:pt>
                <c:pt idx="53">
                  <c:v>4.069080819790627</c:v>
                </c:pt>
                <c:pt idx="54">
                  <c:v>3.9016576651719426</c:v>
                </c:pt>
                <c:pt idx="55">
                  <c:v>3.6989321913388995</c:v>
                </c:pt>
                <c:pt idx="56">
                  <c:v>3.4728317777167117</c:v>
                </c:pt>
                <c:pt idx="57">
                  <c:v>3.7175712941285743</c:v>
                </c:pt>
                <c:pt idx="58">
                  <c:v>3.8470307312321816</c:v>
                </c:pt>
                <c:pt idx="59">
                  <c:v>3.2639577959430621</c:v>
                </c:pt>
                <c:pt idx="60">
                  <c:v>3.3521780972764148</c:v>
                </c:pt>
                <c:pt idx="61">
                  <c:v>3.4503309867913279</c:v>
                </c:pt>
                <c:pt idx="62">
                  <c:v>3.454224097815195</c:v>
                </c:pt>
                <c:pt idx="63">
                  <c:v>3.3738698866460304</c:v>
                </c:pt>
                <c:pt idx="64">
                  <c:v>3.2889282160865507</c:v>
                </c:pt>
                <c:pt idx="65">
                  <c:v>3.5197369694203839</c:v>
                </c:pt>
                <c:pt idx="66">
                  <c:v>3.7800367903933596</c:v>
                </c:pt>
                <c:pt idx="67">
                  <c:v>3.7055370182987213</c:v>
                </c:pt>
                <c:pt idx="68">
                  <c:v>3.7620819906595049</c:v>
                </c:pt>
                <c:pt idx="69">
                  <c:v>3.7688801824518059</c:v>
                </c:pt>
                <c:pt idx="70">
                  <c:v>3.6029459230087602</c:v>
                </c:pt>
                <c:pt idx="71">
                  <c:v>3.8436569871293402</c:v>
                </c:pt>
                <c:pt idx="72">
                  <c:v>3.6825190103435101</c:v>
                </c:pt>
                <c:pt idx="73">
                  <c:v>3.6195738928500143</c:v>
                </c:pt>
                <c:pt idx="74">
                  <c:v>3.4812194400162921</c:v>
                </c:pt>
                <c:pt idx="75">
                  <c:v>3.2315760482040101</c:v>
                </c:pt>
                <c:pt idx="76">
                  <c:v>3.0304118719364892</c:v>
                </c:pt>
                <c:pt idx="77">
                  <c:v>2.6622476505400172</c:v>
                </c:pt>
                <c:pt idx="78">
                  <c:v>2.3678969271432981</c:v>
                </c:pt>
                <c:pt idx="79">
                  <c:v>2.5258897024368121</c:v>
                </c:pt>
                <c:pt idx="80">
                  <c:v>2.2044390532770075</c:v>
                </c:pt>
                <c:pt idx="81">
                  <c:v>2.1692149421929763</c:v>
                </c:pt>
                <c:pt idx="82">
                  <c:v>1.9920867878909121</c:v>
                </c:pt>
                <c:pt idx="83">
                  <c:v>1.6909741116105659</c:v>
                </c:pt>
                <c:pt idx="84">
                  <c:v>1.6982884859641167</c:v>
                </c:pt>
                <c:pt idx="85">
                  <c:v>1.6498878661331373</c:v>
                </c:pt>
                <c:pt idx="86">
                  <c:v>1.5725864797059064</c:v>
                </c:pt>
                <c:pt idx="87">
                  <c:v>1.732615455967168</c:v>
                </c:pt>
                <c:pt idx="88">
                  <c:v>1.7059697619749459</c:v>
                </c:pt>
                <c:pt idx="89">
                  <c:v>1.7482439095525271</c:v>
                </c:pt>
                <c:pt idx="90">
                  <c:v>1.5734122369235548</c:v>
                </c:pt>
                <c:pt idx="91">
                  <c:v>1.3621455651673609</c:v>
                </c:pt>
                <c:pt idx="92">
                  <c:v>1.547600863692189</c:v>
                </c:pt>
                <c:pt idx="93">
                  <c:v>1.3571987903618687</c:v>
                </c:pt>
                <c:pt idx="94">
                  <c:v>1.2832496427524154</c:v>
                </c:pt>
                <c:pt idx="95">
                  <c:v>1.30259175850167</c:v>
                </c:pt>
                <c:pt idx="96">
                  <c:v>1.1397164915140312</c:v>
                </c:pt>
                <c:pt idx="97">
                  <c:v>0.95505876169679205</c:v>
                </c:pt>
                <c:pt idx="98">
                  <c:v>0.88609074225638462</c:v>
                </c:pt>
                <c:pt idx="99">
                  <c:v>0.92395986424105292</c:v>
                </c:pt>
                <c:pt idx="100">
                  <c:v>1.1526663271939297</c:v>
                </c:pt>
                <c:pt idx="101">
                  <c:v>1.3106414775535091</c:v>
                </c:pt>
                <c:pt idx="102">
                  <c:v>1.3767825502257303</c:v>
                </c:pt>
                <c:pt idx="103">
                  <c:v>1.3924131817751872</c:v>
                </c:pt>
                <c:pt idx="104">
                  <c:v>1.5272994019043473</c:v>
                </c:pt>
                <c:pt idx="105">
                  <c:v>1.5268775744201157</c:v>
                </c:pt>
                <c:pt idx="106">
                  <c:v>1.4865224813860101</c:v>
                </c:pt>
                <c:pt idx="107">
                  <c:v>1.212967446394031</c:v>
                </c:pt>
                <c:pt idx="108">
                  <c:v>1.6461753442585492</c:v>
                </c:pt>
                <c:pt idx="109">
                  <c:v>1.6921408886782174</c:v>
                </c:pt>
                <c:pt idx="110">
                  <c:v>1.7819362723806353</c:v>
                </c:pt>
                <c:pt idx="111">
                  <c:v>1.4453526766337266</c:v>
                </c:pt>
                <c:pt idx="112">
                  <c:v>1.4984984348111352</c:v>
                </c:pt>
                <c:pt idx="113">
                  <c:v>1.2422256509130536</c:v>
                </c:pt>
                <c:pt idx="114">
                  <c:v>1.3029830743542137</c:v>
                </c:pt>
                <c:pt idx="115">
                  <c:v>1.3929336572360729</c:v>
                </c:pt>
                <c:pt idx="116">
                  <c:v>1.3682716330494005</c:v>
                </c:pt>
                <c:pt idx="117">
                  <c:v>1.659165883825775</c:v>
                </c:pt>
                <c:pt idx="118">
                  <c:v>1.3709179770289515</c:v>
                </c:pt>
                <c:pt idx="119">
                  <c:v>1.5234429463724553</c:v>
                </c:pt>
                <c:pt idx="120">
                  <c:v>1.0807285613839923</c:v>
                </c:pt>
                <c:pt idx="121">
                  <c:v>1.0939294017809686</c:v>
                </c:pt>
                <c:pt idx="122">
                  <c:v>1.040586149655498</c:v>
                </c:pt>
                <c:pt idx="123">
                  <c:v>1.2157719753551843</c:v>
                </c:pt>
                <c:pt idx="124">
                  <c:v>0.96346156397710825</c:v>
                </c:pt>
                <c:pt idx="125">
                  <c:v>1.0135204520375751</c:v>
                </c:pt>
                <c:pt idx="126">
                  <c:v>0.98395834490885292</c:v>
                </c:pt>
                <c:pt idx="127">
                  <c:v>1.0124086241029673</c:v>
                </c:pt>
                <c:pt idx="128">
                  <c:v>0.67990964578488189</c:v>
                </c:pt>
                <c:pt idx="129">
                  <c:v>0.50963767274434524</c:v>
                </c:pt>
                <c:pt idx="130">
                  <c:v>0.66830033852449677</c:v>
                </c:pt>
                <c:pt idx="131">
                  <c:v>0.6890138341409946</c:v>
                </c:pt>
                <c:pt idx="132">
                  <c:v>0.47848609011562626</c:v>
                </c:pt>
                <c:pt idx="133">
                  <c:v>0.31225393036407034</c:v>
                </c:pt>
                <c:pt idx="134">
                  <c:v>2.082702156095273</c:v>
                </c:pt>
                <c:pt idx="135">
                  <c:v>2.6701862718691016</c:v>
                </c:pt>
                <c:pt idx="136">
                  <c:v>2.1507087536532188</c:v>
                </c:pt>
                <c:pt idx="137">
                  <c:v>0.8555068240077679</c:v>
                </c:pt>
                <c:pt idx="138">
                  <c:v>0.79754056717440402</c:v>
                </c:pt>
                <c:pt idx="139">
                  <c:v>0.31535821852084478</c:v>
                </c:pt>
                <c:pt idx="140">
                  <c:v>-7.1300205449076337E-2</c:v>
                </c:pt>
                <c:pt idx="141">
                  <c:v>-1.7008273241170269E-2</c:v>
                </c:pt>
                <c:pt idx="142">
                  <c:v>1.2732936458470512E-2</c:v>
                </c:pt>
                <c:pt idx="143">
                  <c:v>-0.17861630726605515</c:v>
                </c:pt>
                <c:pt idx="144">
                  <c:v>-0.19687985256254814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3B-41FC-844A-24289A5B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14912"/>
        <c:axId val="151816448"/>
      </c:lineChart>
      <c:dateAx>
        <c:axId val="151814912"/>
        <c:scaling>
          <c:orientation val="minMax"/>
          <c:min val="43617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6448"/>
        <c:crosses val="autoZero"/>
        <c:auto val="1"/>
        <c:lblOffset val="100"/>
        <c:baseTimeUnit val="months"/>
        <c:majorUnit val="1"/>
        <c:majorTimeUnit val="months"/>
      </c:dateAx>
      <c:valAx>
        <c:axId val="151816448"/>
        <c:scaling>
          <c:orientation val="minMax"/>
          <c:max val="10"/>
          <c:min val="-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4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250192563138912"/>
          <c:w val="1"/>
          <c:h val="0.18749807436861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82739811844515E-2"/>
          <c:y val="3.6913990402362498E-2"/>
          <c:w val="0.94965854962574126"/>
          <c:h val="0.79892280906747126"/>
        </c:manualLayout>
      </c:layout>
      <c:lineChart>
        <c:grouping val="standard"/>
        <c:varyColors val="0"/>
        <c:ser>
          <c:idx val="0"/>
          <c:order val="0"/>
          <c:tx>
            <c:strRef>
              <c:f>'Grafico interanual'!$C$38</c:f>
              <c:strCache>
                <c:ptCount val="1"/>
                <c:pt idx="0">
                  <c:v>Salud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 interanual'!$D$32:$ER$32</c:f>
              <c:numCache>
                <c:formatCode>mmm\-yy</c:formatCode>
                <c:ptCount val="145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</c:numCache>
            </c:numRef>
          </c:cat>
          <c:val>
            <c:numRef>
              <c:f>'Grafico interanual'!$D$38:$ER$38</c:f>
              <c:numCache>
                <c:formatCode>0.00</c:formatCode>
                <c:ptCount val="145"/>
                <c:pt idx="0">
                  <c:v>8.8218154696539486</c:v>
                </c:pt>
                <c:pt idx="1">
                  <c:v>7.9992875538060781</c:v>
                </c:pt>
                <c:pt idx="2">
                  <c:v>7.4310808345859014</c:v>
                </c:pt>
                <c:pt idx="3">
                  <c:v>6.2772653391958588</c:v>
                </c:pt>
                <c:pt idx="4">
                  <c:v>5.9706142573865195</c:v>
                </c:pt>
                <c:pt idx="5">
                  <c:v>5.2639746379592012</c:v>
                </c:pt>
                <c:pt idx="6">
                  <c:v>5.3765225920325177</c:v>
                </c:pt>
                <c:pt idx="7">
                  <c:v>5.5081591763812332</c:v>
                </c:pt>
                <c:pt idx="8">
                  <c:v>4.0830809282905278</c:v>
                </c:pt>
                <c:pt idx="9">
                  <c:v>3.2848601136749478</c:v>
                </c:pt>
                <c:pt idx="10">
                  <c:v>2.3034814153411798</c:v>
                </c:pt>
                <c:pt idx="11">
                  <c:v>2.7782703911738205</c:v>
                </c:pt>
                <c:pt idx="12">
                  <c:v>2.3565746703048784</c:v>
                </c:pt>
                <c:pt idx="13">
                  <c:v>2.1131245871833126</c:v>
                </c:pt>
                <c:pt idx="14">
                  <c:v>1.9502202000459601</c:v>
                </c:pt>
                <c:pt idx="15">
                  <c:v>2.3019678248095365</c:v>
                </c:pt>
                <c:pt idx="16">
                  <c:v>2.1377748201005353</c:v>
                </c:pt>
                <c:pt idx="17">
                  <c:v>2.1345933577792797</c:v>
                </c:pt>
                <c:pt idx="18">
                  <c:v>2.2797768747328861</c:v>
                </c:pt>
                <c:pt idx="19">
                  <c:v>2.5179686159501502</c:v>
                </c:pt>
                <c:pt idx="20">
                  <c:v>2.4087193988491018</c:v>
                </c:pt>
                <c:pt idx="21">
                  <c:v>2.256656388211864</c:v>
                </c:pt>
                <c:pt idx="22">
                  <c:v>2.762110869362</c:v>
                </c:pt>
                <c:pt idx="23">
                  <c:v>3.5983061923514192</c:v>
                </c:pt>
                <c:pt idx="24">
                  <c:v>4.6961304698509787</c:v>
                </c:pt>
                <c:pt idx="25">
                  <c:v>5.9737327411363061</c:v>
                </c:pt>
                <c:pt idx="26">
                  <c:v>6.7205413647483558</c:v>
                </c:pt>
                <c:pt idx="27">
                  <c:v>7.0524039267405803</c:v>
                </c:pt>
                <c:pt idx="28">
                  <c:v>7.7811399642524703</c:v>
                </c:pt>
                <c:pt idx="29">
                  <c:v>8.3214605369472672</c:v>
                </c:pt>
                <c:pt idx="30">
                  <c:v>8.7585805946764683</c:v>
                </c:pt>
                <c:pt idx="31">
                  <c:v>9.5086024427143414</c:v>
                </c:pt>
                <c:pt idx="32">
                  <c:v>9.6775671178737976</c:v>
                </c:pt>
                <c:pt idx="33">
                  <c:v>9.9489379890869145</c:v>
                </c:pt>
                <c:pt idx="34">
                  <c:v>10.040703987570154</c:v>
                </c:pt>
                <c:pt idx="35">
                  <c:v>9.9015068044887791</c:v>
                </c:pt>
                <c:pt idx="36">
                  <c:v>9.5069061653492604</c:v>
                </c:pt>
                <c:pt idx="37">
                  <c:v>8.9507090929661359</c:v>
                </c:pt>
                <c:pt idx="38">
                  <c:v>8.429192528002428</c:v>
                </c:pt>
                <c:pt idx="39">
                  <c:v>8.3016533189278938</c:v>
                </c:pt>
                <c:pt idx="40">
                  <c:v>8.5417659587496253</c:v>
                </c:pt>
                <c:pt idx="41">
                  <c:v>8.5175977209658313</c:v>
                </c:pt>
                <c:pt idx="42">
                  <c:v>8.4494907246148934</c:v>
                </c:pt>
                <c:pt idx="43">
                  <c:v>8.2757093637290335</c:v>
                </c:pt>
                <c:pt idx="44">
                  <c:v>8.2880523778711357</c:v>
                </c:pt>
                <c:pt idx="45">
                  <c:v>8.4288598011733171</c:v>
                </c:pt>
                <c:pt idx="46">
                  <c:v>8.3192757428795403</c:v>
                </c:pt>
                <c:pt idx="47">
                  <c:v>8.221069747824572</c:v>
                </c:pt>
                <c:pt idx="48">
                  <c:v>8.540907185459524</c:v>
                </c:pt>
                <c:pt idx="49">
                  <c:v>8.3022459690695207</c:v>
                </c:pt>
                <c:pt idx="50">
                  <c:v>8.858982995779785</c:v>
                </c:pt>
                <c:pt idx="51">
                  <c:v>9.305324162058648</c:v>
                </c:pt>
                <c:pt idx="52">
                  <c:v>9.115469275107202</c:v>
                </c:pt>
                <c:pt idx="53">
                  <c:v>8.8777913315984733</c:v>
                </c:pt>
                <c:pt idx="54">
                  <c:v>8.8037477328376958</c:v>
                </c:pt>
                <c:pt idx="55">
                  <c:v>8.0803810765461606</c:v>
                </c:pt>
                <c:pt idx="56">
                  <c:v>8.1831418278791368</c:v>
                </c:pt>
                <c:pt idx="57">
                  <c:v>8.4527727118746796</c:v>
                </c:pt>
                <c:pt idx="58">
                  <c:v>8.8892226784241579</c:v>
                </c:pt>
                <c:pt idx="59">
                  <c:v>8.7177956784879385</c:v>
                </c:pt>
                <c:pt idx="60">
                  <c:v>8.1379403364414173</c:v>
                </c:pt>
                <c:pt idx="61">
                  <c:v>8.0289246686222615</c:v>
                </c:pt>
                <c:pt idx="62">
                  <c:v>7.3620867462416584</c:v>
                </c:pt>
                <c:pt idx="63">
                  <c:v>7.0975029954765123</c:v>
                </c:pt>
                <c:pt idx="64">
                  <c:v>6.7145097544454524</c:v>
                </c:pt>
                <c:pt idx="65">
                  <c:v>6.6446210073507039</c:v>
                </c:pt>
                <c:pt idx="66">
                  <c:v>6.3896646319077988</c:v>
                </c:pt>
                <c:pt idx="67">
                  <c:v>6.7120095548116376</c:v>
                </c:pt>
                <c:pt idx="68">
                  <c:v>7.1708439097568855</c:v>
                </c:pt>
                <c:pt idx="69">
                  <c:v>6.6039372150940689</c:v>
                </c:pt>
                <c:pt idx="70">
                  <c:v>6.8733418648787792</c:v>
                </c:pt>
                <c:pt idx="71">
                  <c:v>7.61201744526947</c:v>
                </c:pt>
                <c:pt idx="72">
                  <c:v>7.090324044448737</c:v>
                </c:pt>
                <c:pt idx="73">
                  <c:v>6.8287657398266477</c:v>
                </c:pt>
                <c:pt idx="74">
                  <c:v>7.1194127420573405</c:v>
                </c:pt>
                <c:pt idx="75">
                  <c:v>7.4158644672956742</c:v>
                </c:pt>
                <c:pt idx="76">
                  <c:v>7.7846458276664698</c:v>
                </c:pt>
                <c:pt idx="77">
                  <c:v>7.7073927893924532</c:v>
                </c:pt>
                <c:pt idx="78">
                  <c:v>7.3590645167201929</c:v>
                </c:pt>
                <c:pt idx="79">
                  <c:v>7.3184891463033308</c:v>
                </c:pt>
                <c:pt idx="80">
                  <c:v>6.6101887873985854</c:v>
                </c:pt>
                <c:pt idx="81">
                  <c:v>7.0363830489115431</c:v>
                </c:pt>
                <c:pt idx="82">
                  <c:v>6.1524249171025502</c:v>
                </c:pt>
                <c:pt idx="83">
                  <c:v>5.4223764535066055</c:v>
                </c:pt>
                <c:pt idx="84">
                  <c:v>5.4723652062003802</c:v>
                </c:pt>
                <c:pt idx="85">
                  <c:v>5.3683728286346488</c:v>
                </c:pt>
                <c:pt idx="86">
                  <c:v>5.2442645809133159</c:v>
                </c:pt>
                <c:pt idx="87">
                  <c:v>4.7171150591652777</c:v>
                </c:pt>
                <c:pt idx="88">
                  <c:v>4.5347185407548007</c:v>
                </c:pt>
                <c:pt idx="89">
                  <c:v>4.3079728075033685</c:v>
                </c:pt>
                <c:pt idx="90">
                  <c:v>5.1373011535156055</c:v>
                </c:pt>
                <c:pt idx="91">
                  <c:v>4.8096034498471774</c:v>
                </c:pt>
                <c:pt idx="92">
                  <c:v>4.6058921835973488</c:v>
                </c:pt>
                <c:pt idx="93">
                  <c:v>4.3590250497038241</c:v>
                </c:pt>
                <c:pt idx="94">
                  <c:v>4.4666597972965461</c:v>
                </c:pt>
                <c:pt idx="95">
                  <c:v>4.2713330842397479</c:v>
                </c:pt>
                <c:pt idx="96">
                  <c:v>4.2657726182158129</c:v>
                </c:pt>
                <c:pt idx="97">
                  <c:v>4.3620263503946211</c:v>
                </c:pt>
                <c:pt idx="98">
                  <c:v>4.153235377866582</c:v>
                </c:pt>
                <c:pt idx="99">
                  <c:v>3.9227738062686868</c:v>
                </c:pt>
                <c:pt idx="100">
                  <c:v>3.4336718667102861</c:v>
                </c:pt>
                <c:pt idx="101">
                  <c:v>3.6091985950307048</c:v>
                </c:pt>
                <c:pt idx="102">
                  <c:v>3.0118232818035828</c:v>
                </c:pt>
                <c:pt idx="103">
                  <c:v>3.114399358274933</c:v>
                </c:pt>
                <c:pt idx="104">
                  <c:v>3.1880986944806011</c:v>
                </c:pt>
                <c:pt idx="105">
                  <c:v>2.9095988919342508</c:v>
                </c:pt>
                <c:pt idx="106">
                  <c:v>3.333687063750479</c:v>
                </c:pt>
                <c:pt idx="107">
                  <c:v>3.0956321987288593</c:v>
                </c:pt>
                <c:pt idx="108">
                  <c:v>2.9451558263921651</c:v>
                </c:pt>
                <c:pt idx="109">
                  <c:v>3.0138988576444925</c:v>
                </c:pt>
                <c:pt idx="110">
                  <c:v>3.0371831830020124</c:v>
                </c:pt>
                <c:pt idx="111">
                  <c:v>3.4775041727473477</c:v>
                </c:pt>
                <c:pt idx="112">
                  <c:v>4.0270616539473059</c:v>
                </c:pt>
                <c:pt idx="113">
                  <c:v>3.979295090514734</c:v>
                </c:pt>
                <c:pt idx="114">
                  <c:v>4.0181032882493417</c:v>
                </c:pt>
                <c:pt idx="115">
                  <c:v>4.044924799897287</c:v>
                </c:pt>
                <c:pt idx="116">
                  <c:v>3.8743343263004215</c:v>
                </c:pt>
                <c:pt idx="117">
                  <c:v>4.0507528327228481</c:v>
                </c:pt>
                <c:pt idx="118">
                  <c:v>3.4673078812578861</c:v>
                </c:pt>
                <c:pt idx="119">
                  <c:v>3.5598481836826235</c:v>
                </c:pt>
                <c:pt idx="120">
                  <c:v>3.523224135594738</c:v>
                </c:pt>
                <c:pt idx="121">
                  <c:v>3.5112030876238709</c:v>
                </c:pt>
                <c:pt idx="122">
                  <c:v>3.2812833187156443</c:v>
                </c:pt>
                <c:pt idx="123">
                  <c:v>2.7903542473239451</c:v>
                </c:pt>
                <c:pt idx="124">
                  <c:v>2.1622485493490995</c:v>
                </c:pt>
                <c:pt idx="125">
                  <c:v>2.3555625420462967</c:v>
                </c:pt>
                <c:pt idx="126">
                  <c:v>1.9205096489510742</c:v>
                </c:pt>
                <c:pt idx="127">
                  <c:v>1.7314906439387823</c:v>
                </c:pt>
                <c:pt idx="128">
                  <c:v>2.0637629421370152</c:v>
                </c:pt>
                <c:pt idx="129">
                  <c:v>2.0601438807216876</c:v>
                </c:pt>
                <c:pt idx="130">
                  <c:v>1.925448457181167</c:v>
                </c:pt>
                <c:pt idx="131">
                  <c:v>1.5298062734000029</c:v>
                </c:pt>
                <c:pt idx="132">
                  <c:v>1.915622149208529</c:v>
                </c:pt>
                <c:pt idx="133">
                  <c:v>1.8256825774751517</c:v>
                </c:pt>
                <c:pt idx="134">
                  <c:v>2.0601305867757436</c:v>
                </c:pt>
                <c:pt idx="135">
                  <c:v>4.9669573893212027</c:v>
                </c:pt>
                <c:pt idx="136">
                  <c:v>5.6437795660202683</c:v>
                </c:pt>
                <c:pt idx="137">
                  <c:v>7.7796245178904488</c:v>
                </c:pt>
                <c:pt idx="138">
                  <c:v>8.4401776217794868</c:v>
                </c:pt>
                <c:pt idx="139">
                  <c:v>8.1668416784631113</c:v>
                </c:pt>
                <c:pt idx="140">
                  <c:v>7.7625719443537022</c:v>
                </c:pt>
                <c:pt idx="141">
                  <c:v>7.3938571561273925</c:v>
                </c:pt>
                <c:pt idx="142">
                  <c:v>7.4380123665038544</c:v>
                </c:pt>
                <c:pt idx="143">
                  <c:v>7.6295495848483164</c:v>
                </c:pt>
                <c:pt idx="144">
                  <c:v>7.5529265598826223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4CC-BDCC-6A60BDDF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49216"/>
        <c:axId val="151851008"/>
      </c:lineChart>
      <c:dateAx>
        <c:axId val="151849216"/>
        <c:scaling>
          <c:orientation val="minMax"/>
          <c:min val="39904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1008"/>
        <c:crosses val="autoZero"/>
        <c:auto val="1"/>
        <c:lblOffset val="100"/>
        <c:baseTimeUnit val="months"/>
        <c:majorUnit val="6"/>
        <c:majorTimeUnit val="months"/>
      </c:dateAx>
      <c:valAx>
        <c:axId val="151851008"/>
        <c:scaling>
          <c:orientation val="minMax"/>
          <c:max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57832535258416"/>
          <c:y val="0.12537557193085255"/>
          <c:w val="0.51405591861091304"/>
          <c:h val="0.771440253739119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5.5860198621198322E-2"/>
                  <c:y val="2.57953155182812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A24-4149-95C6-54BD7C196D37}"/>
                </c:ext>
              </c:extLst>
            </c:dLbl>
            <c:dLbl>
              <c:idx val="1"/>
              <c:layout>
                <c:manualLayout>
                  <c:x val="3.732623070914657E-2"/>
                  <c:y val="-5.19517508925339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24-4149-95C6-54BD7C196D37}"/>
                </c:ext>
              </c:extLst>
            </c:dLbl>
            <c:dLbl>
              <c:idx val="2"/>
              <c:layout>
                <c:manualLayout>
                  <c:x val="6.8581852407081284E-2"/>
                  <c:y val="-2.977491457622439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24-4149-95C6-54BD7C196D37}"/>
                </c:ext>
              </c:extLst>
            </c:dLbl>
            <c:dLbl>
              <c:idx val="3"/>
              <c:layout>
                <c:manualLayout>
                  <c:x val="-2.9618525041116627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24-4149-95C6-54BD7C196D37}"/>
                </c:ext>
              </c:extLst>
            </c:dLbl>
            <c:dLbl>
              <c:idx val="4"/>
              <c:layout>
                <c:manualLayout>
                  <c:x val="-6.3367827635223972E-2"/>
                  <c:y val="-2.23837259529571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A24-4149-95C6-54BD7C196D37}"/>
                </c:ext>
              </c:extLst>
            </c:dLbl>
            <c:dLbl>
              <c:idx val="5"/>
              <c:layout>
                <c:manualLayout>
                  <c:x val="-1.9677373969658598E-2"/>
                  <c:y val="2.02168874205936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A24-4149-95C6-54BD7C196D37}"/>
                </c:ext>
              </c:extLst>
            </c:dLbl>
            <c:dLbl>
              <c:idx val="6"/>
              <c:layout>
                <c:manualLayout>
                  <c:x val="-4.3904308634248816E-2"/>
                  <c:y val="2.24511709165717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A24-4149-95C6-54BD7C196D37}"/>
                </c:ext>
              </c:extLst>
            </c:dLbl>
            <c:dLbl>
              <c:idx val="7"/>
              <c:layout>
                <c:manualLayout>
                  <c:x val="-4.2372975097151676E-2"/>
                  <c:y val="3.88076538203942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A24-4149-95C6-54BD7C196D37}"/>
                </c:ext>
              </c:extLst>
            </c:dLbl>
            <c:dLbl>
              <c:idx val="8"/>
              <c:layout>
                <c:manualLayout>
                  <c:x val="-7.3671872346825415E-2"/>
                  <c:y val="8.7169673620456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A24-4149-95C6-54BD7C196D37}"/>
                </c:ext>
              </c:extLst>
            </c:dLbl>
            <c:dLbl>
              <c:idx val="9"/>
              <c:layout>
                <c:manualLayout>
                  <c:x val="-2.6280679794877766E-2"/>
                  <c:y val="-2.03923433682420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A24-4149-95C6-54BD7C196D37}"/>
                </c:ext>
              </c:extLst>
            </c:dLbl>
            <c:dLbl>
              <c:idx val="10"/>
              <c:layout>
                <c:manualLayout>
                  <c:x val="2.6417783728974728E-2"/>
                  <c:y val="-2.18835720461779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A24-4149-95C6-54BD7C196D37}"/>
                </c:ext>
              </c:extLst>
            </c:dLbl>
            <c:dLbl>
              <c:idx val="11"/>
              <c:layout>
                <c:manualLayout>
                  <c:x val="0.20898423741394617"/>
                  <c:y val="9.2464156670102164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A24-4149-95C6-54BD7C196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Ponderaciones2016!$C$17:$C$28</c:f>
              <c:strCache>
                <c:ptCount val="12"/>
                <c:pt idx="0">
                  <c:v>Alimentos y bebidas no alcohólicas</c:v>
                </c:pt>
                <c:pt idx="1">
                  <c:v>Alimentos y bebidas fuera del hogar</c:v>
                </c:pt>
                <c:pt idx="2">
                  <c:v>Transporte</c:v>
                </c:pt>
                <c:pt idx="3">
                  <c:v>Vivienda y servicios básicos</c:v>
                </c:pt>
                <c:pt idx="4">
                  <c:v>Prendas de vestir y calzados</c:v>
                </c:pt>
                <c:pt idx="5">
                  <c:v>Bienes y servicios diversos</c:v>
                </c:pt>
                <c:pt idx="6">
                  <c:v>Recreación y cultura</c:v>
                </c:pt>
                <c:pt idx="7">
                  <c:v>Muebles, bienes y servicios domésticos</c:v>
                </c:pt>
                <c:pt idx="8">
                  <c:v>Comunicaciones</c:v>
                </c:pt>
                <c:pt idx="9">
                  <c:v>Educación</c:v>
                </c:pt>
                <c:pt idx="10">
                  <c:v>Salud</c:v>
                </c:pt>
                <c:pt idx="11">
                  <c:v>Bebidas alcohólicas y tabaco</c:v>
                </c:pt>
              </c:strCache>
            </c:strRef>
          </c:cat>
          <c:val>
            <c:numRef>
              <c:f>Ponderaciones2016!$D$17:$D$28</c:f>
              <c:numCache>
                <c:formatCode>0%</c:formatCode>
                <c:ptCount val="12"/>
                <c:pt idx="0">
                  <c:v>0.27061327609902347</c:v>
                </c:pt>
                <c:pt idx="1">
                  <c:v>0.13950622831399648</c:v>
                </c:pt>
                <c:pt idx="2">
                  <c:v>9.0729957488315985E-2</c:v>
                </c:pt>
                <c:pt idx="3">
                  <c:v>8.5600028297502531E-2</c:v>
                </c:pt>
                <c:pt idx="4">
                  <c:v>7.5614833456157965E-2</c:v>
                </c:pt>
                <c:pt idx="5">
                  <c:v>7.5549854747379436E-2</c:v>
                </c:pt>
                <c:pt idx="6">
                  <c:v>6.2198947792047488E-2</c:v>
                </c:pt>
                <c:pt idx="7">
                  <c:v>6.0774742433868018E-2</c:v>
                </c:pt>
                <c:pt idx="8">
                  <c:v>5.43454944017338E-2</c:v>
                </c:pt>
                <c:pt idx="9">
                  <c:v>4.0725008430620893E-2</c:v>
                </c:pt>
                <c:pt idx="10">
                  <c:v>3.5547175938705163E-2</c:v>
                </c:pt>
                <c:pt idx="11">
                  <c:v>8.7944526006485529E-3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24-4149-95C6-54BD7C19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4117193299082"/>
          <c:y val="3.3228851263176987E-3"/>
          <c:w val="0.66932394079205915"/>
          <c:h val="0.996677114873682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564-4C67-BD14-FF824ED3C0BC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564-4C67-BD14-FF824ED3C0BC}"/>
              </c:ext>
            </c:extLst>
          </c:dPt>
          <c:dLbls>
            <c:dLbl>
              <c:idx val="0"/>
              <c:layout>
                <c:manualLayout>
                  <c:x val="-0.24974670217978759"/>
                  <c:y val="9.9766640854363056E-2"/>
                </c:manualLayout>
              </c:layout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564-4C67-BD14-FF824ED3C0BC}"/>
                </c:ext>
              </c:extLst>
            </c:dLbl>
            <c:dLbl>
              <c:idx val="1"/>
              <c:layout>
                <c:manualLayout>
                  <c:x val="0.22956282960008928"/>
                  <c:y val="-0.19619583529789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564-4C67-BD14-FF824ED3C0BC}"/>
                </c:ext>
              </c:extLst>
            </c:dLbl>
            <c:dLbl>
              <c:idx val="2"/>
              <c:layout>
                <c:manualLayout>
                  <c:x val="6.8581852407081284E-2"/>
                  <c:y val="-2.977491457622439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64-4C67-BD14-FF824ED3C0BC}"/>
                </c:ext>
              </c:extLst>
            </c:dLbl>
            <c:dLbl>
              <c:idx val="3"/>
              <c:layout>
                <c:manualLayout>
                  <c:x val="-1.2366522576544844E-2"/>
                  <c:y val="1.57727833866227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64-4C67-BD14-FF824ED3C0BC}"/>
                </c:ext>
              </c:extLst>
            </c:dLbl>
            <c:dLbl>
              <c:idx val="4"/>
              <c:layout>
                <c:manualLayout>
                  <c:x val="-4.6115825170652193E-2"/>
                  <c:y val="7.369757318720016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64-4C67-BD14-FF824ED3C0BC}"/>
                </c:ext>
              </c:extLst>
            </c:dLbl>
            <c:dLbl>
              <c:idx val="5"/>
              <c:layout>
                <c:manualLayout>
                  <c:x val="-1.9677373969658598E-2"/>
                  <c:y val="2.02168874205936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64-4C67-BD14-FF824ED3C0BC}"/>
                </c:ext>
              </c:extLst>
            </c:dLbl>
            <c:dLbl>
              <c:idx val="6"/>
              <c:layout>
                <c:manualLayout>
                  <c:x val="-4.3904308634248816E-2"/>
                  <c:y val="2.24511709165717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64-4C67-BD14-FF824ED3C0BC}"/>
                </c:ext>
              </c:extLst>
            </c:dLbl>
            <c:dLbl>
              <c:idx val="7"/>
              <c:layout>
                <c:manualLayout>
                  <c:x val="-7.7607424765065186E-2"/>
                  <c:y val="5.7403787040631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64-4C67-BD14-FF824ED3C0BC}"/>
                </c:ext>
              </c:extLst>
            </c:dLbl>
            <c:dLbl>
              <c:idx val="8"/>
              <c:layout>
                <c:manualLayout>
                  <c:x val="-7.3671872346825415E-2"/>
                  <c:y val="8.7169673620456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64-4C67-BD14-FF824ED3C0BC}"/>
                </c:ext>
              </c:extLst>
            </c:dLbl>
            <c:dLbl>
              <c:idx val="9"/>
              <c:layout>
                <c:manualLayout>
                  <c:x val="-3.8603538698143348E-2"/>
                  <c:y val="1.922963233047825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64-4C67-BD14-FF824ED3C0BC}"/>
                </c:ext>
              </c:extLst>
            </c:dLbl>
            <c:dLbl>
              <c:idx val="10"/>
              <c:layout>
                <c:manualLayout>
                  <c:x val="2.6417783728974728E-2"/>
                  <c:y val="-2.18835720461779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564-4C67-BD14-FF824ED3C0BC}"/>
                </c:ext>
              </c:extLst>
            </c:dLbl>
            <c:dLbl>
              <c:idx val="11"/>
              <c:layout>
                <c:manualLayout>
                  <c:x val="0.20898423741394617"/>
                  <c:y val="9.2464156670102164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564-4C67-BD14-FF824ED3C0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Ponderaciones2016!$C$33:$C$34</c:f>
              <c:strCache>
                <c:ptCount val="2"/>
                <c:pt idx="0">
                  <c:v>IPC-Alimentos</c:v>
                </c:pt>
                <c:pt idx="1">
                  <c:v>IPC-No alimentos</c:v>
                </c:pt>
              </c:strCache>
            </c:strRef>
          </c:cat>
          <c:val>
            <c:numRef>
              <c:f>Ponderaciones2016!$D$33:$D$34</c:f>
              <c:numCache>
                <c:formatCode>0%</c:formatCode>
                <c:ptCount val="2"/>
                <c:pt idx="0">
                  <c:v>0.41891395701366851</c:v>
                </c:pt>
                <c:pt idx="1">
                  <c:v>0.58108604298633126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64-4C67-BD14-FF824ED3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11443</xdr:colOff>
      <xdr:row>4</xdr:row>
      <xdr:rowOff>77067</xdr:rowOff>
    </xdr:from>
    <xdr:to>
      <xdr:col>18</xdr:col>
      <xdr:colOff>11443</xdr:colOff>
      <xdr:row>23</xdr:row>
      <xdr:rowOff>93735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597478</xdr:colOff>
      <xdr:row>4</xdr:row>
      <xdr:rowOff>66675</xdr:rowOff>
    </xdr:from>
    <xdr:to>
      <xdr:col>14</xdr:col>
      <xdr:colOff>482713</xdr:colOff>
      <xdr:row>24</xdr:row>
      <xdr:rowOff>145937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0.42778</cdr:x>
      <cdr:y>0.0064</cdr:y>
    </cdr:from>
    <cdr:to>
      <cdr:x>0.90463</cdr:x>
      <cdr:y>0.08681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55800" y="22225"/>
          <a:ext cx="2180186" cy="27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 b="1" i="1"/>
            <a:t>Incidencia Acumulada</a:t>
          </a:r>
          <a:r>
            <a:rPr lang="es-ES" sz="1400" b="1" i="1" baseline="0"/>
            <a:t> (pp)</a:t>
          </a:r>
          <a:endParaRPr lang="es-ES" sz="1400" b="1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0.29434</cdr:x>
      <cdr:y>0.00801</cdr:y>
    </cdr:from>
    <cdr:to>
      <cdr:x>0.74772</cdr:x>
      <cdr:y>0.07607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17675" y="31750"/>
          <a:ext cx="2645851" cy="269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 b="1" i="1"/>
            <a:t>Variación Acumulada</a:t>
          </a:r>
          <a:r>
            <a:rPr lang="es-ES" sz="1400" b="1" i="1" baseline="0"/>
            <a:t> (%)</a:t>
          </a:r>
          <a:endParaRPr lang="es-ES" sz="1400" b="1" i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127</xdr:col>
      <xdr:colOff>358140</xdr:colOff>
      <xdr:row>44</xdr:row>
      <xdr:rowOff>72390</xdr:rowOff>
    </xdr:from>
    <xdr:to>
      <xdr:col>142</xdr:col>
      <xdr:colOff>449580</xdr:colOff>
      <xdr:row>63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127</xdr:col>
      <xdr:colOff>373380</xdr:colOff>
      <xdr:row>64</xdr:row>
      <xdr:rowOff>0</xdr:rowOff>
    </xdr:from>
    <xdr:to>
      <xdr:col>142</xdr:col>
      <xdr:colOff>464820</xdr:colOff>
      <xdr:row>82</xdr:row>
      <xdr:rowOff>148590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144</xdr:col>
      <xdr:colOff>0</xdr:colOff>
      <xdr:row>45</xdr:row>
      <xdr:rowOff>0</xdr:rowOff>
    </xdr:from>
    <xdr:to>
      <xdr:col>159</xdr:col>
      <xdr:colOff>91440</xdr:colOff>
      <xdr:row>63</xdr:row>
      <xdr:rowOff>148590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11</xdr:row>
      <xdr:rowOff>119061</xdr:rowOff>
    </xdr:from>
    <xdr:to>
      <xdr:col>12</xdr:col>
      <xdr:colOff>485774</xdr:colOff>
      <xdr:row>29</xdr:row>
      <xdr:rowOff>47624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581025</xdr:colOff>
      <xdr:row>49</xdr:row>
      <xdr:rowOff>4763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585663</xdr:colOff>
      <xdr:row>28</xdr:row>
      <xdr:rowOff>142792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2276475"/>
          <a:ext cx="5157663" cy="343844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20</xdr:col>
      <xdr:colOff>579566</xdr:colOff>
      <xdr:row>48</xdr:row>
      <xdr:rowOff>9442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0" y="5953125"/>
          <a:ext cx="5151566" cy="34384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SMendoza/Configuraci&#243;n%20local/Archivos%20temporales%20de%20Internet/OLKA4/c4-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s%20and%20Settings\RSMendoza\Configuraci&#243;n%20local\Archivos%20temporales%20de%20Internet\OLKA4\c4-v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dsalazar\Itcer\_2005\Boletin%20Mensual\PONDERADOR%20VARIABLE%20ITCR\2005_ponderadores_variables%20HIDRO%20sARG%20y%20brasi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Palmero\Configuraci&#243;n%20local\Archivos%20temporales%20de%20Internet\OLK13\Documentos%20BCB\Humberto%20APEC\Trabajos\Ayudas%20memoria%20r&#225;pidas\Spread%20Tipo%20de%20cambio\PARA%20COMITE\datos%20de%20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_2005\Boletin%20Mensual\Bk%20Febrero_05%20(16_03)\REER10%20(base%201996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_2005\Boletin%20Mensual\Bk%20Febrero_05%20(16_03)\REER10%20(base%201996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_2005/Boletin%20Mensual/Bk%20Febrero_05%20(16_03)/REER10%20(base%201996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Presentaci&#243;n%20econom&#237;a%20Boliviana%202005%20japt\cuadros%20y%20grafico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os%20BCB\Humberto%20APEC\Trabajos\Ayudas%20memoria%20r&#225;pidas\Presentaci&#243;n%20econom&#237;a%20Boliviana%202005%20japt\cuadros%20y%20grafico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os%20BCB\Humberto%20APEC\Trabajos\Ayudas%20memoria%20r&#225;pidas\Spread%20Tipo%20de%20cambio\PARA%20COMITE\datos%20de%20bas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Presentaci&#243;n%20econom&#237;a%20Boliviana%202005%20japt\cuadros%20y%20grafic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MPalmero\Configuraci&#243;n%20local\Archivos%20temporales%20de%20Internet\OLK8F\martes%204%20mar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Spread%20Tipo%20de%20cambio\PARA%20COMITE\datos%20de%20b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pericon/CONFIG~1/Temp/Inflaci&#243;n/Nueva%20Base/ENCADENADOS%20POR%20CIUDAD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os%20BCB\Humberto%20APEC\Trabajos\Ayudas%20memoria%20r&#225;pidas\Spread%20Tipo%20de%20cambio\PARA%20COMITE\datos%20de%20bas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Spread%20Tipo%20de%20cambio\PARA%20COMITE\datos%20de%20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RSMendoza\Configuraci&#243;n%20local\Archivos%20temporales%20de%20Internet\OLKA4\c4-v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s%20and%20Settings\RSMendoza\Configuraci&#243;n%20local\Archivos%20temporales%20de%20Internet\OLKA4\c4-v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os%20BCB\Humberto%20APEC\Trabajos\Ayudas%20memoria%20r&#225;pidas\Spread%20Tipo%20de%20cambio\PARA%20COMITE\datos%20de%20bas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Spread%20Tipo%20de%20cambio/PARA%20COMITE/datos%20de%20bas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Spread%20Tipo%20de%20cambio\PARA%20COMITE\datos%20de%20bas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Cossio\Mis%20documentos\JCM\2009\02Febrero09\13PropuestaCambiaria\Nuevo\_2005\Boletin%20Mensual\PONDERADOR%20VARIABLE%20ITCR\2005_ponderadores_variables%20HIDRO%20sARG%20y%20bras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Presentaci&#243;n%20econom&#237;a%20Boliviana%202005%20japt\cuadros%20y%20grafic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2005\Boletin%20Mensual\Bk%20Febrero_05%20(16_03)\REER10%20(base%20199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SMendoza\Configuraci&#243;n%20local\Archivos%20temporales%20de%20Internet\OLKA4\c4-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_2005\Boletin%20Mensual\Bk%20Febrero_05%20(16_03)\REER10%20(base%20199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Palmero/Configuraci&#243;n%20local/Archivos%20temporales%20de%20Internet/OLK8F/martes%204%20ma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Presentaci&#243;n%20econom&#237;a%20Boliviana%202005%20japt/cuadros%20y%20grafic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rcardenas\OMAS\DOCUME~1\JFlores\CONFIG~1\Temp\ra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3.33"/>
      <sheetName val="cartera 1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Velocidad de "/>
      <sheetName val="Velocidad_de_"/>
      <sheetName val="Velocidad_de_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Indic Deuda-17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Indic_Deuda-17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  <sheetName val="Indic_Deuda-1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  <row r="171">
          <cell r="W171">
            <v>7.9811752015700694</v>
          </cell>
        </row>
        <row r="172">
          <cell r="W172">
            <v>7.9811752015700694</v>
          </cell>
        </row>
        <row r="173">
          <cell r="W173">
            <v>7.9811752015700694</v>
          </cell>
        </row>
        <row r="174">
          <cell r="W174">
            <v>7.9913836668161675</v>
          </cell>
        </row>
        <row r="175">
          <cell r="W175">
            <v>7.9926081164804774</v>
          </cell>
        </row>
        <row r="176">
          <cell r="W176">
            <v>7.9832140773045399</v>
          </cell>
        </row>
        <row r="177">
          <cell r="W177">
            <v>7.9902612010784608</v>
          </cell>
        </row>
        <row r="178">
          <cell r="W178">
            <v>7.9943445818260557</v>
          </cell>
        </row>
        <row r="179">
          <cell r="W179">
            <v>7.9943445818260557</v>
          </cell>
        </row>
        <row r="180">
          <cell r="W180">
            <v>7.9943445818260557</v>
          </cell>
        </row>
        <row r="181">
          <cell r="W181">
            <v>7.9632795428521614</v>
          </cell>
        </row>
        <row r="182">
          <cell r="W182">
            <v>7.9793704544840418</v>
          </cell>
        </row>
        <row r="183">
          <cell r="W183">
            <v>7.9970112364493797</v>
          </cell>
        </row>
        <row r="184">
          <cell r="W184">
            <v>7.9905286018999453</v>
          </cell>
        </row>
        <row r="185">
          <cell r="W185">
            <v>7.998173982971843</v>
          </cell>
        </row>
        <row r="186">
          <cell r="W186">
            <v>7.998173982971843</v>
          </cell>
        </row>
        <row r="187">
          <cell r="W187">
            <v>7.998173982971843</v>
          </cell>
        </row>
        <row r="188">
          <cell r="W188">
            <v>7.9897101439267564</v>
          </cell>
        </row>
        <row r="189">
          <cell r="W189">
            <v>7.9900207516963428</v>
          </cell>
        </row>
        <row r="190">
          <cell r="W190">
            <v>7.9896323954109789</v>
          </cell>
        </row>
        <row r="191">
          <cell r="W191">
            <v>7.9919857396888192</v>
          </cell>
        </row>
        <row r="192">
          <cell r="W192">
            <v>7.9915868774476522</v>
          </cell>
        </row>
        <row r="193">
          <cell r="W193">
            <v>7.9915868774476522</v>
          </cell>
        </row>
        <row r="194">
          <cell r="W194">
            <v>7.9915868774476522</v>
          </cell>
        </row>
        <row r="195">
          <cell r="W195">
            <v>7.9848179083228468</v>
          </cell>
        </row>
        <row r="196">
          <cell r="W196">
            <v>7.9962421300304865</v>
          </cell>
        </row>
        <row r="197">
          <cell r="W197">
            <v>7.9840627792260666</v>
          </cell>
        </row>
        <row r="198">
          <cell r="W198">
            <v>7.9853620146685955</v>
          </cell>
        </row>
        <row r="199">
          <cell r="W199">
            <v>7.9885350643179782</v>
          </cell>
        </row>
        <row r="200">
          <cell r="W200">
            <v>7.9885350643179782</v>
          </cell>
        </row>
        <row r="201">
          <cell r="W201">
            <v>7.9885350643179782</v>
          </cell>
        </row>
        <row r="202">
          <cell r="W202">
            <v>7.9954184059305664</v>
          </cell>
        </row>
        <row r="203">
          <cell r="W203">
            <v>7.9881816987372698</v>
          </cell>
        </row>
        <row r="204">
          <cell r="W204">
            <v>7.9901399539768692</v>
          </cell>
        </row>
        <row r="205">
          <cell r="W205">
            <v>7.9930909899898266</v>
          </cell>
        </row>
        <row r="206">
          <cell r="W206">
            <v>7.9792732311938304</v>
          </cell>
        </row>
        <row r="207">
          <cell r="W207">
            <v>7.9792732311938304</v>
          </cell>
        </row>
        <row r="208">
          <cell r="W208">
            <v>7.9792732311938304</v>
          </cell>
        </row>
        <row r="209">
          <cell r="W209">
            <v>7.9884630083638228</v>
          </cell>
        </row>
        <row r="210">
          <cell r="W210">
            <v>7.9662352451427907</v>
          </cell>
        </row>
        <row r="211">
          <cell r="W211">
            <v>7.990487451083494</v>
          </cell>
        </row>
        <row r="212">
          <cell r="W212">
            <v>7.9981136034503155</v>
          </cell>
        </row>
        <row r="213">
          <cell r="W213">
            <v>8.0005824066496594</v>
          </cell>
        </row>
        <row r="214">
          <cell r="W214">
            <v>7.98</v>
          </cell>
        </row>
        <row r="215">
          <cell r="W215">
            <v>7.98</v>
          </cell>
        </row>
        <row r="216">
          <cell r="W216">
            <v>7.98</v>
          </cell>
        </row>
        <row r="217">
          <cell r="W217">
            <v>7.9990189355143011</v>
          </cell>
        </row>
        <row r="218">
          <cell r="W218">
            <v>7.9840317914260979</v>
          </cell>
        </row>
        <row r="219">
          <cell r="W219">
            <v>7.9923499743561868</v>
          </cell>
        </row>
        <row r="220">
          <cell r="W220">
            <v>7.9985610039264738</v>
          </cell>
        </row>
        <row r="221">
          <cell r="W221">
            <v>7.9710454447323542</v>
          </cell>
        </row>
        <row r="222">
          <cell r="W222">
            <v>7.9856797025814403</v>
          </cell>
        </row>
        <row r="223">
          <cell r="W223">
            <v>7.982528325654358</v>
          </cell>
        </row>
        <row r="224">
          <cell r="W224">
            <v>7.982528325654358</v>
          </cell>
        </row>
        <row r="225">
          <cell r="W225">
            <v>7.982528325654358</v>
          </cell>
        </row>
        <row r="226">
          <cell r="W226">
            <v>7.9948644921483494</v>
          </cell>
        </row>
        <row r="227">
          <cell r="W227">
            <v>8.0064756630663094</v>
          </cell>
        </row>
        <row r="228">
          <cell r="W228">
            <v>7.9923080587697193</v>
          </cell>
        </row>
        <row r="229">
          <cell r="W229">
            <v>7.9946784226470884</v>
          </cell>
        </row>
        <row r="230">
          <cell r="W230">
            <v>7.9917015488488286</v>
          </cell>
        </row>
        <row r="231">
          <cell r="W231">
            <v>7.9917015488488286</v>
          </cell>
        </row>
        <row r="232">
          <cell r="W232">
            <v>7.9917015488488286</v>
          </cell>
        </row>
        <row r="233">
          <cell r="W233">
            <v>7.9888066629499406</v>
          </cell>
        </row>
        <row r="234">
          <cell r="W234">
            <v>7.9943114728883167</v>
          </cell>
        </row>
        <row r="235">
          <cell r="W235">
            <v>7.987626019376604</v>
          </cell>
        </row>
        <row r="236">
          <cell r="W236">
            <v>7.9879319415187773</v>
          </cell>
        </row>
        <row r="237">
          <cell r="W237">
            <v>8.0077774660418299</v>
          </cell>
        </row>
        <row r="238">
          <cell r="W238">
            <v>7.9775000000000009</v>
          </cell>
        </row>
        <row r="239">
          <cell r="W239">
            <v>7.9775000000000009</v>
          </cell>
        </row>
        <row r="240">
          <cell r="W240">
            <v>7.9918027681266883</v>
          </cell>
        </row>
        <row r="241">
          <cell r="W241">
            <v>7.9937315821302173</v>
          </cell>
        </row>
        <row r="242">
          <cell r="W242">
            <v>7.999073193007173</v>
          </cell>
        </row>
        <row r="243">
          <cell r="W243">
            <v>7.9846786212393805</v>
          </cell>
        </row>
        <row r="244">
          <cell r="W244">
            <v>7.986563247332076</v>
          </cell>
        </row>
        <row r="245">
          <cell r="W245">
            <v>7.986563247332076</v>
          </cell>
        </row>
        <row r="246">
          <cell r="W246">
            <v>7.986563247332076</v>
          </cell>
        </row>
        <row r="247">
          <cell r="W247">
            <v>7.9941210713966884</v>
          </cell>
        </row>
        <row r="248">
          <cell r="W248">
            <v>7.9893366263845875</v>
          </cell>
        </row>
        <row r="249">
          <cell r="W249">
            <v>7.9920526956978755</v>
          </cell>
        </row>
        <row r="250">
          <cell r="W250">
            <v>7.9860945224899709</v>
          </cell>
        </row>
        <row r="251">
          <cell r="W251">
            <v>7.9853888559071846</v>
          </cell>
        </row>
        <row r="252">
          <cell r="W252">
            <v>7.9853888559071846</v>
          </cell>
        </row>
        <row r="253">
          <cell r="W253">
            <v>7.9853888559071846</v>
          </cell>
        </row>
        <row r="254">
          <cell r="W254">
            <v>7.9977414992890266</v>
          </cell>
        </row>
        <row r="255">
          <cell r="W255">
            <v>7.99884947230513</v>
          </cell>
        </row>
        <row r="256">
          <cell r="W256">
            <v>7.9908326481726615</v>
          </cell>
        </row>
        <row r="257">
          <cell r="W257">
            <v>7.9975465792621554</v>
          </cell>
        </row>
        <row r="258">
          <cell r="W258">
            <v>7.9905411002526936</v>
          </cell>
        </row>
        <row r="259">
          <cell r="W259">
            <v>8</v>
          </cell>
        </row>
        <row r="260">
          <cell r="W260">
            <v>8</v>
          </cell>
        </row>
        <row r="261">
          <cell r="W261">
            <v>7.9808238262939968</v>
          </cell>
        </row>
        <row r="262">
          <cell r="W262">
            <v>7.9746931455792183</v>
          </cell>
        </row>
        <row r="263">
          <cell r="W263">
            <v>7.9795664258969747</v>
          </cell>
        </row>
        <row r="264">
          <cell r="W264">
            <v>7.9866281099338412</v>
          </cell>
        </row>
        <row r="265">
          <cell r="W265">
            <v>7.9863863891941325</v>
          </cell>
        </row>
        <row r="266">
          <cell r="W266">
            <v>7.9675000000000002</v>
          </cell>
        </row>
        <row r="267">
          <cell r="W267">
            <v>7.9675000000000002</v>
          </cell>
        </row>
        <row r="268">
          <cell r="W268">
            <v>7.9769121514438872</v>
          </cell>
        </row>
        <row r="269">
          <cell r="W269">
            <v>7.985536015055251</v>
          </cell>
        </row>
        <row r="270">
          <cell r="W270">
            <v>7.9808702947721191</v>
          </cell>
        </row>
        <row r="271">
          <cell r="W271">
            <v>7.9797873345481891</v>
          </cell>
        </row>
        <row r="272">
          <cell r="W272">
            <v>7.9876317820101868</v>
          </cell>
        </row>
        <row r="273">
          <cell r="W273">
            <v>7.9876317820101868</v>
          </cell>
        </row>
        <row r="274">
          <cell r="W274">
            <v>7.9876317820101868</v>
          </cell>
        </row>
        <row r="275">
          <cell r="W275">
            <v>7.9876317820101868</v>
          </cell>
        </row>
        <row r="276">
          <cell r="W276">
            <v>7.9876317820101868</v>
          </cell>
        </row>
        <row r="277">
          <cell r="W277">
            <v>7.9891141350468393</v>
          </cell>
        </row>
        <row r="278">
          <cell r="W278">
            <v>7.978243956615489</v>
          </cell>
        </row>
        <row r="279">
          <cell r="W279">
            <v>7.9804678957840096</v>
          </cell>
        </row>
        <row r="280">
          <cell r="W280">
            <v>7.9804678957840096</v>
          </cell>
        </row>
        <row r="281">
          <cell r="W281">
            <v>7.9804678957840096</v>
          </cell>
        </row>
        <row r="282">
          <cell r="W282">
            <v>7.9820035390721342</v>
          </cell>
        </row>
        <row r="283">
          <cell r="W283">
            <v>7.9833041429064684</v>
          </cell>
        </row>
        <row r="284">
          <cell r="W284">
            <v>7.975045944829513</v>
          </cell>
        </row>
        <row r="285">
          <cell r="W285">
            <v>7.9636291004854538</v>
          </cell>
        </row>
        <row r="286">
          <cell r="W286">
            <v>7.9638715870852179</v>
          </cell>
        </row>
        <row r="287">
          <cell r="W287">
            <v>7.9499999999999993</v>
          </cell>
        </row>
        <row r="288">
          <cell r="W288">
            <v>7.9499999999999993</v>
          </cell>
        </row>
        <row r="289">
          <cell r="W289">
            <v>7.9641886014072023</v>
          </cell>
        </row>
        <row r="290">
          <cell r="W290">
            <v>7.9584856247004012</v>
          </cell>
        </row>
        <row r="291">
          <cell r="W291">
            <v>7.9658339673482512</v>
          </cell>
        </row>
        <row r="292">
          <cell r="W292">
            <v>7.9651827786647704</v>
          </cell>
        </row>
        <row r="293">
          <cell r="W293">
            <v>7.9658283171321065</v>
          </cell>
        </row>
        <row r="294">
          <cell r="W294">
            <v>7.9658283171321065</v>
          </cell>
        </row>
        <row r="295">
          <cell r="W295">
            <v>7.9658283171321065</v>
          </cell>
        </row>
        <row r="296">
          <cell r="W296">
            <v>7.9651697365716094</v>
          </cell>
        </row>
        <row r="297">
          <cell r="W297">
            <v>7.9658244712635327</v>
          </cell>
        </row>
        <row r="298">
          <cell r="W298">
            <v>7.9656755758246236</v>
          </cell>
        </row>
        <row r="299">
          <cell r="W299">
            <v>7.9651817331350632</v>
          </cell>
        </row>
        <row r="300">
          <cell r="W300">
            <v>7.9611605883645593</v>
          </cell>
        </row>
        <row r="301">
          <cell r="W301">
            <v>7.9611605883645593</v>
          </cell>
        </row>
        <row r="302">
          <cell r="W302">
            <v>7.9611605883645593</v>
          </cell>
        </row>
        <row r="303">
          <cell r="W303">
            <v>7.969457924577461</v>
          </cell>
        </row>
        <row r="304">
          <cell r="W304">
            <v>7.9613636799930632</v>
          </cell>
        </row>
        <row r="305">
          <cell r="W305">
            <v>7.9587095534871182</v>
          </cell>
        </row>
        <row r="306">
          <cell r="W306">
            <v>7.9675885081644582</v>
          </cell>
        </row>
        <row r="307">
          <cell r="W307">
            <v>7.9633793334343084</v>
          </cell>
        </row>
        <row r="308">
          <cell r="W308">
            <v>7.9275000000000002</v>
          </cell>
        </row>
        <row r="309">
          <cell r="W309">
            <v>7.9275000000000002</v>
          </cell>
        </row>
        <row r="310">
          <cell r="W310">
            <v>7.9528532293788352</v>
          </cell>
        </row>
        <row r="311">
          <cell r="W311">
            <v>7.9612935833016376</v>
          </cell>
        </row>
        <row r="312">
          <cell r="W312">
            <v>7.9634447217658142</v>
          </cell>
        </row>
        <row r="313">
          <cell r="W313">
            <v>7.9682842059339123</v>
          </cell>
        </row>
        <row r="314">
          <cell r="W314">
            <v>7.9619122505224773</v>
          </cell>
        </row>
        <row r="315">
          <cell r="W315">
            <v>7.9619122505224773</v>
          </cell>
        </row>
        <row r="316">
          <cell r="W316">
            <v>7.9619122505224773</v>
          </cell>
        </row>
        <row r="317">
          <cell r="W317">
            <v>7.9661609319999798</v>
          </cell>
        </row>
        <row r="318">
          <cell r="W318">
            <v>7.96400560501288</v>
          </cell>
        </row>
        <row r="319">
          <cell r="W319">
            <v>7.9622929782336271</v>
          </cell>
        </row>
        <row r="320">
          <cell r="W320">
            <v>7.963764894826733</v>
          </cell>
        </row>
        <row r="321">
          <cell r="W321">
            <v>7.963764894826733</v>
          </cell>
        </row>
        <row r="322">
          <cell r="W322">
            <v>7.963764894826733</v>
          </cell>
        </row>
        <row r="323">
          <cell r="W323">
            <v>7.963764894826733</v>
          </cell>
        </row>
        <row r="324">
          <cell r="W324">
            <v>7.9637117336433949</v>
          </cell>
        </row>
        <row r="325">
          <cell r="W325">
            <v>7.9648245363938299</v>
          </cell>
        </row>
        <row r="326">
          <cell r="W326">
            <v>7.9620063656927389</v>
          </cell>
        </row>
        <row r="327">
          <cell r="W327">
            <v>7.9666039948369445</v>
          </cell>
        </row>
        <row r="328">
          <cell r="W328">
            <v>7.9604011009500963</v>
          </cell>
        </row>
        <row r="329">
          <cell r="W329">
            <v>7.9604011009500963</v>
          </cell>
        </row>
        <row r="330">
          <cell r="W330">
            <v>7.9604011009500963</v>
          </cell>
        </row>
        <row r="331">
          <cell r="W331">
            <v>7.9599098198455334</v>
          </cell>
        </row>
        <row r="332">
          <cell r="W332">
            <v>7.9689559044668234</v>
          </cell>
        </row>
        <row r="333">
          <cell r="W333">
            <v>7.9603934175471682</v>
          </cell>
        </row>
        <row r="334">
          <cell r="W334">
            <v>7.9610589715469127</v>
          </cell>
        </row>
        <row r="335">
          <cell r="W335">
            <v>7.9490882656792561</v>
          </cell>
        </row>
        <row r="336">
          <cell r="W336">
            <v>7.96</v>
          </cell>
        </row>
        <row r="337">
          <cell r="W337">
            <v>7.96</v>
          </cell>
        </row>
        <row r="338">
          <cell r="W338">
            <v>7.96</v>
          </cell>
        </row>
        <row r="339">
          <cell r="W339">
            <v>7.9480097727364347</v>
          </cell>
        </row>
        <row r="340">
          <cell r="W340">
            <v>7.9509780879289478</v>
          </cell>
        </row>
        <row r="341">
          <cell r="W341">
            <v>7.9491742946377153</v>
          </cell>
        </row>
        <row r="342">
          <cell r="W342">
            <v>7.9514145889560828</v>
          </cell>
        </row>
        <row r="343">
          <cell r="W343">
            <v>7.9514145889560828</v>
          </cell>
        </row>
        <row r="344">
          <cell r="W344">
            <v>7.9514145889560828</v>
          </cell>
        </row>
        <row r="345">
          <cell r="W345">
            <v>7.9555381909301506</v>
          </cell>
        </row>
        <row r="346">
          <cell r="W346">
            <v>7.9588506634597085</v>
          </cell>
        </row>
        <row r="347">
          <cell r="W347">
            <v>7.9530628693781766</v>
          </cell>
        </row>
        <row r="348">
          <cell r="W348">
            <v>7.9594677144335995</v>
          </cell>
        </row>
        <row r="349">
          <cell r="W349">
            <v>7.9576666536725584</v>
          </cell>
        </row>
        <row r="350">
          <cell r="W350">
            <v>7.9576666536725584</v>
          </cell>
        </row>
        <row r="351">
          <cell r="W351">
            <v>7.9576666536725584</v>
          </cell>
        </row>
        <row r="352">
          <cell r="W352">
            <v>7.951700714171718</v>
          </cell>
        </row>
        <row r="353">
          <cell r="W353">
            <v>7.9539313778288809</v>
          </cell>
        </row>
        <row r="354">
          <cell r="W354">
            <v>7.9532721433828293</v>
          </cell>
        </row>
        <row r="355">
          <cell r="W355">
            <v>7.9534446097242668</v>
          </cell>
        </row>
        <row r="356">
          <cell r="W356">
            <v>7.9534446097242668</v>
          </cell>
        </row>
        <row r="357">
          <cell r="W357">
            <v>7.96</v>
          </cell>
        </row>
        <row r="358">
          <cell r="W358">
            <v>7.96</v>
          </cell>
        </row>
        <row r="359">
          <cell r="W359">
            <v>7.96</v>
          </cell>
        </row>
        <row r="360">
          <cell r="W360">
            <v>7.9560778675560435</v>
          </cell>
        </row>
        <row r="361">
          <cell r="W361">
            <v>7.9502957042499292</v>
          </cell>
        </row>
        <row r="362">
          <cell r="W362">
            <v>7.9502957042499292</v>
          </cell>
        </row>
        <row r="363">
          <cell r="W363">
            <v>7.9529204238251872</v>
          </cell>
        </row>
        <row r="364">
          <cell r="W364">
            <v>7.9529204238251872</v>
          </cell>
        </row>
        <row r="365">
          <cell r="W365">
            <v>7.9529204238251872</v>
          </cell>
        </row>
        <row r="366">
          <cell r="W366">
            <v>7.9529204238251872</v>
          </cell>
        </row>
        <row r="367">
          <cell r="W367">
            <v>7.9556875811785241</v>
          </cell>
        </row>
        <row r="368">
          <cell r="W368">
            <v>7.9556875811785241</v>
          </cell>
        </row>
        <row r="369">
          <cell r="W369">
            <v>7.9544976470889681</v>
          </cell>
        </row>
        <row r="370">
          <cell r="W370">
            <v>7.9502768131766919</v>
          </cell>
        </row>
        <row r="371">
          <cell r="W371">
            <v>7.9502768131766919</v>
          </cell>
        </row>
        <row r="372">
          <cell r="W372">
            <v>7.9502768131766919</v>
          </cell>
        </row>
        <row r="373">
          <cell r="W373">
            <v>7.9552186564202438</v>
          </cell>
        </row>
        <row r="374">
          <cell r="W374">
            <v>7.9552186564202438</v>
          </cell>
        </row>
        <row r="375">
          <cell r="W375">
            <v>7.9550531805755984</v>
          </cell>
        </row>
        <row r="376">
          <cell r="W376">
            <v>7.9551151707411529</v>
          </cell>
        </row>
        <row r="377">
          <cell r="W377">
            <v>7.9535278716000608</v>
          </cell>
        </row>
        <row r="378">
          <cell r="W378">
            <v>7.9535278716000608</v>
          </cell>
        </row>
        <row r="379">
          <cell r="W379">
            <v>7.9535278716000608</v>
          </cell>
        </row>
        <row r="380">
          <cell r="W380">
            <v>7.9551969574300694</v>
          </cell>
        </row>
        <row r="381">
          <cell r="W381">
            <v>7.9524829832253427</v>
          </cell>
        </row>
        <row r="382">
          <cell r="W382">
            <v>7.9517694075297598</v>
          </cell>
        </row>
        <row r="383">
          <cell r="W383">
            <v>7.9517694075297598</v>
          </cell>
        </row>
        <row r="384">
          <cell r="W384">
            <v>7.9523826224347669</v>
          </cell>
        </row>
        <row r="385">
          <cell r="W385">
            <v>7.9599941531783154</v>
          </cell>
        </row>
        <row r="386">
          <cell r="W386">
            <v>7.9599941531783154</v>
          </cell>
        </row>
        <row r="387">
          <cell r="W387">
            <v>7.9535236672780742</v>
          </cell>
        </row>
        <row r="388">
          <cell r="W388">
            <v>7.9554203230736311</v>
          </cell>
        </row>
        <row r="389">
          <cell r="W389">
            <v>7.9503251006592937</v>
          </cell>
        </row>
        <row r="390">
          <cell r="W390">
            <v>7.9497679121699321</v>
          </cell>
        </row>
        <row r="391">
          <cell r="W391">
            <v>7.9511136152574391</v>
          </cell>
        </row>
        <row r="392">
          <cell r="W392">
            <v>7.96</v>
          </cell>
        </row>
        <row r="393">
          <cell r="W393">
            <v>7.96</v>
          </cell>
        </row>
        <row r="394">
          <cell r="W394">
            <v>7.9594912963572702</v>
          </cell>
        </row>
        <row r="395">
          <cell r="W395">
            <v>7.9535857371085905</v>
          </cell>
        </row>
        <row r="396">
          <cell r="W396">
            <v>7.9537808033794937</v>
          </cell>
        </row>
        <row r="397">
          <cell r="W397">
            <v>7.9512911447080139</v>
          </cell>
        </row>
        <row r="398">
          <cell r="W398">
            <v>7.9533164035747745</v>
          </cell>
        </row>
        <row r="399">
          <cell r="W399">
            <v>7.95999761866792</v>
          </cell>
        </row>
        <row r="400">
          <cell r="W400">
            <v>7.95999761866792</v>
          </cell>
        </row>
        <row r="401">
          <cell r="W401">
            <v>7.9547388700423518</v>
          </cell>
        </row>
        <row r="402">
          <cell r="W402">
            <v>7.9512655654181446</v>
          </cell>
        </row>
        <row r="403">
          <cell r="W403">
            <v>7.956137142202385</v>
          </cell>
        </row>
        <row r="404">
          <cell r="W404">
            <v>7.9564359618611826</v>
          </cell>
        </row>
        <row r="405">
          <cell r="W405">
            <v>7.9526340923362051</v>
          </cell>
        </row>
        <row r="406">
          <cell r="W406">
            <v>7.9599999999999991</v>
          </cell>
        </row>
        <row r="407">
          <cell r="W407">
            <v>7.9599999999999991</v>
          </cell>
        </row>
        <row r="408">
          <cell r="W408">
            <v>7.9543684168298077</v>
          </cell>
        </row>
        <row r="409">
          <cell r="W409">
            <v>7.9549215300562119</v>
          </cell>
        </row>
        <row r="410">
          <cell r="W410">
            <v>7.9509105342624959</v>
          </cell>
        </row>
        <row r="411">
          <cell r="W411">
            <v>7.9528908586157501</v>
          </cell>
        </row>
        <row r="412">
          <cell r="W412">
            <v>7.9433776037296528</v>
          </cell>
        </row>
        <row r="413">
          <cell r="W413">
            <v>7.9732125607601798</v>
          </cell>
        </row>
        <row r="414">
          <cell r="W414">
            <v>7.9732125607601798</v>
          </cell>
        </row>
        <row r="415">
          <cell r="W415">
            <v>7.94941745190002</v>
          </cell>
        </row>
        <row r="416">
          <cell r="W416">
            <v>7.9522845645918556</v>
          </cell>
        </row>
        <row r="417">
          <cell r="W417">
            <v>7.9498264632641913</v>
          </cell>
        </row>
        <row r="418">
          <cell r="W418">
            <v>7.9519586138968092</v>
          </cell>
        </row>
        <row r="419">
          <cell r="W419">
            <v>7.9583994017443507</v>
          </cell>
        </row>
        <row r="420">
          <cell r="W420">
            <v>7.9583994017443507</v>
          </cell>
        </row>
        <row r="421">
          <cell r="W421">
            <v>7.9583994017443507</v>
          </cell>
        </row>
        <row r="422">
          <cell r="W422">
            <v>7.9575800125361651</v>
          </cell>
        </row>
        <row r="423">
          <cell r="W423">
            <v>7.9596413801765049</v>
          </cell>
        </row>
        <row r="424">
          <cell r="W424">
            <v>7.9544836825387026</v>
          </cell>
        </row>
        <row r="425">
          <cell r="W425">
            <v>7.9505895381178959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Grafico 4.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Grafico_4_2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Grafico_4_2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Grafico_4_2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</row>
        <row r="7">
          <cell r="AA7" t="str">
            <v>CO</v>
          </cell>
          <cell r="AC7" t="str">
            <v>SPREAD</v>
          </cell>
          <cell r="AG7" t="str">
            <v>Compra</v>
          </cell>
          <cell r="AK7" t="str">
            <v>Venta</v>
          </cell>
        </row>
        <row r="8">
          <cell r="AA8">
            <v>8.0827475312595087</v>
          </cell>
          <cell r="AC8">
            <v>1.8267159789143506E-2</v>
          </cell>
          <cell r="AG8">
            <v>16.698577053200029</v>
          </cell>
          <cell r="AK8">
            <v>1037.9370714794773</v>
          </cell>
        </row>
        <row r="9">
          <cell r="AA9">
            <v>8.0881635409171544</v>
          </cell>
          <cell r="AC9">
            <v>1.8469151177360033E-2</v>
          </cell>
          <cell r="AG9">
            <v>11.914622825000011</v>
          </cell>
          <cell r="AK9">
            <v>521.94077736158079</v>
          </cell>
        </row>
        <row r="10">
          <cell r="AA10">
            <v>8.0778567806869326</v>
          </cell>
          <cell r="AC10">
            <v>3.0645267927463138E-2</v>
          </cell>
          <cell r="AG10">
            <v>6.4352406788999668</v>
          </cell>
          <cell r="AK10">
            <v>592.35241643176937</v>
          </cell>
        </row>
        <row r="11">
          <cell r="AA11">
            <v>8.0858998620098763</v>
          </cell>
          <cell r="AC11">
            <v>2.0304634139984401E-2</v>
          </cell>
          <cell r="AG11">
            <v>14.397132917200022</v>
          </cell>
          <cell r="AK11">
            <v>688.45223609292236</v>
          </cell>
        </row>
        <row r="12">
          <cell r="AA12">
            <v>8.0794298278252761</v>
          </cell>
          <cell r="AC12">
            <v>3.5159259186782421E-2</v>
          </cell>
          <cell r="AG12">
            <v>0.95594866650000165</v>
          </cell>
          <cell r="AK12">
            <v>186.43671387387315</v>
          </cell>
        </row>
        <row r="13">
          <cell r="AA13">
            <v>8.0836083976424327</v>
          </cell>
          <cell r="AC13">
            <v>3.6118707412851947E-2</v>
          </cell>
          <cell r="AG13">
            <v>3.9633618900000001E-2</v>
          </cell>
          <cell r="AK13">
            <v>104.2298137931036</v>
          </cell>
        </row>
        <row r="14">
          <cell r="AA14">
            <v>8.0818915614403597</v>
          </cell>
          <cell r="AC14">
            <v>2.7320508503185792E-2</v>
          </cell>
          <cell r="AG14">
            <v>10.226540660800037</v>
          </cell>
          <cell r="AK14">
            <v>359.78439217896488</v>
          </cell>
        </row>
        <row r="15">
          <cell r="AA15">
            <v>8.0785985876449757</v>
          </cell>
          <cell r="AC15">
            <v>2.4744606971927041E-2</v>
          </cell>
          <cell r="AG15">
            <v>7.6537242198999786</v>
          </cell>
          <cell r="AK15">
            <v>623.38688938257042</v>
          </cell>
        </row>
        <row r="16">
          <cell r="AA16">
            <v>8.0873291263487967</v>
          </cell>
          <cell r="AC16">
            <v>1.8253255938310176E-2</v>
          </cell>
          <cell r="AG16">
            <v>11.424892934600047</v>
          </cell>
          <cell r="AK16">
            <v>1157.831354652749</v>
          </cell>
        </row>
        <row r="17">
          <cell r="AA17">
            <v>8.0902783744661697</v>
          </cell>
          <cell r="AC17">
            <v>1.9237249971853387E-2</v>
          </cell>
          <cell r="AG17">
            <v>12.116595386500014</v>
          </cell>
          <cell r="AK17">
            <v>705.92788013140239</v>
          </cell>
        </row>
        <row r="18">
          <cell r="AA18">
            <v>8.0877869315034125</v>
          </cell>
          <cell r="AC18">
            <v>2.0222754920514063E-2</v>
          </cell>
          <cell r="AG18">
            <v>10.96086226690001</v>
          </cell>
          <cell r="AK18">
            <v>640.58148828161313</v>
          </cell>
        </row>
        <row r="19">
          <cell r="AA19">
            <v>8.0783422745635818</v>
          </cell>
          <cell r="AC19">
            <v>3.6579772939386856E-2</v>
          </cell>
          <cell r="AG19">
            <v>0.92522466170000295</v>
          </cell>
          <cell r="AK19">
            <v>145.75353683362829</v>
          </cell>
        </row>
        <row r="20">
          <cell r="AA20">
            <v>8.0832553342377444</v>
          </cell>
          <cell r="AC20">
            <v>3.5446002031271462E-2</v>
          </cell>
          <cell r="AG20">
            <v>4.8528981499999978E-2</v>
          </cell>
          <cell r="AK20">
            <v>116.18380086580092</v>
          </cell>
        </row>
        <row r="21">
          <cell r="AA21">
            <v>8.0823792864467023</v>
          </cell>
          <cell r="AC21">
            <v>2.8882625836219589E-2</v>
          </cell>
          <cell r="AG21">
            <v>11.121560951400005</v>
          </cell>
          <cell r="AK21">
            <v>467.47137703188241</v>
          </cell>
        </row>
        <row r="22">
          <cell r="AA22">
            <v>8.0844717969901669</v>
          </cell>
          <cell r="AC22">
            <v>2.4031458047863552E-2</v>
          </cell>
          <cell r="AG22">
            <v>11.34446786150002</v>
          </cell>
          <cell r="AK22">
            <v>779.47529887334815</v>
          </cell>
        </row>
        <row r="23">
          <cell r="AA23">
            <v>8.0844944349183656</v>
          </cell>
          <cell r="AC23">
            <v>2.4509007095886659E-2</v>
          </cell>
          <cell r="AG23">
            <v>11.469780106799989</v>
          </cell>
          <cell r="AK23">
            <v>470.6919193734816</v>
          </cell>
        </row>
        <row r="24">
          <cell r="AA24">
            <v>8.0851265420733363</v>
          </cell>
          <cell r="AC24">
            <v>2.5066837677687914E-2</v>
          </cell>
          <cell r="AG24">
            <v>10.869831840400005</v>
          </cell>
          <cell r="AK24">
            <v>522.87075122417934</v>
          </cell>
        </row>
        <row r="25">
          <cell r="AA25">
            <v>8.0827026089714114</v>
          </cell>
          <cell r="AC25">
            <v>2.7630302226768322E-2</v>
          </cell>
          <cell r="AG25">
            <v>14.577125129700001</v>
          </cell>
          <cell r="AK25">
            <v>545.58673687108762</v>
          </cell>
        </row>
        <row r="26">
          <cell r="AA26">
            <v>8.0788790456559116</v>
          </cell>
          <cell r="AC26">
            <v>3.5969516318290928E-2</v>
          </cell>
          <cell r="AG26">
            <v>0.8558801080000018</v>
          </cell>
          <cell r="AK26">
            <v>179.52787986238496</v>
          </cell>
        </row>
        <row r="27">
          <cell r="AA27">
            <v>8.0781836469976085</v>
          </cell>
          <cell r="AC27">
            <v>4.3465441905709667E-2</v>
          </cell>
          <cell r="AG27">
            <v>5.0802273500000002E-2</v>
          </cell>
          <cell r="AK27">
            <v>113.97657439024393</v>
          </cell>
        </row>
        <row r="28">
          <cell r="AA28">
            <v>8.0820498664935911</v>
          </cell>
          <cell r="AC28">
            <v>2.5376579421616086E-2</v>
          </cell>
          <cell r="AG28">
            <v>12.095698614500025</v>
          </cell>
          <cell r="AK28">
            <v>808.95039277900298</v>
          </cell>
        </row>
        <row r="29">
          <cell r="AA29">
            <v>8.0833353984191607</v>
          </cell>
          <cell r="AC29">
            <v>2.6495876546933417E-2</v>
          </cell>
          <cell r="AG29">
            <v>9.7499845385000228</v>
          </cell>
          <cell r="AK29">
            <v>621.4276845817709</v>
          </cell>
        </row>
        <row r="30">
          <cell r="AA30">
            <v>8.0885551377772078</v>
          </cell>
          <cell r="AC30">
            <v>1.9937900331765235E-2</v>
          </cell>
          <cell r="AG30">
            <v>12.048069802199985</v>
          </cell>
          <cell r="AK30">
            <v>698.63739100563066</v>
          </cell>
        </row>
        <row r="31">
          <cell r="AA31">
            <v>8.0819824557480562</v>
          </cell>
          <cell r="AC31">
            <v>2.9459682406931975E-2</v>
          </cell>
          <cell r="AG31">
            <v>8.915667772399992</v>
          </cell>
          <cell r="AK31">
            <v>593.88288107027677</v>
          </cell>
        </row>
        <row r="32">
          <cell r="AA32">
            <v>8.0798759610269322</v>
          </cell>
          <cell r="AC32">
            <v>2.9172620100501589E-2</v>
          </cell>
          <cell r="AG32">
            <v>7.7736045523999779</v>
          </cell>
          <cell r="AK32">
            <v>681.95403935189131</v>
          </cell>
        </row>
        <row r="33">
          <cell r="AA33">
            <v>8.0805310735503006</v>
          </cell>
          <cell r="AC33">
            <v>3.3852823330821735E-2</v>
          </cell>
          <cell r="AG33">
            <v>0.8144075236000009</v>
          </cell>
          <cell r="AK33">
            <v>170.6134441383536</v>
          </cell>
        </row>
        <row r="34">
          <cell r="AA34">
            <v>8.0785787244275298</v>
          </cell>
          <cell r="AC34">
            <v>4.2757053073566809E-2</v>
          </cell>
          <cell r="AG34">
            <v>4.8085534799999996E-2</v>
          </cell>
          <cell r="AK34">
            <v>138.26733857142858</v>
          </cell>
        </row>
        <row r="35">
          <cell r="AA35">
            <v>8.0804258054673053</v>
          </cell>
          <cell r="AC35">
            <v>3.0122443616896533E-2</v>
          </cell>
          <cell r="AG35">
            <v>9.4725968665999751</v>
          </cell>
          <cell r="AK35">
            <v>469.75819812804446</v>
          </cell>
        </row>
        <row r="36">
          <cell r="AA36">
            <v>8.0834609943393207</v>
          </cell>
          <cell r="AC36">
            <v>2.4222638743474079E-2</v>
          </cell>
          <cell r="AG36">
            <v>9.4970927234999767</v>
          </cell>
          <cell r="AK36">
            <v>742.72280499344993</v>
          </cell>
        </row>
        <row r="37">
          <cell r="AA37">
            <v>8.0854129247117772</v>
          </cell>
          <cell r="AC37">
            <v>1.475539805684889E-2</v>
          </cell>
          <cell r="AG37">
            <v>19.394563721599987</v>
          </cell>
          <cell r="AK37">
            <v>1187.6145911879937</v>
          </cell>
        </row>
        <row r="38">
          <cell r="AA38">
            <v>8.0811837287899948</v>
          </cell>
          <cell r="AC38">
            <v>2.8036067394008768E-2</v>
          </cell>
          <cell r="AG38">
            <v>11.743780921200013</v>
          </cell>
          <cell r="AK38">
            <v>630.58641399476915</v>
          </cell>
        </row>
        <row r="39">
          <cell r="AA39">
            <v>8.0880890246525716</v>
          </cell>
          <cell r="AC39">
            <v>2.3200943068204083E-2</v>
          </cell>
          <cell r="AG39">
            <v>18.202329700999972</v>
          </cell>
          <cell r="AK39">
            <v>465.06162857065362</v>
          </cell>
        </row>
        <row r="40">
          <cell r="AA40">
            <v>8.0805630859329955</v>
          </cell>
          <cell r="AC40">
            <v>3.4156381484146792E-2</v>
          </cell>
          <cell r="AG40">
            <v>0.8991505137000011</v>
          </cell>
          <cell r="AK40">
            <v>154.6617457027296</v>
          </cell>
        </row>
        <row r="41">
          <cell r="AA41">
            <v>8.0844637253849179</v>
          </cell>
          <cell r="AC41">
            <v>3.4784783378032813E-2</v>
          </cell>
          <cell r="AG41">
            <v>3.8867191199999977E-2</v>
          </cell>
          <cell r="AK41">
            <v>116.94115692883904</v>
          </cell>
        </row>
        <row r="42">
          <cell r="AA42">
            <v>8.0792968526946467</v>
          </cell>
          <cell r="AC42">
            <v>3.4911512972977121E-2</v>
          </cell>
          <cell r="AG42">
            <v>9.4901751970999868</v>
          </cell>
          <cell r="AK42">
            <v>632.27642743675369</v>
          </cell>
        </row>
        <row r="43">
          <cell r="AA43">
            <v>8.0825683896040683</v>
          </cell>
          <cell r="AC43">
            <v>2.3004117769136911E-2</v>
          </cell>
          <cell r="AG43">
            <v>9.2499298436999862</v>
          </cell>
          <cell r="AK43">
            <v>719.28583993365089</v>
          </cell>
        </row>
        <row r="44">
          <cell r="AA44">
            <v>8.0774395507514143</v>
          </cell>
          <cell r="AC44">
            <v>2.6122780225021458E-2</v>
          </cell>
          <cell r="AG44">
            <v>8.3675102509999899</v>
          </cell>
          <cell r="AK44">
            <v>492.85034086360417</v>
          </cell>
        </row>
        <row r="45">
          <cell r="AA45">
            <v>8.0785138888426999</v>
          </cell>
          <cell r="AC45">
            <v>3.1305492902049536E-2</v>
          </cell>
          <cell r="AG45">
            <v>6.6412756518999858</v>
          </cell>
          <cell r="AK45">
            <v>409.52391735823988</v>
          </cell>
        </row>
        <row r="46">
          <cell r="AA46">
            <v>8.0838139080422202</v>
          </cell>
          <cell r="AC46">
            <v>2.5237612183317992E-2</v>
          </cell>
          <cell r="AG46">
            <v>10.985935466899987</v>
          </cell>
          <cell r="AK46">
            <v>531.94128514694876</v>
          </cell>
        </row>
        <row r="47">
          <cell r="AA47">
            <v>8.0806022797046797</v>
          </cell>
          <cell r="AC47">
            <v>3.3868953274364344E-2</v>
          </cell>
          <cell r="AG47">
            <v>0.86787572930000068</v>
          </cell>
          <cell r="AK47">
            <v>159.86070295209765</v>
          </cell>
        </row>
        <row r="48">
          <cell r="AA48">
            <v>8.0839648583839949</v>
          </cell>
          <cell r="AC48">
            <v>3.5119333807893227E-2</v>
          </cell>
          <cell r="AG48">
            <v>4.1771454100000001E-2</v>
          </cell>
          <cell r="AK48">
            <v>126.26939510204089</v>
          </cell>
        </row>
        <row r="49">
          <cell r="AA49">
            <v>8.0803011555712931</v>
          </cell>
          <cell r="AC49">
            <v>2.8812295021738876E-2</v>
          </cell>
          <cell r="AG49">
            <v>10.067744283399925</v>
          </cell>
          <cell r="AK49">
            <v>426.38730338091273</v>
          </cell>
        </row>
        <row r="50">
          <cell r="AA50">
            <v>8.0775998693835263</v>
          </cell>
          <cell r="AC50">
            <v>2.8321276700973286E-2</v>
          </cell>
          <cell r="AG50">
            <v>7.624975844899974</v>
          </cell>
          <cell r="AK50">
            <v>511.71171422052231</v>
          </cell>
        </row>
        <row r="51">
          <cell r="AA51">
            <v>8.0758053219742383</v>
          </cell>
          <cell r="AC51">
            <v>2.5625654049230562E-2</v>
          </cell>
          <cell r="AG51">
            <v>9.4729810268999994</v>
          </cell>
          <cell r="AK51">
            <v>621.15069985348509</v>
          </cell>
        </row>
        <row r="52">
          <cell r="AA52">
            <v>8.0763931390173287</v>
          </cell>
          <cell r="AC52">
            <v>1.966506084087527E-2</v>
          </cell>
          <cell r="AG52">
            <v>11.385413204000002</v>
          </cell>
          <cell r="AK52">
            <v>782.50283000403795</v>
          </cell>
        </row>
        <row r="53">
          <cell r="AA53">
            <v>8.075669191252139</v>
          </cell>
          <cell r="AC53">
            <v>8.5986724873698961E-3</v>
          </cell>
          <cell r="AG53">
            <v>17.986168465699976</v>
          </cell>
          <cell r="AK53">
            <v>2371.8668490312871</v>
          </cell>
        </row>
        <row r="54">
          <cell r="AA54">
            <v>8.0545259405072436</v>
          </cell>
          <cell r="AC54">
            <v>4.6631384895921002E-2</v>
          </cell>
          <cell r="AG54">
            <v>0.77171353189999925</v>
          </cell>
          <cell r="AK54">
            <v>135.45600046248737</v>
          </cell>
        </row>
        <row r="55">
          <cell r="AA55">
            <v>8.0496428707303078</v>
          </cell>
          <cell r="AC55">
            <v>6.1827035622165738E-2</v>
          </cell>
          <cell r="AG55">
            <v>5.6756692099999985E-2</v>
          </cell>
          <cell r="AK55">
            <v>95.592312820512873</v>
          </cell>
        </row>
        <row r="56">
          <cell r="AA56">
            <v>8.052710494588716</v>
          </cell>
          <cell r="AC56">
            <v>2.5987318020852967E-2</v>
          </cell>
          <cell r="AG56">
            <v>16.248029373800005</v>
          </cell>
          <cell r="AK56">
            <v>689.16965855800538</v>
          </cell>
        </row>
        <row r="57">
          <cell r="AA57">
            <v>8.048321596727547</v>
          </cell>
          <cell r="AC57">
            <v>3.1596293031928013E-2</v>
          </cell>
          <cell r="AG57">
            <v>18.300570586300008</v>
          </cell>
          <cell r="AK57">
            <v>766.09356344191008</v>
          </cell>
        </row>
        <row r="58">
          <cell r="AA58">
            <v>8.0417527346745992</v>
          </cell>
          <cell r="AC58">
            <v>4.2216438596204497E-2</v>
          </cell>
          <cell r="AG58">
            <v>8.1493795415999966</v>
          </cell>
          <cell r="AK58">
            <v>452.96613053946754</v>
          </cell>
        </row>
        <row r="59">
          <cell r="AA59">
            <v>8.0449388793200249</v>
          </cell>
          <cell r="AC59">
            <v>2.7411718457274858E-2</v>
          </cell>
          <cell r="AG59">
            <v>7.1153252461000003</v>
          </cell>
          <cell r="AK59">
            <v>798.97468568069348</v>
          </cell>
        </row>
        <row r="60">
          <cell r="AA60">
            <v>8.0460905109759366</v>
          </cell>
          <cell r="AC60">
            <v>1.2342680854922961E-2</v>
          </cell>
          <cell r="AG60">
            <v>15.554564972699996</v>
          </cell>
          <cell r="AK60">
            <v>2205.8834110055423</v>
          </cell>
        </row>
        <row r="61">
          <cell r="AA61">
            <v>8.0496797694969224</v>
          </cell>
          <cell r="AC61">
            <v>4.5677928861053374E-2</v>
          </cell>
          <cell r="AG61">
            <v>0.97463429619999986</v>
          </cell>
          <cell r="AK61">
            <v>197.60620496872858</v>
          </cell>
        </row>
        <row r="62">
          <cell r="AA62">
            <v>8.0504059634861367</v>
          </cell>
          <cell r="AC62">
            <v>6.108218787941766E-2</v>
          </cell>
          <cell r="AG62">
            <v>6.3119294900000011E-2</v>
          </cell>
          <cell r="AK62">
            <v>140.59768550724635</v>
          </cell>
        </row>
        <row r="63">
          <cell r="AA63">
            <v>8.0417225661741281</v>
          </cell>
          <cell r="AC63">
            <v>1.7047271245735018E-2</v>
          </cell>
          <cell r="AG63">
            <v>7.9260948677999989</v>
          </cell>
          <cell r="AK63">
            <v>1681.1390660548877</v>
          </cell>
        </row>
        <row r="64">
          <cell r="AA64">
            <v>8.0422372786328804</v>
          </cell>
          <cell r="AC64">
            <v>1.9143706529268556E-2</v>
          </cell>
          <cell r="AG64">
            <v>7.2538239401999967</v>
          </cell>
          <cell r="AK64">
            <v>2022.9890484811765</v>
          </cell>
        </row>
        <row r="65">
          <cell r="AA65">
            <v>8.0425827278369066</v>
          </cell>
          <cell r="AC65">
            <v>1.8745588864124585E-2</v>
          </cell>
          <cell r="AG65">
            <v>9.4075194688000039</v>
          </cell>
          <cell r="AK65">
            <v>1908.0046866050011</v>
          </cell>
        </row>
        <row r="66">
          <cell r="AA66">
            <v>8.0414607805431295</v>
          </cell>
          <cell r="AC66">
            <v>1.7343026620919133E-2</v>
          </cell>
          <cell r="AG66">
            <v>9.3726088601000086</v>
          </cell>
          <cell r="AK66">
            <v>1977.8446151942699</v>
          </cell>
        </row>
        <row r="67">
          <cell r="AA67">
            <v>8.0441035304015145</v>
          </cell>
          <cell r="AC67">
            <v>1.7343026620919133E-2</v>
          </cell>
          <cell r="AG67">
            <v>23.819203033799692</v>
          </cell>
          <cell r="AK67">
            <v>1685.6030129170335</v>
          </cell>
        </row>
        <row r="68">
          <cell r="AA68">
            <v>8.033146443069425</v>
          </cell>
          <cell r="AC68">
            <v>6.4273461581736413E-2</v>
          </cell>
          <cell r="AG68">
            <v>0.83148188359999964</v>
          </cell>
          <cell r="AK68">
            <v>219.95002463651053</v>
          </cell>
        </row>
        <row r="69">
          <cell r="AA69">
            <v>8.0347289313004211</v>
          </cell>
          <cell r="AC69">
            <v>7.4932223945426202E-2</v>
          </cell>
          <cell r="AG69">
            <v>4.9511736399999985E-2</v>
          </cell>
          <cell r="AK69">
            <v>233.07173461538466</v>
          </cell>
        </row>
        <row r="70">
          <cell r="AA70">
            <v>8.019502279769549</v>
          </cell>
          <cell r="AC70">
            <v>4.1467044239171358E-2</v>
          </cell>
          <cell r="AG70">
            <v>8.3658475598999953</v>
          </cell>
          <cell r="AK70">
            <v>654.2832529672695</v>
          </cell>
        </row>
        <row r="71">
          <cell r="AA71">
            <v>8.025554552039905</v>
          </cell>
          <cell r="AC71">
            <v>2.6666531472516297E-2</v>
          </cell>
          <cell r="AG71">
            <v>11.373680501299997</v>
          </cell>
          <cell r="AK71">
            <v>1257.8327302868613</v>
          </cell>
        </row>
        <row r="72">
          <cell r="AA72">
            <v>8.0384515761539852</v>
          </cell>
          <cell r="AC72">
            <v>3.8011649700477435E-2</v>
          </cell>
          <cell r="AG72">
            <v>14.491083211400024</v>
          </cell>
          <cell r="AK72">
            <v>411.40221250158788</v>
          </cell>
        </row>
        <row r="73">
          <cell r="AA73">
            <v>8.0201338616176159</v>
          </cell>
          <cell r="AC73">
            <v>4.357207844951283E-2</v>
          </cell>
          <cell r="AG73">
            <v>8.4037818546999912</v>
          </cell>
          <cell r="AK73">
            <v>504.41532703466123</v>
          </cell>
        </row>
        <row r="74">
          <cell r="AA74">
            <v>8.0163326840471107</v>
          </cell>
          <cell r="AC74">
            <v>4.7889966836905273E-2</v>
          </cell>
          <cell r="AG74">
            <v>7.581827651299994</v>
          </cell>
          <cell r="AK74">
            <v>525.27941262915544</v>
          </cell>
        </row>
        <row r="75">
          <cell r="AA75">
            <v>8.0367363599707264</v>
          </cell>
          <cell r="AC75">
            <v>6.4494750439745729E-2</v>
          </cell>
          <cell r="AG75">
            <v>6.4753710000000006E-2</v>
          </cell>
          <cell r="AK75">
            <v>138.87928994082839</v>
          </cell>
        </row>
        <row r="76">
          <cell r="AA76">
            <v>8.0244835412321542</v>
          </cell>
          <cell r="AC76">
            <v>7.6015427992439655E-2</v>
          </cell>
          <cell r="AG76">
            <v>4.7824321200000006E-2</v>
          </cell>
          <cell r="AK76">
            <v>99.03140236220473</v>
          </cell>
        </row>
        <row r="77">
          <cell r="AA77">
            <v>8.0218919507603061</v>
          </cell>
          <cell r="AC77">
            <v>4.2646096145261936E-2</v>
          </cell>
          <cell r="AG77">
            <v>10.244571387600018</v>
          </cell>
          <cell r="AK77">
            <v>527.83969238216628</v>
          </cell>
        </row>
        <row r="78">
          <cell r="AA78">
            <v>8.021646460230377</v>
          </cell>
          <cell r="AC78">
            <v>4.0301436360300258E-2</v>
          </cell>
          <cell r="AG78">
            <v>8.5255171513999972</v>
          </cell>
          <cell r="AK78">
            <v>534.11070548665919</v>
          </cell>
        </row>
        <row r="79">
          <cell r="AA79">
            <v>8.0203484203660409</v>
          </cell>
          <cell r="AC79">
            <v>4.9594588711613596E-2</v>
          </cell>
          <cell r="AG79">
            <v>6.3344540370999889</v>
          </cell>
          <cell r="AK79">
            <v>441.61479325890491</v>
          </cell>
        </row>
        <row r="80">
          <cell r="AA80">
            <v>8.0308153455346538</v>
          </cell>
          <cell r="AC80">
            <v>5.4592117484327574E-2</v>
          </cell>
          <cell r="AG80">
            <v>7.2912692345999943</v>
          </cell>
          <cell r="AK80">
            <v>290.62129957760135</v>
          </cell>
        </row>
        <row r="81">
          <cell r="AA81">
            <v>8.0238375070395502</v>
          </cell>
          <cell r="AC81">
            <v>2.1467798495123702E-2</v>
          </cell>
          <cell r="AG81">
            <v>13.930279358700011</v>
          </cell>
          <cell r="AK81">
            <v>1092.9567174075678</v>
          </cell>
        </row>
        <row r="82">
          <cell r="AA82">
            <v>8.0203063081497774</v>
          </cell>
          <cell r="AC82">
            <v>7.5758156480905114E-2</v>
          </cell>
          <cell r="AG82">
            <v>0.90767748490000055</v>
          </cell>
          <cell r="AK82">
            <v>131.27066611479029</v>
          </cell>
        </row>
        <row r="83">
          <cell r="AA83">
            <v>8.0228910876261335</v>
          </cell>
          <cell r="AC83">
            <v>7.9493629502881191E-2</v>
          </cell>
          <cell r="AG83">
            <v>7.083031179999999E-2</v>
          </cell>
          <cell r="AK83">
            <v>91.62715362903225</v>
          </cell>
        </row>
        <row r="84">
          <cell r="AA84">
            <v>8.0147524197384037</v>
          </cell>
          <cell r="AC84">
            <v>5.9278221616796856E-2</v>
          </cell>
          <cell r="AG84">
            <v>8.0536629300000033</v>
          </cell>
          <cell r="AK84">
            <v>355.01584602347253</v>
          </cell>
        </row>
        <row r="85">
          <cell r="AA85">
            <v>8.0195513883189253</v>
          </cell>
          <cell r="AC85">
            <v>5.2431008265243051E-2</v>
          </cell>
          <cell r="AG85">
            <v>7.2972079844000035</v>
          </cell>
          <cell r="AK85">
            <v>537.71058744531899</v>
          </cell>
        </row>
        <row r="86">
          <cell r="AA86">
            <v>8.0210905979814875</v>
          </cell>
          <cell r="AC86">
            <v>2.3956494435442011E-2</v>
          </cell>
          <cell r="AG86">
            <v>8.7806285414000076</v>
          </cell>
          <cell r="AK86">
            <v>1169.3119133314854</v>
          </cell>
        </row>
        <row r="87">
          <cell r="AA87">
            <v>8.0182026451750623</v>
          </cell>
          <cell r="AC87">
            <v>3.0801974131033916E-2</v>
          </cell>
          <cell r="AG87">
            <v>6.9916940592999985</v>
          </cell>
          <cell r="AK87">
            <v>1076.073495696837</v>
          </cell>
        </row>
        <row r="88">
          <cell r="AA88">
            <v>8.0170909732240982</v>
          </cell>
          <cell r="AC88">
            <v>3.8175191048781087E-2</v>
          </cell>
          <cell r="AG88">
            <v>8.1346703901000108</v>
          </cell>
          <cell r="AK88">
            <v>1157.2357272957208</v>
          </cell>
        </row>
        <row r="89">
          <cell r="AA89">
            <v>8.0195922646252686</v>
          </cell>
          <cell r="AC89">
            <v>7.6386580661521819E-2</v>
          </cell>
          <cell r="AG89">
            <v>0.9275067665000003</v>
          </cell>
          <cell r="AK89">
            <v>132.18690560677803</v>
          </cell>
        </row>
        <row r="90">
          <cell r="AA90">
            <v>8.0219978340399791</v>
          </cell>
          <cell r="AC90">
            <v>7.2170093717504713E-2</v>
          </cell>
          <cell r="AG90">
            <v>5.512013100000001E-2</v>
          </cell>
          <cell r="AK90">
            <v>108.34633481481481</v>
          </cell>
        </row>
        <row r="91">
          <cell r="AA91">
            <v>8.0171803951986309</v>
          </cell>
          <cell r="AC91">
            <v>5.6331326168615803E-2</v>
          </cell>
          <cell r="AG91">
            <v>9.5208951392000181</v>
          </cell>
          <cell r="AK91">
            <v>388.32241208813701</v>
          </cell>
        </row>
        <row r="92">
          <cell r="AA92">
            <v>8.0172724082339464</v>
          </cell>
          <cell r="AC92">
            <v>4.2480583107307623E-2</v>
          </cell>
          <cell r="AG92">
            <v>6.4583531250000057</v>
          </cell>
          <cell r="AK92">
            <v>593.34420848566253</v>
          </cell>
        </row>
        <row r="93">
          <cell r="AA93">
            <v>8.0172414625444013</v>
          </cell>
          <cell r="AC93">
            <v>3.9875813489848255E-2</v>
          </cell>
          <cell r="AG93">
            <v>7.6688080366999989</v>
          </cell>
          <cell r="AK93">
            <v>774.62220578140921</v>
          </cell>
        </row>
        <row r="94">
          <cell r="AA94">
            <v>8.0265541574856076</v>
          </cell>
          <cell r="AC94">
            <v>9.3859156779139141E-3</v>
          </cell>
          <cell r="AG94">
            <v>28.616028162199981</v>
          </cell>
          <cell r="AK94">
            <v>3250.7138348613321</v>
          </cell>
        </row>
        <row r="95">
          <cell r="AA95">
            <v>8.0136403061651063</v>
          </cell>
          <cell r="AC95">
            <v>3.2188369916863024E-2</v>
          </cell>
          <cell r="AG95">
            <v>7.9435848242999993</v>
          </cell>
          <cell r="AK95">
            <v>1319.3806938445912</v>
          </cell>
        </row>
        <row r="96">
          <cell r="AA96">
            <v>8.0184824150595162</v>
          </cell>
          <cell r="AC96">
            <v>7.5997170062748864E-2</v>
          </cell>
          <cell r="AG96">
            <v>0.82739496980000016</v>
          </cell>
          <cell r="AK96">
            <v>137.71923515459557</v>
          </cell>
        </row>
        <row r="97">
          <cell r="AA97">
            <v>8.0253609510214705</v>
          </cell>
          <cell r="AC97">
            <v>7.8770858669534149E-2</v>
          </cell>
          <cell r="AG97">
            <v>5.5512891800000005E-2</v>
          </cell>
          <cell r="AK97">
            <v>74.482234821428577</v>
          </cell>
        </row>
        <row r="98">
          <cell r="AA98">
            <v>8.0158730328262635</v>
          </cell>
          <cell r="AC98">
            <v>3.560100658599552E-2</v>
          </cell>
          <cell r="AG98">
            <v>8.5303150782999939</v>
          </cell>
          <cell r="AK98">
            <v>1054.8384520753411</v>
          </cell>
        </row>
        <row r="99">
          <cell r="AA99">
            <v>8.0158464951562927</v>
          </cell>
          <cell r="AC99">
            <v>3.7115698671575714E-2</v>
          </cell>
          <cell r="AG99">
            <v>7.1448077713999991</v>
          </cell>
          <cell r="AK99">
            <v>945.49181214589601</v>
          </cell>
        </row>
        <row r="100">
          <cell r="AA100">
            <v>8.0206862516561568</v>
          </cell>
          <cell r="AC100">
            <v>3.7360908451631758E-2</v>
          </cell>
          <cell r="AG100">
            <v>34.832920420000001</v>
          </cell>
          <cell r="AK100">
            <v>1291.9453533179542</v>
          </cell>
        </row>
        <row r="101">
          <cell r="AA101">
            <v>8.0329959324698716</v>
          </cell>
          <cell r="AC101">
            <v>2.0843703869719121E-2</v>
          </cell>
          <cell r="AG101">
            <v>10.698891571600006</v>
          </cell>
          <cell r="AK101">
            <v>665.5220772389265</v>
          </cell>
        </row>
        <row r="102">
          <cell r="AA102">
            <v>8.0133055039845669</v>
          </cell>
          <cell r="AC102">
            <v>4.2297276977265597E-2</v>
          </cell>
          <cell r="AG102">
            <v>7.1927424693999935</v>
          </cell>
          <cell r="AK102">
            <v>842.59745259099805</v>
          </cell>
        </row>
        <row r="103">
          <cell r="AA103">
            <v>8.0144478237727803</v>
          </cell>
          <cell r="AC103">
            <v>7.4036533765637458E-2</v>
          </cell>
          <cell r="AG103">
            <v>0.8130786013000002</v>
          </cell>
          <cell r="AK103">
            <v>137.72644524810772</v>
          </cell>
        </row>
        <row r="104">
          <cell r="AA104">
            <v>8.0190448580900249</v>
          </cell>
          <cell r="AC104">
            <v>7.3351929461468401E-2</v>
          </cell>
          <cell r="AG104">
            <v>5.0728914200000003E-2</v>
          </cell>
          <cell r="AK104">
            <v>87.275680912863081</v>
          </cell>
        </row>
        <row r="105">
          <cell r="AA105">
            <v>8.0144276225096451</v>
          </cell>
          <cell r="AC105">
            <v>5.8784908137944569E-2</v>
          </cell>
          <cell r="AG105">
            <v>7.2535796642999957</v>
          </cell>
          <cell r="AK105">
            <v>270.92227505780187</v>
          </cell>
        </row>
        <row r="106">
          <cell r="AA106">
            <v>8.0153370626771441</v>
          </cell>
          <cell r="AC106">
            <v>3.7292461028039625E-2</v>
          </cell>
          <cell r="AG106">
            <v>7.2149383733999981</v>
          </cell>
          <cell r="AK106">
            <v>666.83388724779752</v>
          </cell>
        </row>
        <row r="107">
          <cell r="AA107">
            <v>8.0145286801073503</v>
          </cell>
          <cell r="AC107">
            <v>5.7070181887723948E-2</v>
          </cell>
          <cell r="AG107">
            <v>6.1803749626999984</v>
          </cell>
          <cell r="AK107">
            <v>426.74435278468997</v>
          </cell>
        </row>
        <row r="108">
          <cell r="AA108">
            <v>8.0163745228375998</v>
          </cell>
          <cell r="AC108">
            <v>5.077354727854555E-2</v>
          </cell>
          <cell r="AG108">
            <v>6.4054097973000008</v>
          </cell>
          <cell r="AK108">
            <v>418.14882541121597</v>
          </cell>
        </row>
        <row r="109">
          <cell r="AA109">
            <v>8.0174130535301629</v>
          </cell>
          <cell r="AC109">
            <v>5.7720266640846063E-2</v>
          </cell>
          <cell r="AG109">
            <v>9.7549573643000134</v>
          </cell>
          <cell r="AK109">
            <v>355.06951039106815</v>
          </cell>
        </row>
        <row r="110">
          <cell r="AA110">
            <v>8.0127610269356548</v>
          </cell>
          <cell r="AC110">
            <v>7.1020263564703257E-2</v>
          </cell>
          <cell r="AG110">
            <v>0.70641614930000007</v>
          </cell>
          <cell r="AK110">
            <v>135.47838643647032</v>
          </cell>
        </row>
        <row r="111">
          <cell r="AA111">
            <v>8.0166163120546265</v>
          </cell>
          <cell r="AC111">
            <v>7.9113140553912942E-2</v>
          </cell>
          <cell r="AG111">
            <v>4.363595E-2</v>
          </cell>
          <cell r="AK111">
            <v>109.03456386138615</v>
          </cell>
        </row>
        <row r="112">
          <cell r="AA112">
            <v>8.0114475253389923</v>
          </cell>
          <cell r="AC112">
            <v>4.8836580848007571E-2</v>
          </cell>
          <cell r="AG112">
            <v>6.3694952668001541</v>
          </cell>
          <cell r="AK112">
            <v>488.62404044233858</v>
          </cell>
        </row>
        <row r="113">
          <cell r="AA113">
            <v>7.9991785866215146</v>
          </cell>
          <cell r="AC113">
            <v>6.3704357814923895E-2</v>
          </cell>
          <cell r="AG113">
            <v>11.298066720300005</v>
          </cell>
          <cell r="AK113">
            <v>363.4062456910458</v>
          </cell>
        </row>
        <row r="114">
          <cell r="AA114">
            <v>7.9909016592653312</v>
          </cell>
          <cell r="AC114">
            <v>5.5767333711848721E-2</v>
          </cell>
          <cell r="AG114">
            <v>8.0077935244000038</v>
          </cell>
          <cell r="AK114">
            <v>563.17178896321036</v>
          </cell>
        </row>
        <row r="115">
          <cell r="AA115">
            <v>8.0053434033218824</v>
          </cell>
          <cell r="AC115">
            <v>4.6100085498745003E-2</v>
          </cell>
          <cell r="AG115">
            <v>3.7727353768000027</v>
          </cell>
          <cell r="AK115">
            <v>395.57995831899422</v>
          </cell>
        </row>
        <row r="116">
          <cell r="AA116">
            <v>8.0047122539856339</v>
          </cell>
          <cell r="AC116">
            <v>3.687955150472888E-2</v>
          </cell>
          <cell r="AG116">
            <v>9.6985532728999981</v>
          </cell>
          <cell r="AK116">
            <v>727.6733028277207</v>
          </cell>
        </row>
        <row r="117">
          <cell r="AA117">
            <v>8.0035890890322001</v>
          </cell>
          <cell r="AC117">
            <v>6.7339857221963229E-2</v>
          </cell>
          <cell r="AG117">
            <v>0.80967303010000014</v>
          </cell>
          <cell r="AK117">
            <v>116.19737086426296</v>
          </cell>
        </row>
        <row r="118">
          <cell r="AA118">
            <v>8.0058401363157756</v>
          </cell>
          <cell r="AC118">
            <v>6.4859554193548163E-2</v>
          </cell>
          <cell r="AG118">
            <v>5.7099539800000002E-2</v>
          </cell>
          <cell r="AK118">
            <v>103.26477161290323</v>
          </cell>
        </row>
        <row r="119">
          <cell r="AA119">
            <v>8.0010409313067523</v>
          </cell>
          <cell r="AC119">
            <v>4.3152026866927429E-2</v>
          </cell>
          <cell r="AG119">
            <v>9.8728139372999983</v>
          </cell>
          <cell r="AK119">
            <v>624.02954916601414</v>
          </cell>
        </row>
        <row r="120">
          <cell r="AA120">
            <v>8.0026178734867823</v>
          </cell>
          <cell r="AC120">
            <v>3.7165563688962067E-2</v>
          </cell>
          <cell r="AG120">
            <v>5.7774311243000041</v>
          </cell>
          <cell r="AK120">
            <v>1004.9166057315346</v>
          </cell>
        </row>
        <row r="121">
          <cell r="AA121">
            <v>8.0091377432668942</v>
          </cell>
          <cell r="AC121">
            <v>4.9181386866699484E-2</v>
          </cell>
          <cell r="AG121">
            <v>8.8186772129000008</v>
          </cell>
          <cell r="AK121">
            <v>563.25909367543932</v>
          </cell>
        </row>
        <row r="122">
          <cell r="AA122">
            <v>8.001729541058749</v>
          </cell>
          <cell r="AC122">
            <v>4.0993932523553767E-2</v>
          </cell>
          <cell r="AG122">
            <v>5.202127661299996</v>
          </cell>
          <cell r="AK122">
            <v>596.64008245254036</v>
          </cell>
        </row>
        <row r="123">
          <cell r="AA123">
            <v>8.0027848703326736</v>
          </cell>
          <cell r="AC123">
            <v>5.1226641588563382E-2</v>
          </cell>
          <cell r="AG123">
            <v>6.9183241945000047</v>
          </cell>
          <cell r="AK123">
            <v>589.64424014846077</v>
          </cell>
        </row>
        <row r="124">
          <cell r="AA124">
            <v>8.005509660374452</v>
          </cell>
          <cell r="AC124">
            <v>5.9343632461141382E-2</v>
          </cell>
          <cell r="AG124">
            <v>0.55686374540000005</v>
          </cell>
          <cell r="AK124">
            <v>122.5857734028683</v>
          </cell>
        </row>
        <row r="125">
          <cell r="AA125">
            <v>8.0062363425398075</v>
          </cell>
          <cell r="AC125">
            <v>5.4887420002492249E-2</v>
          </cell>
          <cell r="AG125">
            <v>4.9431592000000003E-2</v>
          </cell>
          <cell r="AK125">
            <v>95.396532231404947</v>
          </cell>
        </row>
        <row r="126">
          <cell r="AA126">
            <v>8.009893333828753</v>
          </cell>
          <cell r="AC126">
            <v>1.6469234462501703E-2</v>
          </cell>
          <cell r="AG126">
            <v>37.779062976099958</v>
          </cell>
          <cell r="AK126">
            <v>2822.5249280934408</v>
          </cell>
        </row>
        <row r="127">
          <cell r="AA127">
            <v>8.0097932092317841</v>
          </cell>
          <cell r="AC127">
            <v>2.9383861117194598E-2</v>
          </cell>
          <cell r="AG127">
            <v>8.1348434093000019</v>
          </cell>
          <cell r="AK127">
            <v>1263.8423158310568</v>
          </cell>
        </row>
        <row r="128">
          <cell r="AA128">
            <v>8.0084523709209865</v>
          </cell>
          <cell r="AC128">
            <v>3.3416743866231613E-2</v>
          </cell>
          <cell r="AG128">
            <v>8.7886580857000052</v>
          </cell>
          <cell r="AK128">
            <v>843.43640636696716</v>
          </cell>
        </row>
        <row r="129">
          <cell r="AA129">
            <v>8.0124117874063199</v>
          </cell>
          <cell r="AC129">
            <v>2.8728355832548402E-2</v>
          </cell>
          <cell r="AG129">
            <v>11.760149260500015</v>
          </cell>
          <cell r="AK129">
            <v>1354.4739444237005</v>
          </cell>
        </row>
        <row r="130">
          <cell r="AA130">
            <v>8.0060331789592443</v>
          </cell>
          <cell r="AC130">
            <v>5.2878920150620345E-2</v>
          </cell>
          <cell r="AG130">
            <v>12.190975274200008</v>
          </cell>
          <cell r="AK130">
            <v>1890.8664089151928</v>
          </cell>
        </row>
        <row r="131">
          <cell r="AA131">
            <v>8.0021919291276369</v>
          </cell>
          <cell r="AC131">
            <v>6.2149181654397978E-2</v>
          </cell>
          <cell r="AG131">
            <v>0.72254688440000003</v>
          </cell>
          <cell r="AK131">
            <v>152.29999487430624</v>
          </cell>
        </row>
        <row r="132">
          <cell r="AA132">
            <v>8.006450506037492</v>
          </cell>
          <cell r="AC132">
            <v>6.1200300420614084E-2</v>
          </cell>
          <cell r="AG132">
            <v>4.8234716499999997E-2</v>
          </cell>
          <cell r="AK132">
            <v>97.032082741116753</v>
          </cell>
        </row>
        <row r="133">
          <cell r="AA133">
            <v>8.0433881047664375</v>
          </cell>
          <cell r="AC133">
            <v>-2.1283836422494318E-3</v>
          </cell>
          <cell r="AG133">
            <v>21.728927568099994</v>
          </cell>
          <cell r="AK133">
            <v>641.7754030691658</v>
          </cell>
        </row>
        <row r="134">
          <cell r="AA134">
            <v>8.0046114486307172</v>
          </cell>
          <cell r="AC134">
            <v>4.6851545556000573E-2</v>
          </cell>
          <cell r="AG134">
            <v>6.5236314933000017</v>
          </cell>
          <cell r="AK134">
            <v>520.41928000787641</v>
          </cell>
        </row>
        <row r="135">
          <cell r="AA135">
            <v>8.0117602189237314</v>
          </cell>
          <cell r="AC135">
            <v>4.5662106050484041E-2</v>
          </cell>
          <cell r="AG135">
            <v>11.143030918799994</v>
          </cell>
          <cell r="AK135">
            <v>430.63971930928977</v>
          </cell>
        </row>
        <row r="136">
          <cell r="AA136">
            <v>8.011977021030944</v>
          </cell>
          <cell r="AC136">
            <v>2.9031459769782941E-2</v>
          </cell>
          <cell r="AG136">
            <v>10.084384741999997</v>
          </cell>
          <cell r="AK136">
            <v>647.51472374445655</v>
          </cell>
        </row>
        <row r="137">
          <cell r="AA137">
            <v>8.0112701340301395</v>
          </cell>
          <cell r="AC137">
            <v>3.7462882681463583E-2</v>
          </cell>
          <cell r="AG137">
            <v>15.070239511500015</v>
          </cell>
          <cell r="AK137">
            <v>645.77954314163105</v>
          </cell>
        </row>
        <row r="138">
          <cell r="AA138">
            <v>8.0042926195285276</v>
          </cell>
          <cell r="AC138">
            <v>6.9402942410778934E-2</v>
          </cell>
          <cell r="AG138">
            <v>0.69112364309999996</v>
          </cell>
          <cell r="AK138">
            <v>220.86213448780506</v>
          </cell>
        </row>
        <row r="139">
          <cell r="AA139">
            <v>7.9981685633167556</v>
          </cell>
          <cell r="AC139">
            <v>7.3786770585956951E-2</v>
          </cell>
          <cell r="AG139">
            <v>5.12654305E-2</v>
          </cell>
          <cell r="AK139">
            <v>92.051111855670115</v>
          </cell>
        </row>
        <row r="140">
          <cell r="AA140">
            <v>8.0027853840938796</v>
          </cell>
          <cell r="AC140">
            <v>5.3254141510212349E-2</v>
          </cell>
          <cell r="AG140">
            <v>6.2797792790999996</v>
          </cell>
          <cell r="AK140">
            <v>353.15574510599168</v>
          </cell>
        </row>
        <row r="141">
          <cell r="AA141">
            <v>8.0092673766459814</v>
          </cell>
          <cell r="AC141">
            <v>3.789616542780827E-2</v>
          </cell>
          <cell r="AG141">
            <v>8.4216142840000092</v>
          </cell>
          <cell r="AK141">
            <v>588.41329395923037</v>
          </cell>
        </row>
        <row r="142">
          <cell r="AA142">
            <v>8.008181713906465</v>
          </cell>
          <cell r="AC142">
            <v>4.2262438289885296E-2</v>
          </cell>
          <cell r="AG142">
            <v>7.8936714514000093</v>
          </cell>
          <cell r="AK142">
            <v>437.66141284058159</v>
          </cell>
        </row>
        <row r="143">
          <cell r="AA143">
            <v>8.0028113249344912</v>
          </cell>
          <cell r="AC143">
            <v>5.3096998996819522E-2</v>
          </cell>
          <cell r="AG143">
            <v>5.1280831212999978</v>
          </cell>
          <cell r="AK143">
            <v>453.00809293900977</v>
          </cell>
        </row>
        <row r="144">
          <cell r="AA144">
            <v>8.0046717320813432</v>
          </cell>
          <cell r="AC144">
            <v>3.6719396202062882E-2</v>
          </cell>
          <cell r="AG144">
            <v>8.2849605303000029</v>
          </cell>
          <cell r="AK144">
            <v>748.58468130612675</v>
          </cell>
        </row>
        <row r="145">
          <cell r="AA145">
            <v>8.0035392867162098</v>
          </cell>
          <cell r="AC145">
            <v>6.9594927423000996E-2</v>
          </cell>
          <cell r="AG145">
            <v>0.7446061168</v>
          </cell>
          <cell r="AK145">
            <v>114.09861995871701</v>
          </cell>
        </row>
        <row r="146">
          <cell r="AA146">
            <v>8.000959940028407</v>
          </cell>
          <cell r="AC146">
            <v>7.4009351763969278E-2</v>
          </cell>
          <cell r="AG146">
            <v>4.2580160000000006E-2</v>
          </cell>
          <cell r="AK146">
            <v>93.934311739130436</v>
          </cell>
        </row>
        <row r="147">
          <cell r="AA147">
            <v>8.0079690109628583</v>
          </cell>
          <cell r="AC147">
            <v>3.5951099941144093E-2</v>
          </cell>
          <cell r="AG147">
            <v>10.213803462600005</v>
          </cell>
          <cell r="AK147">
            <v>574.32282988410122</v>
          </cell>
        </row>
        <row r="148">
          <cell r="AA148">
            <v>8.0028079432182064</v>
          </cell>
          <cell r="AC148">
            <v>3.5526117076914332E-2</v>
          </cell>
          <cell r="AG148">
            <v>7.0562494222000058</v>
          </cell>
          <cell r="AK148">
            <v>875.20123156819932</v>
          </cell>
        </row>
        <row r="149">
          <cell r="AA149">
            <v>8.0076459474910742</v>
          </cell>
          <cell r="AC149">
            <v>2.8641221755647095E-2</v>
          </cell>
          <cell r="AG149">
            <v>7.4040312710999991</v>
          </cell>
          <cell r="AK149">
            <v>1151.9579820989209</v>
          </cell>
        </row>
        <row r="150">
          <cell r="AA150">
            <v>8.0057159677897225</v>
          </cell>
          <cell r="AC150">
            <v>4.6053626195305952E-2</v>
          </cell>
          <cell r="AG150">
            <v>7.0103893444000116</v>
          </cell>
          <cell r="AK150">
            <v>585.47603924947657</v>
          </cell>
        </row>
        <row r="151">
          <cell r="AA151">
            <v>8.0057635605029542</v>
          </cell>
          <cell r="AC151">
            <v>4.9822380142375167E-2</v>
          </cell>
          <cell r="AG151">
            <v>8.6266600473000032</v>
          </cell>
          <cell r="AK151">
            <v>573.92318648488435</v>
          </cell>
        </row>
        <row r="152">
          <cell r="AA152">
            <v>8.0034213336007323</v>
          </cell>
          <cell r="AC152">
            <v>6.8311052605467992E-2</v>
          </cell>
          <cell r="AG152">
            <v>0.76855523280000015</v>
          </cell>
          <cell r="AK152">
            <v>141.26297220861045</v>
          </cell>
        </row>
        <row r="153">
          <cell r="AA153">
            <v>8.0023933630134607</v>
          </cell>
          <cell r="AC153">
            <v>6.1938541092173338E-2</v>
          </cell>
          <cell r="AG153">
            <v>4.6783448799999988E-2</v>
          </cell>
          <cell r="AK153">
            <v>94.171366906474816</v>
          </cell>
        </row>
        <row r="154">
          <cell r="AA154">
            <v>8.0061972315701375</v>
          </cell>
          <cell r="AC154">
            <v>3.071519037790793E-2</v>
          </cell>
          <cell r="AG154">
            <v>8.8554916112000033</v>
          </cell>
          <cell r="AK154">
            <v>1139.8281023793902</v>
          </cell>
        </row>
        <row r="155">
          <cell r="AA155">
            <v>8.0159234912450117</v>
          </cell>
          <cell r="AC155">
            <v>1.0150676415698001E-2</v>
          </cell>
          <cell r="AG155">
            <v>21.163246624299777</v>
          </cell>
          <cell r="AK155">
            <v>3104.0485392639243</v>
          </cell>
        </row>
        <row r="156">
          <cell r="AA156">
            <v>7.9875587222237021</v>
          </cell>
          <cell r="AC156">
            <v>4.9999973049108526E-2</v>
          </cell>
          <cell r="AG156">
            <v>5.8285903259999952</v>
          </cell>
          <cell r="AK156">
            <v>732.16852071945607</v>
          </cell>
        </row>
        <row r="157">
          <cell r="AA157">
            <v>7.990266923038666</v>
          </cell>
          <cell r="AC157">
            <v>4.7723623950865601E-2</v>
          </cell>
          <cell r="AG157">
            <v>10.458770767799994</v>
          </cell>
          <cell r="AK157">
            <v>1010.5488738503769</v>
          </cell>
        </row>
        <row r="158">
          <cell r="AA158">
            <v>7.9790986470802228</v>
          </cell>
          <cell r="AC158">
            <v>5.7039027874195014E-2</v>
          </cell>
          <cell r="AG158">
            <v>7.3023778229000023</v>
          </cell>
          <cell r="AK158">
            <v>7919.2149470467857</v>
          </cell>
        </row>
        <row r="159">
          <cell r="AA159">
            <v>7.9835414185708409</v>
          </cell>
          <cell r="AC159">
            <v>7.9792609384000457E-2</v>
          </cell>
          <cell r="AG159">
            <v>0.68105555379999971</v>
          </cell>
          <cell r="AK159">
            <v>146.72241259286776</v>
          </cell>
        </row>
        <row r="160">
          <cell r="AA160">
            <v>7.9811307388409949</v>
          </cell>
          <cell r="AC160">
            <v>7.8301969837878183E-2</v>
          </cell>
          <cell r="AG160">
            <v>4.9022106599999997E-2</v>
          </cell>
          <cell r="AK160">
            <v>98.49769098360656</v>
          </cell>
        </row>
        <row r="161">
          <cell r="AA161">
            <v>7.9810754913798716</v>
          </cell>
          <cell r="AC161">
            <v>6.4061492226268335E-2</v>
          </cell>
          <cell r="AG161">
            <v>9.7001807027000044</v>
          </cell>
          <cell r="AK161">
            <v>727.04752403056739</v>
          </cell>
        </row>
        <row r="162">
          <cell r="AA162">
            <v>7.9842437327202855</v>
          </cell>
          <cell r="AC162">
            <v>5.4791285636879294E-2</v>
          </cell>
          <cell r="AG162">
            <v>9.293948566200001</v>
          </cell>
          <cell r="AK162">
            <v>2708.0124488219412</v>
          </cell>
        </row>
        <row r="163">
          <cell r="AA163">
            <v>7.98192941395265</v>
          </cell>
          <cell r="AC163">
            <v>9.7940880976682188E-2</v>
          </cell>
          <cell r="AG163">
            <v>3.5488599999999995E-2</v>
          </cell>
          <cell r="AK163">
            <v>89.747032258064522</v>
          </cell>
        </row>
        <row r="164">
          <cell r="AA164">
            <v>8.0270760002874884</v>
          </cell>
          <cell r="AC164">
            <v>7.0729969621776689E-3</v>
          </cell>
          <cell r="AG164">
            <v>27.442295528199995</v>
          </cell>
          <cell r="AK164">
            <v>588.31718730208047</v>
          </cell>
        </row>
        <row r="165">
          <cell r="AA165">
            <v>7.9860581423420749</v>
          </cell>
          <cell r="AC165">
            <v>5.1136944329980061E-2</v>
          </cell>
          <cell r="AG165">
            <v>12.127297257399997</v>
          </cell>
          <cell r="AK165">
            <v>617.54463687019063</v>
          </cell>
        </row>
        <row r="166">
          <cell r="AA166">
            <v>7.9837119900470617</v>
          </cell>
          <cell r="AC166">
            <v>8.1164174383739685E-2</v>
          </cell>
          <cell r="AG166">
            <v>0.67777847329999974</v>
          </cell>
          <cell r="AK166">
            <v>148.09352975356086</v>
          </cell>
        </row>
        <row r="167">
          <cell r="AA167">
            <v>7.9818975307077107</v>
          </cell>
          <cell r="AC167">
            <v>7.8086964369152412E-2</v>
          </cell>
          <cell r="AG167">
            <v>3.1434221200000001E-2</v>
          </cell>
          <cell r="AK167">
            <v>71.11940401785715</v>
          </cell>
        </row>
        <row r="168">
          <cell r="AA168">
            <v>7.9819336392050593</v>
          </cell>
          <cell r="AC168">
            <v>5.8429709015910269E-2</v>
          </cell>
          <cell r="AG168">
            <v>6.7965956530999989</v>
          </cell>
          <cell r="AK168">
            <v>1036.2854751752252</v>
          </cell>
        </row>
        <row r="169">
          <cell r="AA169">
            <v>8.0186403484730189</v>
          </cell>
          <cell r="AC169">
            <v>1.7526911862935535E-2</v>
          </cell>
          <cell r="AG169">
            <v>16.432516396500006</v>
          </cell>
          <cell r="AK169">
            <v>1058.1302345073302</v>
          </cell>
        </row>
        <row r="170">
          <cell r="AA170">
            <v>7.9871594363792306</v>
          </cell>
          <cell r="AC170">
            <v>3.071256969042313E-2</v>
          </cell>
          <cell r="AG170">
            <v>7.3842040125999979</v>
          </cell>
          <cell r="AK170">
            <v>1229.9084100591699</v>
          </cell>
        </row>
        <row r="171">
          <cell r="AA171">
            <v>7.993177531727591</v>
          </cell>
          <cell r="AC171">
            <v>2.0482403105484437E-2</v>
          </cell>
          <cell r="AG171">
            <v>14.562935370599998</v>
          </cell>
          <cell r="AK171">
            <v>1664.7015327184313</v>
          </cell>
        </row>
        <row r="172">
          <cell r="AA172">
            <v>7.9913679235266537</v>
          </cell>
          <cell r="AC172">
            <v>1.2949526535806832E-2</v>
          </cell>
          <cell r="AG172">
            <v>20.730620427600005</v>
          </cell>
          <cell r="AK172">
            <v>5776.6790848666797</v>
          </cell>
        </row>
        <row r="173">
          <cell r="AA173">
            <v>7.9840803211644991</v>
          </cell>
          <cell r="AC173">
            <v>8.2912657686667224E-2</v>
          </cell>
          <cell r="AG173">
            <v>0.68978033309999964</v>
          </cell>
          <cell r="AK173">
            <v>135.44851862001471</v>
          </cell>
        </row>
        <row r="174">
          <cell r="AA174">
            <v>7.981595094797691</v>
          </cell>
          <cell r="AC174">
            <v>7.6485258296949077E-2</v>
          </cell>
          <cell r="AG174">
            <v>3.60733419E-2</v>
          </cell>
          <cell r="AK174">
            <v>96.730153140096618</v>
          </cell>
        </row>
        <row r="175">
          <cell r="AA175">
            <v>7.9827979236301463</v>
          </cell>
          <cell r="AC175">
            <v>7.0357633669829056E-2</v>
          </cell>
          <cell r="AG175">
            <v>7.5931130806000047</v>
          </cell>
          <cell r="AK175">
            <v>381.26124881568632</v>
          </cell>
        </row>
        <row r="176">
          <cell r="AA176">
            <v>7.9838745522983565</v>
          </cell>
          <cell r="AC176">
            <v>6.071830334769146E-2</v>
          </cell>
          <cell r="AG176">
            <v>6.8967194490000017</v>
          </cell>
          <cell r="AK176">
            <v>458.25775184856735</v>
          </cell>
        </row>
        <row r="177">
          <cell r="AA177">
            <v>7.9963699630818681</v>
          </cell>
          <cell r="AC177">
            <v>3.9709742237567625E-2</v>
          </cell>
          <cell r="AG177">
            <v>9.6793676458999922</v>
          </cell>
          <cell r="AK177">
            <v>631.24615373961228</v>
          </cell>
        </row>
        <row r="178">
          <cell r="AA178">
            <v>7.9892695495279726</v>
          </cell>
          <cell r="AC178">
            <v>5.3186418583206496E-2</v>
          </cell>
          <cell r="AG178">
            <v>9.000251639399993</v>
          </cell>
          <cell r="AK178">
            <v>686.21403335778359</v>
          </cell>
        </row>
        <row r="179">
          <cell r="AA179">
            <v>7.9855712138232366</v>
          </cell>
          <cell r="AC179">
            <v>6.0999953291226205E-2</v>
          </cell>
          <cell r="AG179">
            <v>9.1392697868999946</v>
          </cell>
          <cell r="AK179">
            <v>639.44317063613641</v>
          </cell>
        </row>
        <row r="180">
          <cell r="AA180">
            <v>7.9839796646393646</v>
          </cell>
          <cell r="AC180">
            <v>8.1550498775476932E-2</v>
          </cell>
          <cell r="AG180">
            <v>0.70549101429999994</v>
          </cell>
          <cell r="AK180">
            <v>147.97218793690064</v>
          </cell>
        </row>
        <row r="181">
          <cell r="AA181">
            <v>7.9818012858181389</v>
          </cell>
          <cell r="AC181">
            <v>7.9286516598375378E-2</v>
          </cell>
          <cell r="AG181">
            <v>4.6729952099999993E-2</v>
          </cell>
          <cell r="AK181">
            <v>105.83797670454545</v>
          </cell>
        </row>
        <row r="182">
          <cell r="AA182">
            <v>7.9687965271826808</v>
          </cell>
          <cell r="AC182">
            <v>8.6176175365789476E-2</v>
          </cell>
          <cell r="AG182">
            <v>9.4192081975000015</v>
          </cell>
          <cell r="AK182">
            <v>412.6676719668074</v>
          </cell>
        </row>
        <row r="183">
          <cell r="AA183">
            <v>7.9773984390680441</v>
          </cell>
          <cell r="AC183">
            <v>8.0670831627567274E-2</v>
          </cell>
          <cell r="AG183">
            <v>4.9670042362000073</v>
          </cell>
          <cell r="AK183">
            <v>427.32686240661724</v>
          </cell>
        </row>
        <row r="184">
          <cell r="AA184">
            <v>7.9900024906709408</v>
          </cell>
          <cell r="AC184">
            <v>5.4107942191468084E-2</v>
          </cell>
          <cell r="AG184">
            <v>8.9472309000000028</v>
          </cell>
          <cell r="AK184">
            <v>836.10870383906888</v>
          </cell>
        </row>
        <row r="185">
          <cell r="AA185">
            <v>7.9802770812507982</v>
          </cell>
          <cell r="AC185">
            <v>6.2434895719655437E-2</v>
          </cell>
          <cell r="AG185">
            <v>5.1641631213999961</v>
          </cell>
          <cell r="AK185">
            <v>683.72822409302319</v>
          </cell>
        </row>
        <row r="186">
          <cell r="AA186">
            <v>7.9945589313050327</v>
          </cell>
          <cell r="AC186">
            <v>4.0608932945755072E-2</v>
          </cell>
          <cell r="AG186">
            <v>25.508726189499978</v>
          </cell>
          <cell r="AK186">
            <v>1231.7279005720131</v>
          </cell>
        </row>
        <row r="187">
          <cell r="AA187">
            <v>7.983161189704898</v>
          </cell>
          <cell r="AC187">
            <v>8.2546181406089048E-2</v>
          </cell>
          <cell r="AG187">
            <v>0.71964080879999981</v>
          </cell>
          <cell r="AK187">
            <v>152.4961618614719</v>
          </cell>
        </row>
        <row r="188">
          <cell r="AA188">
            <v>7.981404113694035</v>
          </cell>
          <cell r="AC188">
            <v>7.4130111488994288E-2</v>
          </cell>
          <cell r="AG188">
            <v>4.1627398299999993E-2</v>
          </cell>
          <cell r="AK188">
            <v>107.53361782945737</v>
          </cell>
        </row>
        <row r="189">
          <cell r="AA189">
            <v>7.976558476398897</v>
          </cell>
          <cell r="AC189">
            <v>5.692879219690905E-2</v>
          </cell>
          <cell r="AG189">
            <v>6.2095779161000006</v>
          </cell>
          <cell r="AK189">
            <v>2578.9399475978207</v>
          </cell>
        </row>
        <row r="190">
          <cell r="AA190">
            <v>7.9867998051261901</v>
          </cell>
          <cell r="AC190">
            <v>4.5523302249351083E-2</v>
          </cell>
          <cell r="AG190">
            <v>9.9877944313999851</v>
          </cell>
          <cell r="AK190">
            <v>890.70121436624652</v>
          </cell>
        </row>
        <row r="191">
          <cell r="AA191">
            <v>7.9894195120205325</v>
          </cell>
          <cell r="AC191">
            <v>4.2721811033844759E-2</v>
          </cell>
          <cell r="AG191">
            <v>15.216688981699996</v>
          </cell>
          <cell r="AK191">
            <v>1151.2738219313162</v>
          </cell>
        </row>
        <row r="192">
          <cell r="AA192">
            <v>7.9760814102531201</v>
          </cell>
          <cell r="AC192">
            <v>8.470424392781073E-2</v>
          </cell>
          <cell r="AG192">
            <v>6.3878611497000026</v>
          </cell>
          <cell r="AK192">
            <v>349.94725934263846</v>
          </cell>
        </row>
        <row r="193">
          <cell r="AA193">
            <v>7.9782526778523364</v>
          </cell>
          <cell r="AC193">
            <v>7.3409111332215282E-2</v>
          </cell>
          <cell r="AG193">
            <v>7.9969007167000026</v>
          </cell>
          <cell r="AK193">
            <v>563.29685433160171</v>
          </cell>
        </row>
        <row r="194">
          <cell r="AA194">
            <v>7.9835781991688108</v>
          </cell>
          <cell r="AC194">
            <v>8.0304129446330919E-2</v>
          </cell>
          <cell r="AG194">
            <v>0.71965277770000025</v>
          </cell>
          <cell r="AK194">
            <v>120.87839988641528</v>
          </cell>
        </row>
        <row r="195">
          <cell r="AA195">
            <v>7.9810399947510078</v>
          </cell>
          <cell r="AC195">
            <v>8.0397171400518275E-2</v>
          </cell>
          <cell r="AG195">
            <v>3.5496332999999998E-2</v>
          </cell>
          <cell r="AK195">
            <v>108.79834501992033</v>
          </cell>
        </row>
        <row r="196">
          <cell r="AA196">
            <v>7.9757091700903997</v>
          </cell>
          <cell r="AC196">
            <v>7.8604817144490191E-2</v>
          </cell>
          <cell r="AG196">
            <v>7.4932597664999978</v>
          </cell>
          <cell r="AK196">
            <v>351.34567858572154</v>
          </cell>
        </row>
        <row r="197">
          <cell r="AA197">
            <v>7.9822124400905805</v>
          </cell>
          <cell r="AC197">
            <v>6.2497633050464962E-2</v>
          </cell>
          <cell r="AG197">
            <v>7.3959120894000021</v>
          </cell>
          <cell r="AK197">
            <v>400.14563492308736</v>
          </cell>
        </row>
        <row r="198">
          <cell r="AA198">
            <v>7.9805504504114699</v>
          </cell>
          <cell r="AC198">
            <v>5.6552916325821379E-2</v>
          </cell>
          <cell r="AG198">
            <v>6.6178097041999999</v>
          </cell>
          <cell r="AK198">
            <v>603.34470007515529</v>
          </cell>
        </row>
        <row r="199">
          <cell r="AA199">
            <v>7.9723392368523784</v>
          </cell>
          <cell r="AC199">
            <v>6.6367216876995094E-2</v>
          </cell>
          <cell r="AG199">
            <v>5.2075631704000003</v>
          </cell>
          <cell r="AK199">
            <v>779.21091195349481</v>
          </cell>
        </row>
        <row r="200">
          <cell r="AA200">
            <v>7.9742241403393512</v>
          </cell>
          <cell r="AC200">
            <v>6.036380610004688E-2</v>
          </cell>
          <cell r="AG200">
            <v>9.3022829269000074</v>
          </cell>
          <cell r="AK200">
            <v>819.4065333743423</v>
          </cell>
        </row>
        <row r="201">
          <cell r="AA201">
            <v>7.9831886452813476</v>
          </cell>
          <cell r="AC201">
            <v>8.3900742126977512E-2</v>
          </cell>
          <cell r="AG201">
            <v>0.72099087360000003</v>
          </cell>
          <cell r="AK201">
            <v>136.26206112780628</v>
          </cell>
        </row>
        <row r="202">
          <cell r="AA202">
            <v>7.9802594989387226</v>
          </cell>
          <cell r="AC202">
            <v>7.5776985743361003E-2</v>
          </cell>
          <cell r="AG202">
            <v>4.0091878800000001E-2</v>
          </cell>
          <cell r="AK202">
            <v>87.353602631578966</v>
          </cell>
        </row>
        <row r="203">
          <cell r="AA203">
            <v>7.983505384238998</v>
          </cell>
          <cell r="AC203">
            <v>6.0445225886764042E-2</v>
          </cell>
          <cell r="AG203">
            <v>10.293315348299998</v>
          </cell>
          <cell r="AK203">
            <v>410.63722553689973</v>
          </cell>
        </row>
        <row r="204">
          <cell r="AA204">
            <v>7.9826262256330427</v>
          </cell>
          <cell r="AC204">
            <v>5.7411491297596484E-2</v>
          </cell>
          <cell r="AG204">
            <v>8.8893495889999965</v>
          </cell>
          <cell r="AK204">
            <v>620.35760455926982</v>
          </cell>
        </row>
        <row r="205">
          <cell r="AA205">
            <v>7.9891926123845769</v>
          </cell>
          <cell r="AC205">
            <v>4.6495726954526084E-2</v>
          </cell>
          <cell r="AG205">
            <v>12.434011467599996</v>
          </cell>
          <cell r="AK205">
            <v>747.12232629214611</v>
          </cell>
        </row>
        <row r="206">
          <cell r="AA206">
            <v>7.9799747431653252</v>
          </cell>
          <cell r="AC206">
            <v>7.4802705991428908E-2</v>
          </cell>
          <cell r="AG206">
            <v>9.9992921694999968</v>
          </cell>
          <cell r="AK206">
            <v>349.50987411857119</v>
          </cell>
        </row>
        <row r="207">
          <cell r="AA207">
            <v>7.9669756413558783</v>
          </cell>
          <cell r="AC207">
            <v>8.7079218023344396E-2</v>
          </cell>
          <cell r="AG207">
            <v>1.7411423078000001</v>
          </cell>
          <cell r="AK207">
            <v>664.51590453367885</v>
          </cell>
        </row>
        <row r="208">
          <cell r="AA208">
            <v>7.9822126555448492</v>
          </cell>
          <cell r="AC208">
            <v>9.6248844878036977E-2</v>
          </cell>
          <cell r="AG208">
            <v>0.16890225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</row>
        <row r="7">
          <cell r="AA7" t="str">
            <v>CO</v>
          </cell>
          <cell r="AK7" t="str">
            <v>Venta</v>
          </cell>
        </row>
        <row r="8">
          <cell r="AA8">
            <v>8.0827475312595087</v>
          </cell>
          <cell r="AK8">
            <v>1037.9370714794773</v>
          </cell>
        </row>
        <row r="9">
          <cell r="AA9">
            <v>8.0881635409171544</v>
          </cell>
          <cell r="AK9">
            <v>521.94077736158079</v>
          </cell>
        </row>
        <row r="10">
          <cell r="AA10">
            <v>8.0778567806869326</v>
          </cell>
          <cell r="AK10">
            <v>592.35241643176937</v>
          </cell>
        </row>
        <row r="11">
          <cell r="AA11">
            <v>8.0858998620098763</v>
          </cell>
          <cell r="AK11">
            <v>688.45223609292236</v>
          </cell>
        </row>
        <row r="12">
          <cell r="AA12">
            <v>8.0794298278252761</v>
          </cell>
          <cell r="AK12">
            <v>186.43671387387315</v>
          </cell>
        </row>
        <row r="13">
          <cell r="AA13">
            <v>8.0836083976424327</v>
          </cell>
          <cell r="AK13">
            <v>104.2298137931036</v>
          </cell>
        </row>
        <row r="14">
          <cell r="AA14">
            <v>8.0818915614403597</v>
          </cell>
          <cell r="AK14">
            <v>359.78439217896488</v>
          </cell>
        </row>
        <row r="15">
          <cell r="AA15">
            <v>8.0785985876449757</v>
          </cell>
          <cell r="AK15">
            <v>623.38688938257042</v>
          </cell>
        </row>
        <row r="16">
          <cell r="AA16">
            <v>8.0873291263487967</v>
          </cell>
          <cell r="AK16">
            <v>1157.831354652749</v>
          </cell>
        </row>
        <row r="17">
          <cell r="AA17">
            <v>8.0902783744661697</v>
          </cell>
          <cell r="AK17">
            <v>705.92788013140239</v>
          </cell>
        </row>
        <row r="18">
          <cell r="AA18">
            <v>8.0877869315034125</v>
          </cell>
          <cell r="AK18">
            <v>640.58148828161313</v>
          </cell>
        </row>
        <row r="19">
          <cell r="AA19">
            <v>8.0783422745635818</v>
          </cell>
          <cell r="AK19">
            <v>145.75353683362829</v>
          </cell>
        </row>
        <row r="20">
          <cell r="AA20">
            <v>8.0832553342377444</v>
          </cell>
          <cell r="AK20">
            <v>116.18380086580092</v>
          </cell>
        </row>
        <row r="21">
          <cell r="AA21">
            <v>8.0823792864467023</v>
          </cell>
          <cell r="AK21">
            <v>467.47137703188241</v>
          </cell>
        </row>
        <row r="22">
          <cell r="AA22">
            <v>8.0844717969901669</v>
          </cell>
          <cell r="AK22">
            <v>779.47529887334815</v>
          </cell>
        </row>
        <row r="23">
          <cell r="AA23">
            <v>8.0844944349183656</v>
          </cell>
          <cell r="AK23">
            <v>470.6919193734816</v>
          </cell>
        </row>
        <row r="24">
          <cell r="AA24">
            <v>8.0851265420733363</v>
          </cell>
          <cell r="AK24">
            <v>522.87075122417934</v>
          </cell>
        </row>
        <row r="25">
          <cell r="AA25">
            <v>8.0827026089714114</v>
          </cell>
          <cell r="AK25">
            <v>545.58673687108762</v>
          </cell>
        </row>
        <row r="26">
          <cell r="AA26">
            <v>8.0788790456559116</v>
          </cell>
          <cell r="AK26">
            <v>179.52787986238496</v>
          </cell>
        </row>
        <row r="27">
          <cell r="AA27">
            <v>8.0781836469976085</v>
          </cell>
          <cell r="AK27">
            <v>113.97657439024393</v>
          </cell>
        </row>
        <row r="28">
          <cell r="AA28">
            <v>8.0820498664935911</v>
          </cell>
          <cell r="AK28">
            <v>808.95039277900298</v>
          </cell>
        </row>
        <row r="29">
          <cell r="AA29">
            <v>8.0833353984191607</v>
          </cell>
          <cell r="AK29">
            <v>621.4276845817709</v>
          </cell>
        </row>
        <row r="30">
          <cell r="AA30">
            <v>8.0885551377772078</v>
          </cell>
          <cell r="AK30">
            <v>698.63739100563066</v>
          </cell>
        </row>
        <row r="31">
          <cell r="AA31">
            <v>8.0819824557480562</v>
          </cell>
          <cell r="AK31">
            <v>593.88288107027677</v>
          </cell>
        </row>
        <row r="32">
          <cell r="AA32">
            <v>8.0798759610269322</v>
          </cell>
          <cell r="AK32">
            <v>681.95403935189131</v>
          </cell>
        </row>
        <row r="33">
          <cell r="AA33">
            <v>8.0805310735503006</v>
          </cell>
          <cell r="AK33">
            <v>170.6134441383536</v>
          </cell>
        </row>
        <row r="34">
          <cell r="AA34">
            <v>8.0785787244275298</v>
          </cell>
          <cell r="AK34">
            <v>138.26733857142858</v>
          </cell>
        </row>
        <row r="35">
          <cell r="AA35">
            <v>8.0804258054673053</v>
          </cell>
          <cell r="AK35">
            <v>469.75819812804446</v>
          </cell>
        </row>
        <row r="36">
          <cell r="AA36">
            <v>8.0834609943393207</v>
          </cell>
          <cell r="AK36">
            <v>742.72280499344993</v>
          </cell>
        </row>
        <row r="37">
          <cell r="AA37">
            <v>8.0854129247117772</v>
          </cell>
          <cell r="AK37">
            <v>1187.6145911879937</v>
          </cell>
        </row>
        <row r="38">
          <cell r="AA38">
            <v>8.0811837287899948</v>
          </cell>
          <cell r="AK38">
            <v>630.58641399476915</v>
          </cell>
        </row>
        <row r="39">
          <cell r="AA39">
            <v>8.0880890246525716</v>
          </cell>
          <cell r="AK39">
            <v>465.06162857065362</v>
          </cell>
        </row>
        <row r="40">
          <cell r="AA40">
            <v>8.0805630859329955</v>
          </cell>
          <cell r="AK40">
            <v>154.6617457027296</v>
          </cell>
        </row>
        <row r="41">
          <cell r="AA41">
            <v>8.0844637253849179</v>
          </cell>
          <cell r="AK41">
            <v>116.94115692883904</v>
          </cell>
        </row>
        <row r="42">
          <cell r="AA42">
            <v>8.0792968526946467</v>
          </cell>
          <cell r="AK42">
            <v>632.27642743675369</v>
          </cell>
        </row>
        <row r="43">
          <cell r="AA43">
            <v>8.0825683896040683</v>
          </cell>
          <cell r="AK43">
            <v>719.28583993365089</v>
          </cell>
        </row>
        <row r="44">
          <cell r="AA44">
            <v>8.0774395507514143</v>
          </cell>
          <cell r="AK44">
            <v>492.85034086360417</v>
          </cell>
        </row>
        <row r="45">
          <cell r="AA45">
            <v>8.0785138888426999</v>
          </cell>
          <cell r="AK45">
            <v>409.52391735823988</v>
          </cell>
        </row>
        <row r="46">
          <cell r="AA46">
            <v>8.0838139080422202</v>
          </cell>
          <cell r="AK46">
            <v>531.94128514694876</v>
          </cell>
        </row>
        <row r="47">
          <cell r="AA47">
            <v>8.0806022797046797</v>
          </cell>
          <cell r="AK47">
            <v>159.86070295209765</v>
          </cell>
        </row>
        <row r="48">
          <cell r="AA48">
            <v>8.0839648583839949</v>
          </cell>
          <cell r="AK48">
            <v>126.26939510204089</v>
          </cell>
        </row>
        <row r="49">
          <cell r="AA49">
            <v>8.0803011555712931</v>
          </cell>
          <cell r="AK49">
            <v>426.38730338091273</v>
          </cell>
        </row>
        <row r="50">
          <cell r="AA50">
            <v>8.0775998693835263</v>
          </cell>
          <cell r="AK50">
            <v>511.71171422052231</v>
          </cell>
        </row>
        <row r="51">
          <cell r="AA51">
            <v>8.0758053219742383</v>
          </cell>
          <cell r="AK51">
            <v>621.15069985348509</v>
          </cell>
        </row>
        <row r="52">
          <cell r="AA52">
            <v>8.0763931390173287</v>
          </cell>
          <cell r="AK52">
            <v>782.50283000403795</v>
          </cell>
        </row>
        <row r="53">
          <cell r="AA53">
            <v>8.075669191252139</v>
          </cell>
          <cell r="AK53">
            <v>2371.8668490312871</v>
          </cell>
        </row>
        <row r="54">
          <cell r="AA54">
            <v>8.0545259405072436</v>
          </cell>
          <cell r="AK54">
            <v>135.45600046248737</v>
          </cell>
        </row>
        <row r="55">
          <cell r="AA55">
            <v>8.0496428707303078</v>
          </cell>
          <cell r="AK55">
            <v>95.592312820512873</v>
          </cell>
        </row>
        <row r="56">
          <cell r="AA56">
            <v>8.052710494588716</v>
          </cell>
          <cell r="AK56">
            <v>689.16965855800538</v>
          </cell>
        </row>
        <row r="57">
          <cell r="AA57">
            <v>8.048321596727547</v>
          </cell>
          <cell r="AK57">
            <v>766.09356344191008</v>
          </cell>
        </row>
        <row r="58">
          <cell r="AA58">
            <v>8.0417527346745992</v>
          </cell>
          <cell r="AK58">
            <v>452.96613053946754</v>
          </cell>
        </row>
        <row r="59">
          <cell r="AA59">
            <v>8.0449388793200249</v>
          </cell>
          <cell r="AK59">
            <v>798.97468568069348</v>
          </cell>
        </row>
        <row r="60">
          <cell r="AA60">
            <v>8.0460905109759366</v>
          </cell>
          <cell r="AK60">
            <v>2205.8834110055423</v>
          </cell>
        </row>
        <row r="61">
          <cell r="AA61">
            <v>8.0496797694969224</v>
          </cell>
          <cell r="AK61">
            <v>197.60620496872858</v>
          </cell>
        </row>
        <row r="62">
          <cell r="AA62">
            <v>8.0504059634861367</v>
          </cell>
          <cell r="AK62">
            <v>140.59768550724635</v>
          </cell>
        </row>
        <row r="63">
          <cell r="AA63">
            <v>8.0417225661741281</v>
          </cell>
          <cell r="AK63">
            <v>1681.1390660548877</v>
          </cell>
        </row>
        <row r="64">
          <cell r="AA64">
            <v>8.0422372786328804</v>
          </cell>
          <cell r="AK64">
            <v>2022.9890484811765</v>
          </cell>
        </row>
        <row r="65">
          <cell r="AA65">
            <v>8.0425827278369066</v>
          </cell>
          <cell r="AK65">
            <v>1908.0046866050011</v>
          </cell>
        </row>
        <row r="66">
          <cell r="AA66">
            <v>8.0414607805431295</v>
          </cell>
          <cell r="AK66">
            <v>1977.8446151942699</v>
          </cell>
        </row>
        <row r="67">
          <cell r="AA67">
            <v>8.0441035304015145</v>
          </cell>
          <cell r="AK67">
            <v>1685.6030129170335</v>
          </cell>
        </row>
        <row r="68">
          <cell r="AA68">
            <v>8.033146443069425</v>
          </cell>
          <cell r="AK68">
            <v>219.95002463651053</v>
          </cell>
        </row>
        <row r="69">
          <cell r="AA69">
            <v>8.0347289313004211</v>
          </cell>
          <cell r="AK69">
            <v>233.07173461538466</v>
          </cell>
        </row>
        <row r="70">
          <cell r="AA70">
            <v>8.019502279769549</v>
          </cell>
          <cell r="AK70">
            <v>654.2832529672695</v>
          </cell>
        </row>
        <row r="71">
          <cell r="AA71">
            <v>8.025554552039905</v>
          </cell>
          <cell r="AK71">
            <v>1257.8327302868613</v>
          </cell>
        </row>
        <row r="72">
          <cell r="AA72">
            <v>8.0384515761539852</v>
          </cell>
          <cell r="AK72">
            <v>411.40221250158788</v>
          </cell>
        </row>
        <row r="73">
          <cell r="AA73">
            <v>8.0201338616176159</v>
          </cell>
          <cell r="AK73">
            <v>504.41532703466123</v>
          </cell>
        </row>
        <row r="74">
          <cell r="AA74">
            <v>8.0163326840471107</v>
          </cell>
          <cell r="AK74">
            <v>525.27941262915544</v>
          </cell>
        </row>
        <row r="75">
          <cell r="AA75">
            <v>8.0367363599707264</v>
          </cell>
          <cell r="AK75">
            <v>138.87928994082839</v>
          </cell>
        </row>
        <row r="76">
          <cell r="AA76">
            <v>8.0244835412321542</v>
          </cell>
          <cell r="AK76">
            <v>99.03140236220473</v>
          </cell>
        </row>
        <row r="77">
          <cell r="AA77">
            <v>8.0218919507603061</v>
          </cell>
          <cell r="AK77">
            <v>527.83969238216628</v>
          </cell>
        </row>
        <row r="78">
          <cell r="AA78">
            <v>8.021646460230377</v>
          </cell>
          <cell r="AK78">
            <v>534.11070548665919</v>
          </cell>
        </row>
        <row r="79">
          <cell r="AA79">
            <v>8.0203484203660409</v>
          </cell>
          <cell r="AK79">
            <v>441.61479325890491</v>
          </cell>
        </row>
        <row r="80">
          <cell r="AA80">
            <v>8.0308153455346538</v>
          </cell>
          <cell r="AK80">
            <v>290.62129957760135</v>
          </cell>
        </row>
        <row r="81">
          <cell r="AA81">
            <v>8.0238375070395502</v>
          </cell>
          <cell r="AK81">
            <v>1092.9567174075678</v>
          </cell>
        </row>
        <row r="82">
          <cell r="AA82">
            <v>8.0203063081497774</v>
          </cell>
          <cell r="AK82">
            <v>131.27066611479029</v>
          </cell>
        </row>
        <row r="83">
          <cell r="AA83">
            <v>8.0228910876261335</v>
          </cell>
          <cell r="AK83">
            <v>91.62715362903225</v>
          </cell>
        </row>
        <row r="84">
          <cell r="AA84">
            <v>8.0147524197384037</v>
          </cell>
          <cell r="AK84">
            <v>355.01584602347253</v>
          </cell>
        </row>
        <row r="85">
          <cell r="AA85">
            <v>8.0195513883189253</v>
          </cell>
          <cell r="AK85">
            <v>537.71058744531899</v>
          </cell>
        </row>
        <row r="86">
          <cell r="AA86">
            <v>8.0210905979814875</v>
          </cell>
          <cell r="AK86">
            <v>1169.3119133314854</v>
          </cell>
        </row>
        <row r="87">
          <cell r="AA87">
            <v>8.0182026451750623</v>
          </cell>
          <cell r="AK87">
            <v>1076.073495696837</v>
          </cell>
        </row>
        <row r="88">
          <cell r="AA88">
            <v>8.0170909732240982</v>
          </cell>
          <cell r="AK88">
            <v>1157.2357272957208</v>
          </cell>
        </row>
        <row r="89">
          <cell r="AA89">
            <v>8.0195922646252686</v>
          </cell>
          <cell r="AK89">
            <v>132.18690560677803</v>
          </cell>
        </row>
        <row r="90">
          <cell r="AA90">
            <v>8.0219978340399791</v>
          </cell>
          <cell r="AK90">
            <v>108.34633481481481</v>
          </cell>
        </row>
        <row r="91">
          <cell r="AA91">
            <v>8.0171803951986309</v>
          </cell>
          <cell r="AK91">
            <v>388.32241208813701</v>
          </cell>
        </row>
        <row r="92">
          <cell r="AA92">
            <v>8.0172724082339464</v>
          </cell>
          <cell r="AK92">
            <v>593.34420848566253</v>
          </cell>
        </row>
        <row r="93">
          <cell r="AA93">
            <v>8.0172414625444013</v>
          </cell>
          <cell r="AK93">
            <v>774.62220578140921</v>
          </cell>
        </row>
        <row r="94">
          <cell r="AA94">
            <v>8.0265541574856076</v>
          </cell>
          <cell r="AK94">
            <v>3250.7138348613321</v>
          </cell>
        </row>
        <row r="95">
          <cell r="AA95">
            <v>8.0136403061651063</v>
          </cell>
          <cell r="AK95">
            <v>1319.3806938445912</v>
          </cell>
        </row>
        <row r="96">
          <cell r="AA96">
            <v>8.0184824150595162</v>
          </cell>
          <cell r="AK96">
            <v>137.71923515459557</v>
          </cell>
        </row>
        <row r="97">
          <cell r="AA97">
            <v>8.0253609510214705</v>
          </cell>
          <cell r="AK97">
            <v>74.482234821428577</v>
          </cell>
        </row>
        <row r="98">
          <cell r="AA98">
            <v>8.0158730328262635</v>
          </cell>
          <cell r="AK98">
            <v>1054.8384520753411</v>
          </cell>
        </row>
        <row r="99">
          <cell r="AA99">
            <v>8.0158464951562927</v>
          </cell>
          <cell r="AK99">
            <v>945.49181214589601</v>
          </cell>
        </row>
        <row r="100">
          <cell r="AA100">
            <v>8.0206862516561568</v>
          </cell>
          <cell r="AK100">
            <v>1291.9453533179542</v>
          </cell>
        </row>
        <row r="101">
          <cell r="AA101">
            <v>8.0329959324698716</v>
          </cell>
          <cell r="AK101">
            <v>665.5220772389265</v>
          </cell>
        </row>
        <row r="102">
          <cell r="AA102">
            <v>8.0133055039845669</v>
          </cell>
          <cell r="AK102">
            <v>842.59745259099805</v>
          </cell>
        </row>
        <row r="103">
          <cell r="AA103">
            <v>8.0144478237727803</v>
          </cell>
          <cell r="AK103">
            <v>137.72644524810772</v>
          </cell>
        </row>
        <row r="104">
          <cell r="AA104">
            <v>8.0190448580900249</v>
          </cell>
          <cell r="AK104">
            <v>87.275680912863081</v>
          </cell>
        </row>
        <row r="105">
          <cell r="AA105">
            <v>8.0144276225096451</v>
          </cell>
          <cell r="AK105">
            <v>270.92227505780187</v>
          </cell>
        </row>
        <row r="106">
          <cell r="AA106">
            <v>8.0153370626771441</v>
          </cell>
          <cell r="AK106">
            <v>666.83388724779752</v>
          </cell>
        </row>
        <row r="107">
          <cell r="AA107">
            <v>8.0145286801073503</v>
          </cell>
          <cell r="AK107">
            <v>426.74435278468997</v>
          </cell>
        </row>
        <row r="108">
          <cell r="AA108">
            <v>8.0163745228375998</v>
          </cell>
          <cell r="AK108">
            <v>418.14882541121597</v>
          </cell>
        </row>
        <row r="109">
          <cell r="AA109">
            <v>8.0174130535301629</v>
          </cell>
          <cell r="AK109">
            <v>355.06951039106815</v>
          </cell>
        </row>
        <row r="110">
          <cell r="AA110">
            <v>8.0127610269356548</v>
          </cell>
          <cell r="AK110">
            <v>135.47838643647032</v>
          </cell>
        </row>
        <row r="111">
          <cell r="AA111">
            <v>8.0166163120546265</v>
          </cell>
          <cell r="AK111">
            <v>109.03456386138615</v>
          </cell>
        </row>
        <row r="112">
          <cell r="AA112">
            <v>8.0114475253389923</v>
          </cell>
          <cell r="AK112">
            <v>488.62404044233858</v>
          </cell>
        </row>
        <row r="113">
          <cell r="AA113">
            <v>7.9991785866215146</v>
          </cell>
          <cell r="AK113">
            <v>363.4062456910458</v>
          </cell>
        </row>
        <row r="114">
          <cell r="AA114">
            <v>7.9909016592653312</v>
          </cell>
          <cell r="AK114">
            <v>563.17178896321036</v>
          </cell>
        </row>
        <row r="115">
          <cell r="AA115">
            <v>8.0053434033218824</v>
          </cell>
          <cell r="AK115">
            <v>395.57995831899422</v>
          </cell>
        </row>
        <row r="116">
          <cell r="AA116">
            <v>8.0047122539856339</v>
          </cell>
          <cell r="AK116">
            <v>727.6733028277207</v>
          </cell>
        </row>
        <row r="117">
          <cell r="AA117">
            <v>8.0035890890322001</v>
          </cell>
          <cell r="AK117">
            <v>116.19737086426296</v>
          </cell>
        </row>
        <row r="118">
          <cell r="AA118">
            <v>8.0058401363157756</v>
          </cell>
          <cell r="AK118">
            <v>103.26477161290323</v>
          </cell>
        </row>
        <row r="119">
          <cell r="AA119">
            <v>8.0010409313067523</v>
          </cell>
          <cell r="AK119">
            <v>624.02954916601414</v>
          </cell>
        </row>
        <row r="120">
          <cell r="AA120">
            <v>8.0026178734867823</v>
          </cell>
          <cell r="AK120">
            <v>1004.9166057315346</v>
          </cell>
        </row>
        <row r="121">
          <cell r="AA121">
            <v>8.0091377432668942</v>
          </cell>
          <cell r="AK121">
            <v>563.25909367543932</v>
          </cell>
        </row>
        <row r="122">
          <cell r="AA122">
            <v>8.001729541058749</v>
          </cell>
          <cell r="AK122">
            <v>596.64008245254036</v>
          </cell>
        </row>
        <row r="123">
          <cell r="AA123">
            <v>8.0027848703326736</v>
          </cell>
          <cell r="AK123">
            <v>589.64424014846077</v>
          </cell>
        </row>
        <row r="124">
          <cell r="AA124">
            <v>8.005509660374452</v>
          </cell>
          <cell r="AK124">
            <v>122.5857734028683</v>
          </cell>
        </row>
        <row r="125">
          <cell r="AA125">
            <v>8.0062363425398075</v>
          </cell>
          <cell r="AK125">
            <v>95.396532231404947</v>
          </cell>
        </row>
        <row r="126">
          <cell r="AA126">
            <v>8.009893333828753</v>
          </cell>
          <cell r="AK126">
            <v>2822.5249280934408</v>
          </cell>
        </row>
        <row r="127">
          <cell r="AA127">
            <v>8.0097932092317841</v>
          </cell>
          <cell r="AK127">
            <v>1263.8423158310568</v>
          </cell>
        </row>
        <row r="128">
          <cell r="AA128">
            <v>8.0084523709209865</v>
          </cell>
          <cell r="AK128">
            <v>843.43640636696716</v>
          </cell>
        </row>
        <row r="129">
          <cell r="AA129">
            <v>8.0124117874063199</v>
          </cell>
          <cell r="AK129">
            <v>1354.4739444237005</v>
          </cell>
        </row>
        <row r="130">
          <cell r="AA130">
            <v>8.0060331789592443</v>
          </cell>
          <cell r="AK130">
            <v>1890.8664089151928</v>
          </cell>
        </row>
        <row r="131">
          <cell r="AA131">
            <v>8.0021919291276369</v>
          </cell>
          <cell r="AK131">
            <v>152.29999487430624</v>
          </cell>
        </row>
        <row r="132">
          <cell r="AA132">
            <v>8.006450506037492</v>
          </cell>
          <cell r="AK132">
            <v>97.032082741116753</v>
          </cell>
        </row>
        <row r="133">
          <cell r="AA133">
            <v>8.0433881047664375</v>
          </cell>
          <cell r="AK133">
            <v>641.7754030691658</v>
          </cell>
        </row>
        <row r="134">
          <cell r="AA134">
            <v>8.0046114486307172</v>
          </cell>
          <cell r="AK134">
            <v>520.41928000787641</v>
          </cell>
        </row>
        <row r="135">
          <cell r="AA135">
            <v>8.0117602189237314</v>
          </cell>
          <cell r="AK135">
            <v>430.63971930928977</v>
          </cell>
        </row>
        <row r="136">
          <cell r="AA136">
            <v>8.011977021030944</v>
          </cell>
          <cell r="AK136">
            <v>647.51472374445655</v>
          </cell>
        </row>
        <row r="137">
          <cell r="AA137">
            <v>8.0112701340301395</v>
          </cell>
          <cell r="AK137">
            <v>645.77954314163105</v>
          </cell>
        </row>
        <row r="138">
          <cell r="AA138">
            <v>8.0042926195285276</v>
          </cell>
          <cell r="AK138">
            <v>220.86213448780506</v>
          </cell>
        </row>
        <row r="139">
          <cell r="AA139">
            <v>7.9981685633167556</v>
          </cell>
          <cell r="AK139">
            <v>92.051111855670115</v>
          </cell>
        </row>
        <row r="140">
          <cell r="AA140">
            <v>8.0027853840938796</v>
          </cell>
          <cell r="AK140">
            <v>353.15574510599168</v>
          </cell>
        </row>
        <row r="141">
          <cell r="AA141">
            <v>8.0092673766459814</v>
          </cell>
          <cell r="AK141">
            <v>588.41329395923037</v>
          </cell>
        </row>
        <row r="142">
          <cell r="AA142">
            <v>8.008181713906465</v>
          </cell>
          <cell r="AK142">
            <v>437.66141284058159</v>
          </cell>
        </row>
        <row r="143">
          <cell r="AA143">
            <v>8.0028113249344912</v>
          </cell>
          <cell r="AK143">
            <v>453.00809293900977</v>
          </cell>
        </row>
        <row r="144">
          <cell r="AA144">
            <v>8.0046717320813432</v>
          </cell>
          <cell r="AK144">
            <v>748.58468130612675</v>
          </cell>
        </row>
        <row r="145">
          <cell r="AA145">
            <v>8.0035392867162098</v>
          </cell>
          <cell r="AK145">
            <v>114.09861995871701</v>
          </cell>
        </row>
        <row r="146">
          <cell r="AA146">
            <v>8.000959940028407</v>
          </cell>
          <cell r="AK146">
            <v>93.934311739130436</v>
          </cell>
        </row>
        <row r="147">
          <cell r="AA147">
            <v>8.0079690109628583</v>
          </cell>
          <cell r="AK147">
            <v>574.32282988410122</v>
          </cell>
        </row>
        <row r="148">
          <cell r="AA148">
            <v>8.0028079432182064</v>
          </cell>
          <cell r="AK148">
            <v>875.20123156819932</v>
          </cell>
        </row>
        <row r="149">
          <cell r="AA149">
            <v>8.0076459474910742</v>
          </cell>
          <cell r="AK149">
            <v>1151.9579820989209</v>
          </cell>
        </row>
        <row r="150">
          <cell r="AA150">
            <v>8.0057159677897225</v>
          </cell>
          <cell r="AK150">
            <v>585.47603924947657</v>
          </cell>
        </row>
        <row r="151">
          <cell r="AA151">
            <v>8.0057635605029542</v>
          </cell>
          <cell r="AK151">
            <v>573.92318648488435</v>
          </cell>
        </row>
        <row r="152">
          <cell r="AA152">
            <v>8.0034213336007323</v>
          </cell>
          <cell r="AK152">
            <v>141.26297220861045</v>
          </cell>
        </row>
        <row r="153">
          <cell r="AA153">
            <v>8.0023933630134607</v>
          </cell>
          <cell r="AK153">
            <v>94.171366906474816</v>
          </cell>
        </row>
        <row r="154">
          <cell r="AA154">
            <v>8.0061972315701375</v>
          </cell>
          <cell r="AK154">
            <v>1139.8281023793902</v>
          </cell>
        </row>
        <row r="155">
          <cell r="AA155">
            <v>8.0159234912450117</v>
          </cell>
          <cell r="AK155">
            <v>3104.0485392639243</v>
          </cell>
        </row>
        <row r="156">
          <cell r="AA156">
            <v>7.9875587222237021</v>
          </cell>
          <cell r="AK156">
            <v>732.16852071945607</v>
          </cell>
        </row>
        <row r="157">
          <cell r="AA157">
            <v>7.990266923038666</v>
          </cell>
          <cell r="AK157">
            <v>1010.5488738503769</v>
          </cell>
        </row>
        <row r="158">
          <cell r="AA158">
            <v>7.9790986470802228</v>
          </cell>
          <cell r="AK158">
            <v>7919.2149470467857</v>
          </cell>
        </row>
        <row r="159">
          <cell r="AA159">
            <v>7.9835414185708409</v>
          </cell>
          <cell r="AK159">
            <v>146.72241259286776</v>
          </cell>
        </row>
        <row r="160">
          <cell r="AA160">
            <v>7.9811307388409949</v>
          </cell>
          <cell r="AK160">
            <v>98.49769098360656</v>
          </cell>
        </row>
        <row r="161">
          <cell r="AA161">
            <v>7.9810754913798716</v>
          </cell>
          <cell r="AK161">
            <v>727.04752403056739</v>
          </cell>
        </row>
        <row r="162">
          <cell r="AA162">
            <v>7.9842437327202855</v>
          </cell>
          <cell r="AK162">
            <v>2708.0124488219412</v>
          </cell>
        </row>
        <row r="163">
          <cell r="AA163">
            <v>7.98192941395265</v>
          </cell>
          <cell r="AK163">
            <v>89.747032258064522</v>
          </cell>
        </row>
        <row r="164">
          <cell r="AA164">
            <v>8.0270760002874884</v>
          </cell>
          <cell r="AK164">
            <v>588.31718730208047</v>
          </cell>
        </row>
        <row r="165">
          <cell r="AA165">
            <v>7.9860581423420749</v>
          </cell>
          <cell r="AK165">
            <v>617.54463687019063</v>
          </cell>
        </row>
        <row r="166">
          <cell r="AA166">
            <v>7.9837119900470617</v>
          </cell>
          <cell r="AK166">
            <v>148.09352975356086</v>
          </cell>
        </row>
        <row r="167">
          <cell r="AA167">
            <v>7.9818975307077107</v>
          </cell>
          <cell r="AK167">
            <v>71.11940401785715</v>
          </cell>
        </row>
        <row r="168">
          <cell r="AA168">
            <v>7.9819336392050593</v>
          </cell>
          <cell r="AK168">
            <v>1036.2854751752252</v>
          </cell>
        </row>
        <row r="169">
          <cell r="AA169">
            <v>8.0186403484730189</v>
          </cell>
          <cell r="AK169">
            <v>1058.1302345073302</v>
          </cell>
        </row>
        <row r="170">
          <cell r="AA170">
            <v>7.9871594363792306</v>
          </cell>
          <cell r="AK170">
            <v>1229.9084100591699</v>
          </cell>
        </row>
        <row r="171">
          <cell r="AA171">
            <v>7.993177531727591</v>
          </cell>
          <cell r="AK171">
            <v>1664.7015327184313</v>
          </cell>
        </row>
        <row r="172">
          <cell r="AA172">
            <v>7.9913679235266537</v>
          </cell>
          <cell r="AK172">
            <v>5776.6790848666797</v>
          </cell>
        </row>
        <row r="173">
          <cell r="AA173">
            <v>7.9840803211644991</v>
          </cell>
          <cell r="AK173">
            <v>135.44851862001471</v>
          </cell>
        </row>
        <row r="174">
          <cell r="AA174">
            <v>7.981595094797691</v>
          </cell>
          <cell r="AK174">
            <v>96.730153140096618</v>
          </cell>
        </row>
        <row r="175">
          <cell r="AA175">
            <v>7.9827979236301463</v>
          </cell>
          <cell r="AK175">
            <v>381.26124881568632</v>
          </cell>
        </row>
        <row r="176">
          <cell r="AA176">
            <v>7.9838745522983565</v>
          </cell>
          <cell r="AK176">
            <v>458.25775184856735</v>
          </cell>
        </row>
        <row r="177">
          <cell r="AA177">
            <v>7.9963699630818681</v>
          </cell>
          <cell r="AK177">
            <v>631.24615373961228</v>
          </cell>
        </row>
        <row r="178">
          <cell r="AA178">
            <v>7.9892695495279726</v>
          </cell>
          <cell r="AK178">
            <v>686.21403335778359</v>
          </cell>
        </row>
        <row r="179">
          <cell r="AA179">
            <v>7.9855712138232366</v>
          </cell>
          <cell r="AK179">
            <v>639.44317063613641</v>
          </cell>
        </row>
        <row r="180">
          <cell r="AA180">
            <v>7.9839796646393646</v>
          </cell>
          <cell r="AK180">
            <v>147.97218793690064</v>
          </cell>
        </row>
        <row r="181">
          <cell r="AA181">
            <v>7.9818012858181389</v>
          </cell>
          <cell r="AK181">
            <v>105.83797670454545</v>
          </cell>
        </row>
        <row r="182">
          <cell r="AA182">
            <v>7.9687965271826808</v>
          </cell>
          <cell r="AK182">
            <v>412.6676719668074</v>
          </cell>
        </row>
        <row r="183">
          <cell r="AA183">
            <v>7.9773984390680441</v>
          </cell>
          <cell r="AK183">
            <v>427.32686240661724</v>
          </cell>
        </row>
        <row r="184">
          <cell r="AA184">
            <v>7.9900024906709408</v>
          </cell>
          <cell r="AK184">
            <v>836.10870383906888</v>
          </cell>
        </row>
        <row r="185">
          <cell r="AA185">
            <v>7.9802770812507982</v>
          </cell>
          <cell r="AK185">
            <v>683.72822409302319</v>
          </cell>
        </row>
        <row r="186">
          <cell r="AA186">
            <v>7.9945589313050327</v>
          </cell>
          <cell r="AK186">
            <v>1231.7279005720131</v>
          </cell>
        </row>
        <row r="187">
          <cell r="AA187">
            <v>7.983161189704898</v>
          </cell>
          <cell r="AK187">
            <v>152.4961618614719</v>
          </cell>
        </row>
        <row r="188">
          <cell r="AA188">
            <v>7.981404113694035</v>
          </cell>
          <cell r="AK188">
            <v>107.53361782945737</v>
          </cell>
        </row>
        <row r="189">
          <cell r="AA189">
            <v>7.976558476398897</v>
          </cell>
          <cell r="AK189">
            <v>2578.9399475978207</v>
          </cell>
        </row>
        <row r="190">
          <cell r="AA190">
            <v>7.9867998051261901</v>
          </cell>
          <cell r="AK190">
            <v>890.70121436624652</v>
          </cell>
        </row>
        <row r="191">
          <cell r="AA191">
            <v>7.9894195120205325</v>
          </cell>
          <cell r="AK191">
            <v>1151.2738219313162</v>
          </cell>
        </row>
        <row r="192">
          <cell r="AA192">
            <v>7.9760814102531201</v>
          </cell>
          <cell r="AK192">
            <v>349.94725934263846</v>
          </cell>
        </row>
        <row r="193">
          <cell r="AA193">
            <v>7.9782526778523364</v>
          </cell>
          <cell r="AK193">
            <v>563.29685433160171</v>
          </cell>
        </row>
        <row r="194">
          <cell r="AA194">
            <v>7.9835781991688108</v>
          </cell>
          <cell r="AK194">
            <v>120.87839988641528</v>
          </cell>
        </row>
        <row r="195">
          <cell r="AA195">
            <v>7.9810399947510078</v>
          </cell>
          <cell r="AK195">
            <v>108.79834501992033</v>
          </cell>
        </row>
        <row r="196">
          <cell r="AA196">
            <v>7.9757091700903997</v>
          </cell>
          <cell r="AK196">
            <v>351.34567858572154</v>
          </cell>
        </row>
        <row r="197">
          <cell r="AA197">
            <v>7.9822124400905805</v>
          </cell>
          <cell r="AK197">
            <v>400.14563492308736</v>
          </cell>
        </row>
        <row r="198">
          <cell r="AA198">
            <v>7.9805504504114699</v>
          </cell>
          <cell r="AK198">
            <v>603.34470007515529</v>
          </cell>
        </row>
        <row r="199">
          <cell r="AA199">
            <v>7.9723392368523784</v>
          </cell>
          <cell r="AK199">
            <v>779.21091195349481</v>
          </cell>
        </row>
        <row r="200">
          <cell r="AA200">
            <v>7.9742241403393512</v>
          </cell>
          <cell r="AK200">
            <v>819.4065333743423</v>
          </cell>
        </row>
        <row r="201">
          <cell r="AA201">
            <v>7.9831886452813476</v>
          </cell>
          <cell r="AK201">
            <v>136.26206112780628</v>
          </cell>
        </row>
        <row r="202">
          <cell r="AA202">
            <v>7.9802594989387226</v>
          </cell>
          <cell r="AK202">
            <v>87.353602631578966</v>
          </cell>
        </row>
        <row r="203">
          <cell r="AA203">
            <v>7.983505384238998</v>
          </cell>
          <cell r="AK203">
            <v>410.63722553689973</v>
          </cell>
        </row>
        <row r="204">
          <cell r="AA204">
            <v>7.9826262256330427</v>
          </cell>
          <cell r="AK204">
            <v>620.35760455926982</v>
          </cell>
        </row>
        <row r="205">
          <cell r="AA205">
            <v>7.9891926123845769</v>
          </cell>
          <cell r="AK205">
            <v>747.12232629214611</v>
          </cell>
        </row>
        <row r="206">
          <cell r="AA206">
            <v>7.9799747431653252</v>
          </cell>
          <cell r="AK206">
            <v>349.50987411857119</v>
          </cell>
        </row>
        <row r="207">
          <cell r="AA207">
            <v>7.9669756413558783</v>
          </cell>
          <cell r="AK207">
            <v>664.51590453367885</v>
          </cell>
        </row>
        <row r="208">
          <cell r="AA208">
            <v>7.9822126555448492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</sheetNames>
    <sheetDataSet>
      <sheetData sheetId="0" refreshError="1"/>
      <sheetData sheetId="1" refreshError="1"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X6" t="str">
            <v>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X6" t="str">
            <v>VE</v>
          </cell>
        </row>
      </sheetData>
      <sheetData sheetId="15"/>
      <sheetData sheetId="16"/>
      <sheetData sheetId="17"/>
      <sheetData sheetId="18"/>
      <sheetData sheetId="19"/>
      <sheetData sheetId="20">
        <row r="6">
          <cell r="X6" t="str">
            <v>VE</v>
          </cell>
        </row>
      </sheetData>
      <sheetData sheetId="21"/>
      <sheetData sheetId="22"/>
      <sheetData sheetId="23"/>
      <sheetData sheetId="24"/>
      <sheetData sheetId="25"/>
      <sheetData sheetId="26">
        <row r="6">
          <cell r="X6" t="str">
            <v>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X6" t="str">
            <v>VE</v>
          </cell>
        </row>
      </sheetData>
      <sheetData sheetId="33"/>
      <sheetData sheetId="34"/>
      <sheetData sheetId="35"/>
      <sheetData sheetId="36"/>
      <sheetData sheetId="37"/>
      <sheetData sheetId="38">
        <row r="6">
          <cell r="X6" t="str">
            <v>VE</v>
          </cell>
        </row>
      </sheetData>
      <sheetData sheetId="39"/>
      <sheetData sheetId="40"/>
      <sheetData sheetId="41"/>
      <sheetData sheetId="42"/>
      <sheetData sheetId="43"/>
      <sheetData sheetId="44">
        <row r="6">
          <cell r="X6" t="str">
            <v>VE</v>
          </cell>
        </row>
      </sheetData>
      <sheetData sheetId="45"/>
      <sheetData sheetId="46"/>
      <sheetData sheetId="47"/>
      <sheetData sheetId="4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  <sheetName val="Datos_crec_PIB8"/>
      <sheetName val="Crec_PIB8"/>
      <sheetName val="Datos_PIB_oferta_y_Cuadro8"/>
      <sheetName val="Datos_PIB_demanda_y_cuadro8"/>
      <sheetName val="BOP_grafico8"/>
      <sheetName val="Cuadro_BOP8"/>
      <sheetName val="Gráfico_ipbx8"/>
      <sheetName val="ITCER_grafico8"/>
      <sheetName val="datos_depositos8"/>
      <sheetName val="data_cartera8"/>
      <sheetName val="tipos_cambio8"/>
      <sheetName val="inf_y_dev8"/>
      <sheetName val="inf_y_dev_data8"/>
      <sheetName val="Venta_neta_divisas_grafico8"/>
      <sheetName val="venta_neta_divisas8"/>
      <sheetName val="Deuda_grafico8"/>
      <sheetName val="vp_deuda_s_pib_graf8"/>
      <sheetName val="SPNF_Graf8"/>
      <sheetName val="SPNF_data8"/>
      <sheetName val="x_y_m_s_pib_graf8"/>
      <sheetName val="Velocidad_de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J6" t="str">
            <v>Saldo Promedio</v>
          </cell>
        </row>
        <row r="7">
          <cell r="AE7" t="str">
            <v>VE_OF</v>
          </cell>
          <cell r="AJ7" t="str">
            <v>Compra</v>
          </cell>
        </row>
        <row r="8">
          <cell r="AE8">
            <v>8.1</v>
          </cell>
          <cell r="AJ8">
            <v>478.38701235317797</v>
          </cell>
        </row>
        <row r="9">
          <cell r="AE9">
            <v>8.1</v>
          </cell>
          <cell r="AJ9">
            <v>367.24787550473172</v>
          </cell>
        </row>
        <row r="10">
          <cell r="AE10">
            <v>8.1</v>
          </cell>
          <cell r="AJ10">
            <v>192.72380817884959</v>
          </cell>
        </row>
        <row r="11">
          <cell r="AE11">
            <v>8.1</v>
          </cell>
          <cell r="AJ11">
            <v>367.11459104980037</v>
          </cell>
        </row>
        <row r="12">
          <cell r="AE12">
            <v>8.1</v>
          </cell>
          <cell r="AJ12">
            <v>73.76716309128804</v>
          </cell>
        </row>
        <row r="13">
          <cell r="AE13">
            <v>8.1</v>
          </cell>
          <cell r="AJ13">
            <v>50.296470685279189</v>
          </cell>
        </row>
        <row r="14">
          <cell r="AE14">
            <v>8.1</v>
          </cell>
          <cell r="AJ14">
            <v>240.12164316607658</v>
          </cell>
        </row>
        <row r="15">
          <cell r="AE15">
            <v>8.1</v>
          </cell>
          <cell r="AJ15">
            <v>323.16011737459797</v>
          </cell>
        </row>
        <row r="16">
          <cell r="AE16">
            <v>8.1</v>
          </cell>
          <cell r="AJ16">
            <v>396.67012480383471</v>
          </cell>
        </row>
        <row r="17">
          <cell r="AE17">
            <v>8.1</v>
          </cell>
          <cell r="AJ17">
            <v>452.11176815298558</v>
          </cell>
        </row>
        <row r="18">
          <cell r="AE18">
            <v>8.1</v>
          </cell>
          <cell r="AJ18">
            <v>332.95450385479984</v>
          </cell>
        </row>
        <row r="19">
          <cell r="AE19">
            <v>8.1</v>
          </cell>
          <cell r="AJ19">
            <v>75.744957977896277</v>
          </cell>
        </row>
        <row r="20">
          <cell r="AE20">
            <v>8.1</v>
          </cell>
          <cell r="AJ20">
            <v>54.101428651059067</v>
          </cell>
        </row>
        <row r="21">
          <cell r="AE21">
            <v>8.1</v>
          </cell>
          <cell r="AJ21">
            <v>214.74755163065524</v>
          </cell>
        </row>
        <row r="22">
          <cell r="AE22">
            <v>8.1</v>
          </cell>
          <cell r="AJ22">
            <v>314.7656241918931</v>
          </cell>
        </row>
        <row r="23">
          <cell r="AE23">
            <v>8.1</v>
          </cell>
          <cell r="AJ23">
            <v>312.26430281778306</v>
          </cell>
        </row>
        <row r="24">
          <cell r="AE24">
            <v>8.1</v>
          </cell>
          <cell r="AJ24">
            <v>313.05316054374759</v>
          </cell>
        </row>
        <row r="25">
          <cell r="AE25">
            <v>8.1</v>
          </cell>
          <cell r="AJ25">
            <v>366.3883056778767</v>
          </cell>
        </row>
        <row r="26">
          <cell r="AE26">
            <v>8.1</v>
          </cell>
          <cell r="AJ26">
            <v>77.07159909950488</v>
          </cell>
        </row>
        <row r="27">
          <cell r="AE27">
            <v>8.1</v>
          </cell>
          <cell r="AJ27">
            <v>53.98753825717322</v>
          </cell>
        </row>
        <row r="28">
          <cell r="AE28">
            <v>8.1</v>
          </cell>
          <cell r="AJ28">
            <v>234.08613203475818</v>
          </cell>
        </row>
        <row r="29">
          <cell r="AE29">
            <v>8.1</v>
          </cell>
          <cell r="AJ29">
            <v>279.65765656551235</v>
          </cell>
        </row>
        <row r="30">
          <cell r="AE30">
            <v>8.1</v>
          </cell>
          <cell r="AJ30">
            <v>350.67292843379761</v>
          </cell>
        </row>
        <row r="31">
          <cell r="AE31">
            <v>8.1</v>
          </cell>
          <cell r="AJ31">
            <v>249.49399111235459</v>
          </cell>
        </row>
        <row r="32">
          <cell r="AE32">
            <v>8.1</v>
          </cell>
          <cell r="AJ32">
            <v>220.72189875919184</v>
          </cell>
        </row>
        <row r="33">
          <cell r="AE33">
            <v>8.1</v>
          </cell>
          <cell r="AJ33">
            <v>72.975584551971409</v>
          </cell>
        </row>
        <row r="34">
          <cell r="AE34">
            <v>8.1</v>
          </cell>
          <cell r="AJ34">
            <v>49.470714814814812</v>
          </cell>
        </row>
        <row r="35">
          <cell r="AE35">
            <v>8.1</v>
          </cell>
          <cell r="AJ35">
            <v>191.34240024643427</v>
          </cell>
        </row>
        <row r="36">
          <cell r="AE36">
            <v>8.1</v>
          </cell>
          <cell r="AJ36">
            <v>276.9639172790894</v>
          </cell>
        </row>
        <row r="37">
          <cell r="AE37">
            <v>8.1</v>
          </cell>
          <cell r="AJ37">
            <v>561.13658309753157</v>
          </cell>
        </row>
        <row r="38">
          <cell r="AE38">
            <v>8.1</v>
          </cell>
          <cell r="AJ38">
            <v>319.01178717300991</v>
          </cell>
        </row>
        <row r="39">
          <cell r="AE39">
            <v>8.1</v>
          </cell>
          <cell r="AJ39">
            <v>447.90299222421743</v>
          </cell>
        </row>
        <row r="40">
          <cell r="AE40">
            <v>8.1</v>
          </cell>
          <cell r="AJ40">
            <v>77.915989055459363</v>
          </cell>
        </row>
        <row r="41">
          <cell r="AE41">
            <v>8.1</v>
          </cell>
          <cell r="AJ41">
            <v>43.573084304932713</v>
          </cell>
        </row>
        <row r="42">
          <cell r="AE42">
            <v>8.1</v>
          </cell>
          <cell r="AJ42">
            <v>174.92765606982209</v>
          </cell>
        </row>
        <row r="43">
          <cell r="AE43">
            <v>8.1</v>
          </cell>
          <cell r="AJ43">
            <v>279.36123474676049</v>
          </cell>
        </row>
        <row r="44">
          <cell r="AE44">
            <v>8.1</v>
          </cell>
          <cell r="AJ44">
            <v>284.30941017974209</v>
          </cell>
        </row>
        <row r="45">
          <cell r="AE45">
            <v>8.1</v>
          </cell>
          <cell r="AJ45">
            <v>232.24491718771807</v>
          </cell>
        </row>
        <row r="46">
          <cell r="AE46">
            <v>8.1</v>
          </cell>
          <cell r="AJ46">
            <v>322.28160839298249</v>
          </cell>
        </row>
        <row r="47">
          <cell r="AE47">
            <v>8.1</v>
          </cell>
          <cell r="AJ47">
            <v>82.302108041726001</v>
          </cell>
        </row>
        <row r="48">
          <cell r="AE48">
            <v>8.1</v>
          </cell>
          <cell r="AJ48">
            <v>48.234935450346427</v>
          </cell>
        </row>
        <row r="49">
          <cell r="AE49">
            <v>8.1</v>
          </cell>
          <cell r="AJ49">
            <v>262.86538598955417</v>
          </cell>
        </row>
        <row r="50">
          <cell r="AE50">
            <v>8.1</v>
          </cell>
          <cell r="AJ50">
            <v>242.10884120467307</v>
          </cell>
        </row>
        <row r="51">
          <cell r="AE51">
            <v>8.1</v>
          </cell>
          <cell r="AJ51">
            <v>324.50606422650037</v>
          </cell>
        </row>
        <row r="52">
          <cell r="AE52">
            <v>8.1</v>
          </cell>
          <cell r="AJ52">
            <v>428.7968214823743</v>
          </cell>
        </row>
        <row r="53">
          <cell r="AE53">
            <v>8.1</v>
          </cell>
          <cell r="AJ53">
            <v>545.39900738977428</v>
          </cell>
        </row>
        <row r="54">
          <cell r="AE54">
            <v>8.1</v>
          </cell>
          <cell r="AJ54">
            <v>93.123389875708853</v>
          </cell>
        </row>
        <row r="55">
          <cell r="AE55">
            <v>8.1</v>
          </cell>
          <cell r="AJ55">
            <v>59.996503276955586</v>
          </cell>
        </row>
        <row r="56">
          <cell r="AE56">
            <v>8.09</v>
          </cell>
          <cell r="AJ56">
            <v>330.86318672721359</v>
          </cell>
        </row>
        <row r="57">
          <cell r="AE57">
            <v>8.09</v>
          </cell>
          <cell r="AJ57">
            <v>649.80899003302238</v>
          </cell>
        </row>
        <row r="58">
          <cell r="AE58">
            <v>8.09</v>
          </cell>
          <cell r="AJ58">
            <v>242.05838184572423</v>
          </cell>
        </row>
        <row r="59">
          <cell r="AE59">
            <v>8.09</v>
          </cell>
          <cell r="AJ59">
            <v>224.29547161680799</v>
          </cell>
        </row>
        <row r="60">
          <cell r="AE60">
            <v>8.09</v>
          </cell>
          <cell r="AJ60">
            <v>413.32248220179088</v>
          </cell>
        </row>
        <row r="61">
          <cell r="AE61">
            <v>8.09</v>
          </cell>
          <cell r="AJ61">
            <v>81.037191003575273</v>
          </cell>
        </row>
        <row r="62">
          <cell r="AE62">
            <v>8.09</v>
          </cell>
          <cell r="AJ62">
            <v>53.400418697123527</v>
          </cell>
        </row>
        <row r="63">
          <cell r="AE63">
            <v>8.09</v>
          </cell>
          <cell r="AJ63">
            <v>219.92494083795779</v>
          </cell>
        </row>
        <row r="64">
          <cell r="AE64">
            <v>8.09</v>
          </cell>
          <cell r="AJ64">
            <v>275.36058688076514</v>
          </cell>
        </row>
        <row r="65">
          <cell r="AE65">
            <v>8.09</v>
          </cell>
          <cell r="AJ65">
            <v>345.71216627958273</v>
          </cell>
        </row>
        <row r="66">
          <cell r="AE66">
            <v>8.09</v>
          </cell>
          <cell r="AJ66">
            <v>325.91309757632689</v>
          </cell>
        </row>
        <row r="67">
          <cell r="AE67">
            <v>8.09</v>
          </cell>
          <cell r="AJ67">
            <v>672.76381962433823</v>
          </cell>
        </row>
        <row r="68">
          <cell r="AE68">
            <v>8.09</v>
          </cell>
          <cell r="AJ68">
            <v>105.81342372104857</v>
          </cell>
        </row>
        <row r="69">
          <cell r="AE69">
            <v>8.09</v>
          </cell>
          <cell r="AJ69">
            <v>75.131618209408174</v>
          </cell>
        </row>
        <row r="70">
          <cell r="AE70">
            <v>8.09</v>
          </cell>
          <cell r="AJ70">
            <v>198.50154371574317</v>
          </cell>
        </row>
        <row r="71">
          <cell r="AE71">
            <v>8.09</v>
          </cell>
          <cell r="AJ71">
            <v>337.90904368222459</v>
          </cell>
        </row>
        <row r="72">
          <cell r="AE72">
            <v>8.09</v>
          </cell>
          <cell r="AJ72">
            <v>409.58403650084864</v>
          </cell>
        </row>
        <row r="73">
          <cell r="AE73">
            <v>8.09</v>
          </cell>
          <cell r="AJ73">
            <v>242.70149178940656</v>
          </cell>
        </row>
        <row r="74">
          <cell r="AE74">
            <v>8.09</v>
          </cell>
          <cell r="AJ74">
            <v>206.33630837664973</v>
          </cell>
        </row>
        <row r="75">
          <cell r="AE75">
            <v>8.09</v>
          </cell>
          <cell r="AJ75">
            <v>60.744568480300188</v>
          </cell>
        </row>
        <row r="76">
          <cell r="AE76">
            <v>8.09</v>
          </cell>
          <cell r="AJ76">
            <v>63.850896128170902</v>
          </cell>
        </row>
        <row r="77">
          <cell r="AE77">
            <v>8.09</v>
          </cell>
          <cell r="AJ77">
            <v>250.05666205179568</v>
          </cell>
        </row>
        <row r="78">
          <cell r="AE78">
            <v>8.09</v>
          </cell>
          <cell r="AJ78">
            <v>262.33974864299336</v>
          </cell>
        </row>
        <row r="79">
          <cell r="AE79">
            <v>8.09</v>
          </cell>
          <cell r="AJ79">
            <v>195.82212307097777</v>
          </cell>
        </row>
        <row r="80">
          <cell r="AE80">
            <v>8.09</v>
          </cell>
          <cell r="AJ80">
            <v>242.74292487931532</v>
          </cell>
        </row>
        <row r="81">
          <cell r="AE81">
            <v>8.09</v>
          </cell>
          <cell r="AJ81">
            <v>398.69145273898141</v>
          </cell>
        </row>
        <row r="82">
          <cell r="AE82">
            <v>8.09</v>
          </cell>
          <cell r="AJ82">
            <v>83.426239420955923</v>
          </cell>
        </row>
        <row r="83">
          <cell r="AE83">
            <v>8.09</v>
          </cell>
          <cell r="AJ83">
            <v>71.114770883534135</v>
          </cell>
        </row>
        <row r="84">
          <cell r="AE84">
            <v>8.09</v>
          </cell>
          <cell r="AJ84">
            <v>151.53845877394355</v>
          </cell>
        </row>
        <row r="85">
          <cell r="AE85">
            <v>8.09</v>
          </cell>
          <cell r="AJ85">
            <v>242.3757924867972</v>
          </cell>
        </row>
        <row r="86">
          <cell r="AE86">
            <v>8.09</v>
          </cell>
          <cell r="AJ86">
            <v>269.98212161854713</v>
          </cell>
        </row>
        <row r="87">
          <cell r="AE87">
            <v>8.09</v>
          </cell>
          <cell r="AJ87">
            <v>220.86473525713922</v>
          </cell>
        </row>
        <row r="88">
          <cell r="AE88">
            <v>8.09</v>
          </cell>
          <cell r="AJ88">
            <v>221.13495324580032</v>
          </cell>
        </row>
        <row r="89">
          <cell r="AE89">
            <v>8.09</v>
          </cell>
          <cell r="AJ89">
            <v>78.883038484436156</v>
          </cell>
        </row>
        <row r="90">
          <cell r="AE90">
            <v>8.09</v>
          </cell>
          <cell r="AJ90">
            <v>56.016393292682935</v>
          </cell>
        </row>
        <row r="91">
          <cell r="AE91">
            <v>8.09</v>
          </cell>
          <cell r="AJ91">
            <v>225.69385182410855</v>
          </cell>
        </row>
        <row r="92">
          <cell r="AE92">
            <v>8.09</v>
          </cell>
          <cell r="AJ92">
            <v>202.72948253131199</v>
          </cell>
        </row>
        <row r="93">
          <cell r="AE93">
            <v>8.09</v>
          </cell>
          <cell r="AJ93">
            <v>244.69712944160813</v>
          </cell>
        </row>
        <row r="94">
          <cell r="AE94">
            <v>8.09</v>
          </cell>
          <cell r="AJ94">
            <v>935.65354964033418</v>
          </cell>
        </row>
        <row r="95">
          <cell r="AE95">
            <v>8.09</v>
          </cell>
          <cell r="AJ95">
            <v>221.72062478856728</v>
          </cell>
        </row>
        <row r="96">
          <cell r="AE96">
            <v>8.09</v>
          </cell>
          <cell r="AJ96">
            <v>75.060779261544056</v>
          </cell>
        </row>
        <row r="97">
          <cell r="AE97">
            <v>8.09</v>
          </cell>
          <cell r="AJ97">
            <v>54.000867509727634</v>
          </cell>
        </row>
        <row r="98">
          <cell r="AE98">
            <v>8.09</v>
          </cell>
          <cell r="AJ98">
            <v>212.23912913763917</v>
          </cell>
        </row>
        <row r="99">
          <cell r="AE99">
            <v>8.09</v>
          </cell>
          <cell r="AJ99">
            <v>231.19362449521094</v>
          </cell>
        </row>
        <row r="100">
          <cell r="AE100">
            <v>8.09</v>
          </cell>
          <cell r="AJ100">
            <v>1165.2144383488326</v>
          </cell>
        </row>
        <row r="101">
          <cell r="AE101">
            <v>8.09</v>
          </cell>
          <cell r="AJ101">
            <v>353.76422880005316</v>
          </cell>
        </row>
        <row r="102">
          <cell r="AE102">
            <v>8.09</v>
          </cell>
          <cell r="AJ102">
            <v>213.04254692849929</v>
          </cell>
        </row>
        <row r="103">
          <cell r="AE103">
            <v>8.09</v>
          </cell>
          <cell r="AJ103">
            <v>79.154848257398768</v>
          </cell>
        </row>
        <row r="104">
          <cell r="AE104">
            <v>8.09</v>
          </cell>
          <cell r="AJ104">
            <v>54.371826580921756</v>
          </cell>
        </row>
        <row r="105">
          <cell r="AE105">
            <v>8.09</v>
          </cell>
          <cell r="AJ105">
            <v>175.06769155745411</v>
          </cell>
        </row>
        <row r="106">
          <cell r="AE106">
            <v>8.09</v>
          </cell>
          <cell r="AJ106">
            <v>224.28930531584177</v>
          </cell>
        </row>
        <row r="107">
          <cell r="AE107">
            <v>8.09</v>
          </cell>
          <cell r="AJ107">
            <v>209.21346476761104</v>
          </cell>
        </row>
        <row r="108">
          <cell r="AE108">
            <v>8.09</v>
          </cell>
          <cell r="AJ108">
            <v>226.74819630075405</v>
          </cell>
        </row>
        <row r="109">
          <cell r="AE109">
            <v>8.09</v>
          </cell>
          <cell r="AJ109">
            <v>299.63623799914035</v>
          </cell>
        </row>
        <row r="110">
          <cell r="AE110">
            <v>8.09</v>
          </cell>
          <cell r="AJ110">
            <v>80.576725139728538</v>
          </cell>
        </row>
        <row r="111">
          <cell r="AE111">
            <v>8.09</v>
          </cell>
          <cell r="AJ111">
            <v>55.305386565272492</v>
          </cell>
        </row>
        <row r="112">
          <cell r="AE112">
            <v>8.09</v>
          </cell>
          <cell r="AJ112">
            <v>164.38679812114884</v>
          </cell>
        </row>
        <row r="113">
          <cell r="AE113">
            <v>8.08</v>
          </cell>
          <cell r="AJ113">
            <v>366.16647934856604</v>
          </cell>
        </row>
        <row r="114">
          <cell r="AE114">
            <v>8.08</v>
          </cell>
          <cell r="AJ114">
            <v>310.8615498602486</v>
          </cell>
        </row>
        <row r="115">
          <cell r="AE115">
            <v>8.08</v>
          </cell>
          <cell r="AJ115">
            <v>172.46001905284342</v>
          </cell>
        </row>
        <row r="116">
          <cell r="AE116">
            <v>8.08</v>
          </cell>
          <cell r="AJ116">
            <v>262.15140212185099</v>
          </cell>
        </row>
        <row r="117">
          <cell r="AE117">
            <v>8.08</v>
          </cell>
          <cell r="AJ117">
            <v>82.417857298452773</v>
          </cell>
        </row>
        <row r="118">
          <cell r="AE118">
            <v>8.08</v>
          </cell>
          <cell r="AJ118">
            <v>64.156786292134825</v>
          </cell>
        </row>
        <row r="119">
          <cell r="AE119">
            <v>8.08</v>
          </cell>
          <cell r="AJ119">
            <v>245.9166049094577</v>
          </cell>
        </row>
        <row r="120">
          <cell r="AE120">
            <v>8.08</v>
          </cell>
          <cell r="AJ120">
            <v>180.56729354606838</v>
          </cell>
        </row>
        <row r="121">
          <cell r="AE121">
            <v>8.08</v>
          </cell>
          <cell r="AJ121">
            <v>286.64642330245414</v>
          </cell>
        </row>
        <row r="122">
          <cell r="AE122" t="e">
            <v>#VALUE!</v>
          </cell>
          <cell r="AJ122">
            <v>183.80777546816466</v>
          </cell>
        </row>
        <row r="123">
          <cell r="AE123">
            <v>8.08</v>
          </cell>
          <cell r="AJ123">
            <v>202.58636001464143</v>
          </cell>
        </row>
        <row r="124">
          <cell r="AE124">
            <v>8.08</v>
          </cell>
          <cell r="AJ124">
            <v>84.207431634659002</v>
          </cell>
        </row>
        <row r="125">
          <cell r="AE125" t="e">
            <v>#VALUE!</v>
          </cell>
          <cell r="AJ125">
            <v>50.388982670744142</v>
          </cell>
        </row>
        <row r="126">
          <cell r="AE126">
            <v>8.08</v>
          </cell>
          <cell r="AJ126">
            <v>1033.8814749486867</v>
          </cell>
        </row>
        <row r="127">
          <cell r="AE127">
            <v>8.08</v>
          </cell>
          <cell r="AJ127">
            <v>288.81784453951576</v>
          </cell>
        </row>
        <row r="128">
          <cell r="AE128" t="e">
            <v>#VALUE!</v>
          </cell>
          <cell r="AJ128">
            <v>294.90162021676417</v>
          </cell>
        </row>
        <row r="129">
          <cell r="AE129">
            <v>8.08</v>
          </cell>
          <cell r="AJ129">
            <v>392.01804261808775</v>
          </cell>
        </row>
        <row r="130">
          <cell r="AE130">
            <v>8.08</v>
          </cell>
          <cell r="AJ130">
            <v>311.54264583578259</v>
          </cell>
        </row>
        <row r="131">
          <cell r="AE131">
            <v>8.08</v>
          </cell>
          <cell r="AJ131">
            <v>79.13985590361446</v>
          </cell>
        </row>
        <row r="132">
          <cell r="AE132">
            <v>8.08</v>
          </cell>
          <cell r="AJ132">
            <v>51.477819103521874</v>
          </cell>
        </row>
        <row r="133">
          <cell r="AE133">
            <v>8.08</v>
          </cell>
          <cell r="AJ133">
            <v>540.97812996315281</v>
          </cell>
        </row>
        <row r="134">
          <cell r="AE134">
            <v>8.08</v>
          </cell>
          <cell r="AJ134">
            <v>201.55816267997287</v>
          </cell>
        </row>
        <row r="135">
          <cell r="AE135">
            <v>8.08</v>
          </cell>
          <cell r="AJ135">
            <v>352.09273631193105</v>
          </cell>
        </row>
        <row r="136">
          <cell r="AE136">
            <v>8.08</v>
          </cell>
          <cell r="AJ136">
            <v>352.66251939150192</v>
          </cell>
        </row>
        <row r="137">
          <cell r="AE137">
            <v>8.08</v>
          </cell>
          <cell r="AJ137">
            <v>450.40914287635655</v>
          </cell>
        </row>
        <row r="138">
          <cell r="AE138">
            <v>8.08</v>
          </cell>
          <cell r="AJ138">
            <v>83.167706750902525</v>
          </cell>
        </row>
        <row r="139">
          <cell r="AE139">
            <v>8.08</v>
          </cell>
          <cell r="AJ139">
            <v>58.858129161882893</v>
          </cell>
        </row>
        <row r="140">
          <cell r="AE140">
            <v>8.08</v>
          </cell>
          <cell r="AJ140">
            <v>167.13987222133503</v>
          </cell>
        </row>
        <row r="141">
          <cell r="AE141">
            <v>8.08</v>
          </cell>
          <cell r="AJ141">
            <v>281.3676216631589</v>
          </cell>
        </row>
        <row r="142">
          <cell r="AE142">
            <v>8.08</v>
          </cell>
          <cell r="AJ142">
            <v>276.20530639280622</v>
          </cell>
        </row>
        <row r="143">
          <cell r="AE143">
            <v>8.08</v>
          </cell>
          <cell r="AJ143">
            <v>192.19980965106248</v>
          </cell>
        </row>
        <row r="144">
          <cell r="AE144">
            <v>8.08</v>
          </cell>
          <cell r="AJ144">
            <v>152.61407943522397</v>
          </cell>
        </row>
        <row r="145">
          <cell r="AE145">
            <v>8.08</v>
          </cell>
          <cell r="AJ145">
            <v>77.273362058945622</v>
          </cell>
        </row>
        <row r="146">
          <cell r="AE146">
            <v>8.08</v>
          </cell>
          <cell r="AJ146">
            <v>55.515202086049548</v>
          </cell>
        </row>
        <row r="147">
          <cell r="AE147">
            <v>8.08</v>
          </cell>
          <cell r="AJ147">
            <v>281.00815645307745</v>
          </cell>
        </row>
        <row r="148">
          <cell r="AE148">
            <v>8.08</v>
          </cell>
          <cell r="AJ148">
            <v>233.16424089482223</v>
          </cell>
        </row>
        <row r="149">
          <cell r="AE149">
            <v>8.08</v>
          </cell>
          <cell r="AJ149">
            <v>269.85571567955679</v>
          </cell>
        </row>
        <row r="150">
          <cell r="AE150">
            <v>8.08</v>
          </cell>
          <cell r="AJ150">
            <v>252.00910721115866</v>
          </cell>
        </row>
        <row r="151">
          <cell r="AE151">
            <v>8.08</v>
          </cell>
          <cell r="AJ151">
            <v>261.16860062668411</v>
          </cell>
        </row>
        <row r="152">
          <cell r="AE152">
            <v>8.08</v>
          </cell>
          <cell r="AJ152">
            <v>74.501282745250109</v>
          </cell>
        </row>
        <row r="153">
          <cell r="AE153">
            <v>8.08</v>
          </cell>
          <cell r="AJ153">
            <v>51.923916537180901</v>
          </cell>
        </row>
        <row r="154">
          <cell r="AE154">
            <v>8.08</v>
          </cell>
          <cell r="AJ154">
            <v>234.9435320810783</v>
          </cell>
        </row>
        <row r="155">
          <cell r="AE155">
            <v>8.08</v>
          </cell>
          <cell r="AJ155">
            <v>731.60876082206164</v>
          </cell>
        </row>
        <row r="156">
          <cell r="AE156">
            <v>8.08</v>
          </cell>
          <cell r="AJ156">
            <v>210.6770160485793</v>
          </cell>
        </row>
        <row r="157">
          <cell r="AE157">
            <v>8.08</v>
          </cell>
          <cell r="AJ157">
            <v>376.81116759619522</v>
          </cell>
        </row>
        <row r="158">
          <cell r="AE158">
            <v>8.08</v>
          </cell>
          <cell r="AJ158">
            <v>211.67539633891826</v>
          </cell>
        </row>
        <row r="159">
          <cell r="AE159">
            <v>8.08</v>
          </cell>
          <cell r="AJ159">
            <v>73.223906440167696</v>
          </cell>
        </row>
        <row r="160">
          <cell r="AE160">
            <v>8.08</v>
          </cell>
          <cell r="AJ160">
            <v>48.536739207920789</v>
          </cell>
        </row>
        <row r="161">
          <cell r="AE161">
            <v>8.08</v>
          </cell>
          <cell r="AJ161">
            <v>237.15663543836496</v>
          </cell>
        </row>
        <row r="162">
          <cell r="AE162">
            <v>8.08</v>
          </cell>
          <cell r="AJ162">
            <v>294.53172448740298</v>
          </cell>
        </row>
        <row r="163">
          <cell r="AE163">
            <v>8.08</v>
          </cell>
          <cell r="AJ163">
            <v>47.828301886792453</v>
          </cell>
        </row>
        <row r="164">
          <cell r="AE164">
            <v>8.08</v>
          </cell>
          <cell r="AJ164">
            <v>829.17257457698804</v>
          </cell>
        </row>
        <row r="165">
          <cell r="AE165">
            <v>8.08</v>
          </cell>
          <cell r="AJ165">
            <v>356.37076865706717</v>
          </cell>
        </row>
        <row r="166">
          <cell r="AE166">
            <v>8.08</v>
          </cell>
          <cell r="AJ166">
            <v>80.553657392441139</v>
          </cell>
        </row>
        <row r="167">
          <cell r="AE167">
            <v>8.08</v>
          </cell>
          <cell r="AJ167">
            <v>45.490913458755429</v>
          </cell>
        </row>
        <row r="168">
          <cell r="AE168">
            <v>8.08</v>
          </cell>
          <cell r="AJ168">
            <v>177.05000659320618</v>
          </cell>
        </row>
        <row r="169">
          <cell r="AE169">
            <v>8.08</v>
          </cell>
          <cell r="AJ169">
            <v>607.59905330005563</v>
          </cell>
        </row>
        <row r="170">
          <cell r="AE170">
            <v>8.08</v>
          </cell>
          <cell r="AJ170">
            <v>274.43431124242755</v>
          </cell>
        </row>
        <row r="171">
          <cell r="AE171">
            <v>8.08</v>
          </cell>
          <cell r="AJ171">
            <v>542.52264540476096</v>
          </cell>
        </row>
        <row r="172">
          <cell r="AE172">
            <v>8.08</v>
          </cell>
          <cell r="AJ172">
            <v>737.9283247641763</v>
          </cell>
        </row>
        <row r="173">
          <cell r="AE173">
            <v>8.08</v>
          </cell>
          <cell r="AJ173">
            <v>83.086043495543208</v>
          </cell>
        </row>
        <row r="174">
          <cell r="AE174">
            <v>8.08</v>
          </cell>
          <cell r="AJ174">
            <v>50.311494979079498</v>
          </cell>
        </row>
        <row r="175">
          <cell r="AE175">
            <v>8.08</v>
          </cell>
          <cell r="AJ175">
            <v>216.32800799430214</v>
          </cell>
        </row>
        <row r="176">
          <cell r="AE176">
            <v>8.08</v>
          </cell>
          <cell r="AJ176">
            <v>240.68958780624004</v>
          </cell>
        </row>
        <row r="177">
          <cell r="AE177">
            <v>8.08</v>
          </cell>
          <cell r="AJ177">
            <v>375.92697086763991</v>
          </cell>
        </row>
        <row r="178">
          <cell r="AE178">
            <v>8.08</v>
          </cell>
          <cell r="AJ178">
            <v>337.49256184940725</v>
          </cell>
        </row>
        <row r="179">
          <cell r="AE179">
            <v>8.08</v>
          </cell>
          <cell r="AJ179">
            <v>301.2284043144362</v>
          </cell>
        </row>
        <row r="180">
          <cell r="AE180">
            <v>8.08</v>
          </cell>
          <cell r="AJ180">
            <v>82.989179425949885</v>
          </cell>
        </row>
        <row r="181">
          <cell r="AE181">
            <v>8.08</v>
          </cell>
          <cell r="AJ181">
            <v>60.374615116279067</v>
          </cell>
        </row>
        <row r="182">
          <cell r="AE182">
            <v>8.08</v>
          </cell>
          <cell r="AJ182">
            <v>260.97049836533404</v>
          </cell>
        </row>
        <row r="183">
          <cell r="AE183">
            <v>8.08</v>
          </cell>
          <cell r="AJ183">
            <v>183.93587010072611</v>
          </cell>
        </row>
        <row r="184">
          <cell r="AE184">
            <v>8.08</v>
          </cell>
          <cell r="AJ184">
            <v>333.66514637329863</v>
          </cell>
        </row>
        <row r="185">
          <cell r="AE185">
            <v>8.08</v>
          </cell>
          <cell r="AJ185">
            <v>213.06061231949815</v>
          </cell>
        </row>
        <row r="186">
          <cell r="AE186">
            <v>8.08</v>
          </cell>
          <cell r="AJ186">
            <v>834.32740856610121</v>
          </cell>
        </row>
        <row r="187">
          <cell r="AE187">
            <v>8.08</v>
          </cell>
          <cell r="AJ187">
            <v>76.794451904812689</v>
          </cell>
        </row>
        <row r="188">
          <cell r="AE188">
            <v>8.08</v>
          </cell>
          <cell r="AJ188">
            <v>48.630138200934574</v>
          </cell>
        </row>
        <row r="189">
          <cell r="AE189">
            <v>8.08</v>
          </cell>
          <cell r="AJ189">
            <v>174.24524836826896</v>
          </cell>
        </row>
        <row r="190">
          <cell r="AE190">
            <v>8.08</v>
          </cell>
          <cell r="AJ190">
            <v>362.55969331348859</v>
          </cell>
        </row>
        <row r="191">
          <cell r="AE191">
            <v>8.08</v>
          </cell>
          <cell r="AJ191">
            <v>518.36787537727798</v>
          </cell>
        </row>
        <row r="192">
          <cell r="AE192">
            <v>8.08</v>
          </cell>
          <cell r="AJ192">
            <v>228.69329620864968</v>
          </cell>
        </row>
        <row r="193">
          <cell r="AE193">
            <v>8.08</v>
          </cell>
          <cell r="AJ193">
            <v>244.89054407288324</v>
          </cell>
        </row>
        <row r="194">
          <cell r="AE194">
            <v>8.08</v>
          </cell>
          <cell r="AJ194">
            <v>77.540435050102388</v>
          </cell>
        </row>
        <row r="195">
          <cell r="AE195">
            <v>8.08</v>
          </cell>
          <cell r="AJ195">
            <v>46.039342412451361</v>
          </cell>
        </row>
        <row r="196">
          <cell r="AE196">
            <v>8.08</v>
          </cell>
          <cell r="AJ196">
            <v>189.78445828584449</v>
          </cell>
        </row>
        <row r="197">
          <cell r="AE197">
            <v>8.08</v>
          </cell>
          <cell r="AJ197">
            <v>279.23854449142948</v>
          </cell>
        </row>
        <row r="198">
          <cell r="AE198">
            <v>8.08</v>
          </cell>
          <cell r="AJ198">
            <v>221.00620171653753</v>
          </cell>
        </row>
        <row r="199">
          <cell r="AE199">
            <v>8.08</v>
          </cell>
          <cell r="AJ199">
            <v>194.23958114136516</v>
          </cell>
        </row>
        <row r="200">
          <cell r="AE200">
            <v>8.08</v>
          </cell>
          <cell r="AJ200">
            <v>276.48336831327111</v>
          </cell>
        </row>
        <row r="201">
          <cell r="AE201">
            <v>8.08</v>
          </cell>
          <cell r="AJ201">
            <v>80.252768655387356</v>
          </cell>
        </row>
        <row r="202">
          <cell r="AE202">
            <v>8.08</v>
          </cell>
          <cell r="AJ202">
            <v>57.11093846153846</v>
          </cell>
        </row>
        <row r="203">
          <cell r="AE203">
            <v>8.08</v>
          </cell>
          <cell r="AJ203">
            <v>285.15708641438346</v>
          </cell>
        </row>
        <row r="204">
          <cell r="AE204">
            <v>8.08</v>
          </cell>
          <cell r="AJ204">
            <v>312.61999609635996</v>
          </cell>
        </row>
        <row r="205">
          <cell r="AE205">
            <v>8.08</v>
          </cell>
          <cell r="AJ205">
            <v>469.33195438795138</v>
          </cell>
        </row>
        <row r="206">
          <cell r="AE206">
            <v>8.08</v>
          </cell>
          <cell r="AJ206">
            <v>366.43550899662847</v>
          </cell>
        </row>
        <row r="207">
          <cell r="AE207">
            <v>8.08</v>
          </cell>
          <cell r="AJ207">
            <v>302.2291803159174</v>
          </cell>
        </row>
        <row r="208">
          <cell r="AE208">
            <v>8.08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Hoja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  <sheetName val="priv_estandar8"/>
      <sheetName val="priv_preferenciales8"/>
      <sheetName val="ent_cme8"/>
      <sheetName val="ent_vme8"/>
      <sheetName val="compra_ent8"/>
      <sheetName val="venta_ent8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  <row r="171">
          <cell r="X171">
            <v>8.0449979024477756</v>
          </cell>
          <cell r="AC171">
            <v>6876.6379166666666</v>
          </cell>
        </row>
        <row r="172">
          <cell r="X172">
            <v>8.079788211489328</v>
          </cell>
          <cell r="AC172">
            <v>115.46681818181818</v>
          </cell>
        </row>
        <row r="173">
          <cell r="X173">
            <v>8.079788211489328</v>
          </cell>
          <cell r="AC173">
            <v>115.46681818181818</v>
          </cell>
        </row>
        <row r="174">
          <cell r="X174">
            <v>8.0507276374576477</v>
          </cell>
          <cell r="AC174">
            <v>3132.6151111111112</v>
          </cell>
        </row>
        <row r="175">
          <cell r="X175">
            <v>8.0300982856871439</v>
          </cell>
          <cell r="AC175">
            <v>12973.785477031803</v>
          </cell>
        </row>
        <row r="176">
          <cell r="X176">
            <v>8.0458990994404065</v>
          </cell>
          <cell r="AC176">
            <v>2366.6966216216215</v>
          </cell>
        </row>
        <row r="177">
          <cell r="X177">
            <v>8.0522969877092621</v>
          </cell>
          <cell r="AC177">
            <v>4842.3470646766173</v>
          </cell>
        </row>
        <row r="178">
          <cell r="X178">
            <v>8.0513647973639078</v>
          </cell>
          <cell r="AC178">
            <v>8671.1148333333331</v>
          </cell>
        </row>
        <row r="179">
          <cell r="X179">
            <v>8.0800643625841477</v>
          </cell>
          <cell r="AC179">
            <v>91.738787878787889</v>
          </cell>
        </row>
        <row r="180">
          <cell r="X180">
            <v>8.0800643625841477</v>
          </cell>
          <cell r="AC180">
            <v>91.738787878787889</v>
          </cell>
        </row>
        <row r="181">
          <cell r="X181">
            <v>8.0334268931786355</v>
          </cell>
          <cell r="AC181">
            <v>7711.4123208191131</v>
          </cell>
        </row>
        <row r="182">
          <cell r="X182">
            <v>8.0510800488284762</v>
          </cell>
          <cell r="AC182">
            <v>5172.695956284153</v>
          </cell>
        </row>
        <row r="183">
          <cell r="X183">
            <v>8.058188848714547</v>
          </cell>
          <cell r="AC183">
            <v>4323.44958974359</v>
          </cell>
        </row>
        <row r="184">
          <cell r="X184">
            <v>8.0377628187442145</v>
          </cell>
          <cell r="AC184">
            <v>7119.4880952380954</v>
          </cell>
        </row>
        <row r="185">
          <cell r="X185">
            <v>8.0433320942649686</v>
          </cell>
          <cell r="AC185">
            <v>16689.33861111111</v>
          </cell>
        </row>
        <row r="186">
          <cell r="X186">
            <v>8.0735070967429934</v>
          </cell>
          <cell r="AC186">
            <v>165.428</v>
          </cell>
        </row>
        <row r="187">
          <cell r="X187">
            <v>8.0735070967429934</v>
          </cell>
          <cell r="AC187">
            <v>165.428</v>
          </cell>
        </row>
        <row r="188">
          <cell r="X188">
            <v>8.0306622809102173</v>
          </cell>
          <cell r="AC188">
            <v>111928.93077922078</v>
          </cell>
        </row>
        <row r="189">
          <cell r="X189">
            <v>8.0274344740893238</v>
          </cell>
          <cell r="AC189">
            <v>17516.570386740332</v>
          </cell>
        </row>
        <row r="190">
          <cell r="X190">
            <v>8.0504653760038227</v>
          </cell>
          <cell r="AC190">
            <v>10257.099041095889</v>
          </cell>
        </row>
        <row r="191">
          <cell r="X191">
            <v>8.0588477699327523</v>
          </cell>
          <cell r="AC191">
            <v>4447.1150746268659</v>
          </cell>
        </row>
        <row r="192">
          <cell r="X192">
            <v>8.0335217431464407</v>
          </cell>
          <cell r="AC192">
            <v>16915.720103092783</v>
          </cell>
        </row>
        <row r="193">
          <cell r="X193">
            <v>8.0779095147227995</v>
          </cell>
          <cell r="AC193">
            <v>94.101304347826087</v>
          </cell>
        </row>
        <row r="194">
          <cell r="X194">
            <v>8.0779095147227995</v>
          </cell>
          <cell r="AC194">
            <v>94.101304347826087</v>
          </cell>
        </row>
        <row r="195">
          <cell r="X195">
            <v>8.046403825109044</v>
          </cell>
          <cell r="AC195">
            <v>4701.1742276422765</v>
          </cell>
        </row>
        <row r="196">
          <cell r="X196">
            <v>8.044532260484111</v>
          </cell>
          <cell r="AC196">
            <v>3992.3487564766842</v>
          </cell>
        </row>
        <row r="197">
          <cell r="X197">
            <v>8.005908686647178</v>
          </cell>
          <cell r="AC197">
            <v>17075.432582417583</v>
          </cell>
        </row>
        <row r="198">
          <cell r="X198">
            <v>8.0262220499182764</v>
          </cell>
          <cell r="AC198">
            <v>24153.313475935829</v>
          </cell>
        </row>
        <row r="199">
          <cell r="X199">
            <v>8.0124511883999645</v>
          </cell>
          <cell r="AC199">
            <v>39812.022513966484</v>
          </cell>
        </row>
        <row r="200">
          <cell r="X200">
            <v>8.0787177674149095</v>
          </cell>
          <cell r="AC200">
            <v>138.05904761904762</v>
          </cell>
        </row>
        <row r="201">
          <cell r="X201">
            <v>8.0787177674149095</v>
          </cell>
          <cell r="AC201">
            <v>138.05904761904762</v>
          </cell>
        </row>
        <row r="202">
          <cell r="X202">
            <v>8.0543654959109166</v>
          </cell>
          <cell r="AC202">
            <v>1724.7752991452992</v>
          </cell>
        </row>
        <row r="203">
          <cell r="X203">
            <v>8.0291448704344308</v>
          </cell>
          <cell r="AC203">
            <v>10075.484565217392</v>
          </cell>
        </row>
        <row r="204">
          <cell r="X204">
            <v>8.0329204235658302</v>
          </cell>
          <cell r="AC204">
            <v>7137.3040930232555</v>
          </cell>
        </row>
        <row r="205">
          <cell r="X205">
            <v>8.0392716207696839</v>
          </cell>
          <cell r="AC205">
            <v>3077.7973943661968</v>
          </cell>
        </row>
        <row r="206">
          <cell r="X206">
            <v>8.0329639307936187</v>
          </cell>
          <cell r="AC206">
            <v>13416.019396551725</v>
          </cell>
        </row>
        <row r="207">
          <cell r="X207">
            <v>8.0799248848348739</v>
          </cell>
          <cell r="AC207">
            <v>90.902083333333337</v>
          </cell>
        </row>
        <row r="208">
          <cell r="X208">
            <v>8.0799248848348739</v>
          </cell>
          <cell r="AC208">
            <v>90.902083333333337</v>
          </cell>
        </row>
        <row r="209">
          <cell r="X209">
            <v>8.0492332921496459</v>
          </cell>
          <cell r="AC209">
            <v>3637.2745277372264</v>
          </cell>
        </row>
        <row r="210">
          <cell r="X210">
            <v>8.058885899031031</v>
          </cell>
          <cell r="AC210">
            <v>2966.1665748031496</v>
          </cell>
        </row>
        <row r="211">
          <cell r="X211">
            <v>8.0393103471472269</v>
          </cell>
          <cell r="AC211">
            <v>10250.18748815166</v>
          </cell>
        </row>
        <row r="212">
          <cell r="X212">
            <v>8.0461619698083027</v>
          </cell>
          <cell r="AC212">
            <v>13139.251726190476</v>
          </cell>
        </row>
        <row r="213">
          <cell r="X213">
            <v>8.0450485916915113</v>
          </cell>
          <cell r="AC213">
            <v>8107.7856989247302</v>
          </cell>
        </row>
        <row r="214">
          <cell r="X214">
            <v>8.0776596812019505</v>
          </cell>
          <cell r="AC214">
            <v>151.88</v>
          </cell>
        </row>
        <row r="215">
          <cell r="X215">
            <v>8.0776596812019505</v>
          </cell>
          <cell r="AC215">
            <v>151.88</v>
          </cell>
        </row>
        <row r="216">
          <cell r="X216">
            <v>8.0776596812019505</v>
          </cell>
          <cell r="AC216">
            <v>151.88</v>
          </cell>
        </row>
        <row r="217">
          <cell r="X217">
            <v>8.0471669534322654</v>
          </cell>
          <cell r="AC217">
            <v>7801.5273870967749</v>
          </cell>
        </row>
        <row r="218">
          <cell r="X218">
            <v>8.0448158314263338</v>
          </cell>
          <cell r="AC218">
            <v>7935.8131963470323</v>
          </cell>
        </row>
        <row r="219">
          <cell r="X219">
            <v>8.0397734317101435</v>
          </cell>
          <cell r="AC219">
            <v>11446.376125654449</v>
          </cell>
        </row>
        <row r="220">
          <cell r="X220">
            <v>8.0474957564439649</v>
          </cell>
          <cell r="AC220">
            <v>4801.8059270516715</v>
          </cell>
        </row>
        <row r="221">
          <cell r="X221">
            <v>8.0297385423049139</v>
          </cell>
          <cell r="AC221">
            <v>11283.101002865329</v>
          </cell>
        </row>
        <row r="222">
          <cell r="X222">
            <v>8.0476721039419434</v>
          </cell>
          <cell r="AC222">
            <v>3077.3096153846154</v>
          </cell>
        </row>
        <row r="223">
          <cell r="X223">
            <v>8.026393800678326</v>
          </cell>
          <cell r="AC223">
            <v>20155.837359307359</v>
          </cell>
        </row>
        <row r="224">
          <cell r="X224">
            <v>8.08</v>
          </cell>
          <cell r="AC224">
            <v>144.4108108108108</v>
          </cell>
        </row>
        <row r="225">
          <cell r="X225">
            <v>8.08</v>
          </cell>
          <cell r="AC225">
            <v>144.4108108108108</v>
          </cell>
        </row>
        <row r="226">
          <cell r="X226">
            <v>8.0520384817515342</v>
          </cell>
          <cell r="AC226">
            <v>2680.4377042801557</v>
          </cell>
        </row>
        <row r="227">
          <cell r="X227">
            <v>8.0298655522633382</v>
          </cell>
          <cell r="AC227">
            <v>17452.612210526317</v>
          </cell>
        </row>
        <row r="228">
          <cell r="X228">
            <v>8.0377348160598761</v>
          </cell>
          <cell r="AC228">
            <v>7920.8939893004117</v>
          </cell>
        </row>
        <row r="229">
          <cell r="X229">
            <v>8.0537470178234027</v>
          </cell>
          <cell r="AC229">
            <v>5545.9379888268159</v>
          </cell>
        </row>
        <row r="230">
          <cell r="X230">
            <v>8.0564628598275387</v>
          </cell>
          <cell r="AC230">
            <v>2493.908531553398</v>
          </cell>
        </row>
        <row r="231">
          <cell r="X231">
            <v>8.0797452713374689</v>
          </cell>
          <cell r="AC231">
            <v>117.22515151515151</v>
          </cell>
        </row>
        <row r="232">
          <cell r="X232">
            <v>8.0797452713374689</v>
          </cell>
          <cell r="AC232">
            <v>117.22515151515151</v>
          </cell>
        </row>
        <row r="233">
          <cell r="X233">
            <v>8.0559672776073086</v>
          </cell>
          <cell r="AC233">
            <v>2732.4157480314962</v>
          </cell>
        </row>
        <row r="234">
          <cell r="X234">
            <v>8.0499378687220631</v>
          </cell>
          <cell r="AC234">
            <v>4507.4455023923447</v>
          </cell>
        </row>
        <row r="235">
          <cell r="X235">
            <v>8.0397611479268996</v>
          </cell>
          <cell r="AC235">
            <v>8583.6052803738312</v>
          </cell>
        </row>
        <row r="236">
          <cell r="X236">
            <v>8.0329492467575818</v>
          </cell>
          <cell r="AC236">
            <v>6146.4491203703701</v>
          </cell>
        </row>
        <row r="237">
          <cell r="X237">
            <v>8.0410903854260916</v>
          </cell>
          <cell r="AC237">
            <v>36957.012479999998</v>
          </cell>
        </row>
        <row r="238">
          <cell r="X238">
            <v>8.0799967333914058</v>
          </cell>
          <cell r="AC238">
            <v>112.502</v>
          </cell>
        </row>
        <row r="239">
          <cell r="X239">
            <v>8.0799967333914058</v>
          </cell>
          <cell r="AC239">
            <v>112.502</v>
          </cell>
        </row>
        <row r="240">
          <cell r="X240">
            <v>8.0444514059388545</v>
          </cell>
          <cell r="AC240">
            <v>6390.7326446280995</v>
          </cell>
        </row>
        <row r="241">
          <cell r="X241">
            <v>8.0212381179516168</v>
          </cell>
          <cell r="AC241">
            <v>21966.48883116883</v>
          </cell>
        </row>
        <row r="242">
          <cell r="X242">
            <v>8.0289317043653181</v>
          </cell>
          <cell r="AC242">
            <v>10747.011058823529</v>
          </cell>
        </row>
        <row r="243">
          <cell r="X243">
            <v>8.0417072143430683</v>
          </cell>
          <cell r="AC243">
            <v>7649.3128819444437</v>
          </cell>
        </row>
        <row r="244">
          <cell r="X244">
            <v>8.0588631539394164</v>
          </cell>
          <cell r="AC244">
            <v>4127.8434705882355</v>
          </cell>
        </row>
        <row r="245">
          <cell r="X245">
            <v>8.079523326394904</v>
          </cell>
          <cell r="AC245">
            <v>124.4904347826087</v>
          </cell>
        </row>
        <row r="246">
          <cell r="X246">
            <v>8.079523326394904</v>
          </cell>
          <cell r="AC246">
            <v>124.4904347826087</v>
          </cell>
        </row>
        <row r="247">
          <cell r="X247">
            <v>8.0446831984374345</v>
          </cell>
          <cell r="AC247">
            <v>10440.259821428572</v>
          </cell>
        </row>
        <row r="248">
          <cell r="X248">
            <v>8.0469654051187636</v>
          </cell>
          <cell r="AC248">
            <v>7419.2488834951455</v>
          </cell>
        </row>
        <row r="249">
          <cell r="X249">
            <v>8.0400070714844762</v>
          </cell>
          <cell r="AC249">
            <v>14013.817534246577</v>
          </cell>
        </row>
        <row r="250">
          <cell r="X250">
            <v>8.0257388344896423</v>
          </cell>
          <cell r="AC250">
            <v>15176.865906976744</v>
          </cell>
        </row>
        <row r="251">
          <cell r="X251">
            <v>8.0525553143507675</v>
          </cell>
          <cell r="AC251">
            <v>3733.1964285714284</v>
          </cell>
        </row>
        <row r="252">
          <cell r="X252">
            <v>8.0798070359966836</v>
          </cell>
          <cell r="AC252">
            <v>118.84264705882353</v>
          </cell>
        </row>
        <row r="253">
          <cell r="X253">
            <v>8.0798070359966836</v>
          </cell>
          <cell r="AC253">
            <v>118.84264705882353</v>
          </cell>
        </row>
        <row r="254">
          <cell r="X254">
            <v>8.0140548958699043</v>
          </cell>
          <cell r="AC254">
            <v>11767.914014084507</v>
          </cell>
        </row>
        <row r="255">
          <cell r="X255">
            <v>8.0429957622013895</v>
          </cell>
          <cell r="AC255">
            <v>2748.3057213930347</v>
          </cell>
        </row>
        <row r="256">
          <cell r="X256">
            <v>8.0215959819140732</v>
          </cell>
          <cell r="AC256">
            <v>10020.622288557215</v>
          </cell>
        </row>
        <row r="257">
          <cell r="X257">
            <v>8.0445378194353232</v>
          </cell>
          <cell r="AC257">
            <v>5808.6853216374266</v>
          </cell>
        </row>
        <row r="258">
          <cell r="X258">
            <v>8.0208223893783508</v>
          </cell>
          <cell r="AC258">
            <v>4824.5020638540473</v>
          </cell>
        </row>
        <row r="259">
          <cell r="X259">
            <v>8.0600990046321783</v>
          </cell>
          <cell r="AC259">
            <v>161.6086</v>
          </cell>
        </row>
        <row r="260">
          <cell r="X260">
            <v>8.0600990046321783</v>
          </cell>
          <cell r="AC260">
            <v>161.6086</v>
          </cell>
        </row>
        <row r="261">
          <cell r="X261">
            <v>8.014276242846881</v>
          </cell>
          <cell r="AC261">
            <v>4083.4179518072287</v>
          </cell>
        </row>
        <row r="262">
          <cell r="X262">
            <v>8.0155814323998857</v>
          </cell>
          <cell r="AC262">
            <v>3855.1742222222219</v>
          </cell>
        </row>
        <row r="263">
          <cell r="X263">
            <v>8.0460428433775242</v>
          </cell>
          <cell r="AC263">
            <v>4347.2646757679186</v>
          </cell>
        </row>
        <row r="264">
          <cell r="X264">
            <v>8.0168002405652814</v>
          </cell>
          <cell r="AC264">
            <v>4345.0948497854079</v>
          </cell>
        </row>
        <row r="265">
          <cell r="X265">
            <v>8.0178915845941763</v>
          </cell>
          <cell r="AC265">
            <v>12636.326605504588</v>
          </cell>
        </row>
        <row r="266">
          <cell r="X266">
            <v>8.0699738959178813</v>
          </cell>
          <cell r="AC266">
            <v>135.12903225806451</v>
          </cell>
        </row>
        <row r="267">
          <cell r="X267">
            <v>8.0699738959178813</v>
          </cell>
          <cell r="AC267">
            <v>135.12903225806451</v>
          </cell>
        </row>
        <row r="268">
          <cell r="X268">
            <v>8.0392419223137104</v>
          </cell>
          <cell r="AC268">
            <v>2572.0324710424711</v>
          </cell>
        </row>
        <row r="269">
          <cell r="X269">
            <v>8.0298772477156337</v>
          </cell>
          <cell r="AC269">
            <v>5693.2880373831767</v>
          </cell>
        </row>
        <row r="270">
          <cell r="X270">
            <v>8.0141532533880504</v>
          </cell>
          <cell r="AC270">
            <v>19626.646424242426</v>
          </cell>
        </row>
        <row r="271">
          <cell r="X271">
            <v>8.0250334480398813</v>
          </cell>
          <cell r="AC271">
            <v>4575.949606741573</v>
          </cell>
        </row>
        <row r="272">
          <cell r="X272">
            <v>8.0214817438717514</v>
          </cell>
          <cell r="AC272">
            <v>8931.365945945945</v>
          </cell>
        </row>
        <row r="273">
          <cell r="X273">
            <v>8.0615929203539842</v>
          </cell>
          <cell r="AC273">
            <v>0.28249999999999997</v>
          </cell>
        </row>
        <row r="274">
          <cell r="X274">
            <v>8.0615929203539842</v>
          </cell>
          <cell r="AC274">
            <v>0.28249999999999997</v>
          </cell>
        </row>
        <row r="275">
          <cell r="X275">
            <v>8.0615929203539842</v>
          </cell>
          <cell r="AC275">
            <v>0.28249999999999997</v>
          </cell>
        </row>
        <row r="276">
          <cell r="X276">
            <v>8.0615929203539842</v>
          </cell>
          <cell r="AC276">
            <v>0.28249999999999997</v>
          </cell>
        </row>
        <row r="277">
          <cell r="X277">
            <v>8.0413526334513215</v>
          </cell>
          <cell r="AC277">
            <v>3809.3007042253525</v>
          </cell>
        </row>
        <row r="278">
          <cell r="X278">
            <v>8.0305065448581825</v>
          </cell>
          <cell r="AC278">
            <v>6730.5314485981307</v>
          </cell>
        </row>
        <row r="279">
          <cell r="X279">
            <v>8.021646302343278</v>
          </cell>
          <cell r="AC279">
            <v>6366.614975369459</v>
          </cell>
        </row>
        <row r="280">
          <cell r="X280">
            <v>8.0453469409762093</v>
          </cell>
          <cell r="AC280">
            <v>209.40161290322581</v>
          </cell>
        </row>
        <row r="281">
          <cell r="X281">
            <v>8.0453469409762093</v>
          </cell>
          <cell r="AC281">
            <v>209.40161290322581</v>
          </cell>
        </row>
        <row r="282">
          <cell r="X282">
            <v>8.0389698426558347</v>
          </cell>
          <cell r="AC282">
            <v>1584.3517252396166</v>
          </cell>
        </row>
        <row r="283">
          <cell r="X283">
            <v>8.0367579457131537</v>
          </cell>
          <cell r="AC283">
            <v>3065.9308530805688</v>
          </cell>
        </row>
        <row r="284">
          <cell r="X284">
            <v>8.0343297670528617</v>
          </cell>
          <cell r="AC284">
            <v>5020.6275510204077</v>
          </cell>
        </row>
        <row r="285">
          <cell r="X285">
            <v>8.0025556474593085</v>
          </cell>
          <cell r="AC285">
            <v>25453.216208791207</v>
          </cell>
        </row>
        <row r="286">
          <cell r="X286">
            <v>8.0277723042543663</v>
          </cell>
          <cell r="AC286">
            <v>8257.9581497797353</v>
          </cell>
        </row>
        <row r="287">
          <cell r="X287">
            <v>8.0699013512393272</v>
          </cell>
          <cell r="AC287">
            <v>86.53891304347826</v>
          </cell>
        </row>
        <row r="288">
          <cell r="X288">
            <v>8.0699013512393272</v>
          </cell>
          <cell r="AC288">
            <v>86.53891304347826</v>
          </cell>
        </row>
        <row r="289">
          <cell r="X289">
            <v>8.0339219321058355</v>
          </cell>
          <cell r="AC289">
            <v>2907.1831034482761</v>
          </cell>
        </row>
        <row r="290">
          <cell r="X290">
            <v>7.9879874120459942</v>
          </cell>
          <cell r="AC290">
            <v>21832.81443298969</v>
          </cell>
        </row>
        <row r="291">
          <cell r="X291">
            <v>8.0017992870659143</v>
          </cell>
          <cell r="AC291">
            <v>7512.864680851063</v>
          </cell>
        </row>
        <row r="292">
          <cell r="X292">
            <v>8.0177306567827902</v>
          </cell>
          <cell r="AC292">
            <v>4352.4908415841583</v>
          </cell>
        </row>
        <row r="293">
          <cell r="X293">
            <v>7.9826668522815254</v>
          </cell>
          <cell r="AC293">
            <v>11846.099308510638</v>
          </cell>
        </row>
        <row r="294">
          <cell r="X294">
            <v>8.0699348508188447</v>
          </cell>
          <cell r="AC294">
            <v>90.88322580645162</v>
          </cell>
        </row>
        <row r="295">
          <cell r="X295">
            <v>8.0699348508188447</v>
          </cell>
          <cell r="AC295">
            <v>90.88322580645162</v>
          </cell>
        </row>
        <row r="296">
          <cell r="X296">
            <v>8.0174369066973892</v>
          </cell>
          <cell r="AC296">
            <v>2538.0037358490567</v>
          </cell>
        </row>
        <row r="297">
          <cell r="X297">
            <v>8.0296469575582137</v>
          </cell>
          <cell r="AC297">
            <v>5652.5218750000004</v>
          </cell>
        </row>
        <row r="298">
          <cell r="X298">
            <v>7.9994121803320049</v>
          </cell>
          <cell r="AC298">
            <v>22502.961458333335</v>
          </cell>
        </row>
        <row r="299">
          <cell r="X299">
            <v>8.0217117447307871</v>
          </cell>
          <cell r="AC299">
            <v>10091.786339869281</v>
          </cell>
        </row>
        <row r="300">
          <cell r="X300">
            <v>8.0335170753566025</v>
          </cell>
          <cell r="AC300">
            <v>13489.233749999999</v>
          </cell>
        </row>
        <row r="301">
          <cell r="X301">
            <v>8.0649999999999995</v>
          </cell>
          <cell r="AC301">
            <v>1.61</v>
          </cell>
        </row>
        <row r="302">
          <cell r="X302">
            <v>8.0649999999999995</v>
          </cell>
          <cell r="AC302">
            <v>1.61</v>
          </cell>
        </row>
        <row r="303">
          <cell r="X303">
            <v>8.0281445509050222</v>
          </cell>
          <cell r="AC303">
            <v>5594.7466489361705</v>
          </cell>
        </row>
        <row r="304">
          <cell r="X304">
            <v>8.0296368950595145</v>
          </cell>
          <cell r="AC304">
            <v>7946.8974545454548</v>
          </cell>
        </row>
        <row r="305">
          <cell r="X305">
            <v>8.0168652644662899</v>
          </cell>
          <cell r="AC305">
            <v>10380.271744186046</v>
          </cell>
        </row>
        <row r="306">
          <cell r="X306">
            <v>8.0329425746766212</v>
          </cell>
          <cell r="AC306">
            <v>11768.68027027027</v>
          </cell>
        </row>
        <row r="307">
          <cell r="X307">
            <v>8.0356880164190994</v>
          </cell>
          <cell r="AC307">
            <v>5185.3323115577887</v>
          </cell>
        </row>
        <row r="308">
          <cell r="X308">
            <v>8.0425726560525668</v>
          </cell>
          <cell r="AC308">
            <v>19.785</v>
          </cell>
        </row>
        <row r="309">
          <cell r="X309">
            <v>8.0425726560525668</v>
          </cell>
          <cell r="AC309">
            <v>19.785</v>
          </cell>
        </row>
        <row r="310">
          <cell r="X310">
            <v>8.0118791090428125</v>
          </cell>
          <cell r="AC310">
            <v>7979.7905084745762</v>
          </cell>
        </row>
        <row r="311">
          <cell r="X311">
            <v>8.0309244635973194</v>
          </cell>
          <cell r="AC311">
            <v>3920.1084821428572</v>
          </cell>
        </row>
        <row r="312">
          <cell r="X312">
            <v>8.0367255016211416</v>
          </cell>
          <cell r="AC312">
            <v>4518.7996932515334</v>
          </cell>
        </row>
        <row r="313">
          <cell r="X313">
            <v>8.0206267025003797</v>
          </cell>
          <cell r="AC313">
            <v>6742.6976821192047</v>
          </cell>
        </row>
        <row r="314">
          <cell r="X314">
            <v>8.0054871308676194</v>
          </cell>
          <cell r="AC314">
            <v>6121.9196453900713</v>
          </cell>
        </row>
        <row r="315">
          <cell r="X315">
            <v>8.0699633273855049</v>
          </cell>
          <cell r="AC315">
            <v>113.16346153846153</v>
          </cell>
        </row>
        <row r="316">
          <cell r="X316">
            <v>8.0699633273855049</v>
          </cell>
          <cell r="AC316">
            <v>113.16346153846153</v>
          </cell>
        </row>
        <row r="317">
          <cell r="X317">
            <v>8.0037053019907987</v>
          </cell>
          <cell r="AC317">
            <v>16275.841712328767</v>
          </cell>
        </row>
        <row r="318">
          <cell r="X318">
            <v>7.993691102225073</v>
          </cell>
          <cell r="AC318">
            <v>12280.569645390071</v>
          </cell>
        </row>
        <row r="319">
          <cell r="X319">
            <v>7.9995770971776672</v>
          </cell>
          <cell r="AC319">
            <v>7131.9693212669681</v>
          </cell>
        </row>
        <row r="320">
          <cell r="X320">
            <v>8.0345085361307227</v>
          </cell>
          <cell r="AC320">
            <v>1887.665804597701</v>
          </cell>
        </row>
        <row r="321">
          <cell r="X321">
            <v>8.0345085361307227</v>
          </cell>
          <cell r="AC321">
            <v>1887.665804597701</v>
          </cell>
        </row>
        <row r="322">
          <cell r="X322">
            <v>8.0699825946416368</v>
          </cell>
          <cell r="AC322">
            <v>112.95127659574469</v>
          </cell>
        </row>
        <row r="323">
          <cell r="X323">
            <v>8.0699825946416368</v>
          </cell>
          <cell r="AC323">
            <v>112.95127659574469</v>
          </cell>
        </row>
        <row r="324">
          <cell r="X324">
            <v>8.0346224615379285</v>
          </cell>
          <cell r="AC324">
            <v>2652.3499074074048</v>
          </cell>
        </row>
        <row r="325">
          <cell r="X325">
            <v>8.0193568328684677</v>
          </cell>
          <cell r="AC325">
            <v>4345.3990285714281</v>
          </cell>
        </row>
        <row r="326">
          <cell r="X326">
            <v>8.0096948138047459</v>
          </cell>
          <cell r="AC326">
            <v>6606.4722758620692</v>
          </cell>
        </row>
        <row r="327">
          <cell r="X327">
            <v>8.0263476839329293</v>
          </cell>
          <cell r="AC327">
            <v>2970.2340909090908</v>
          </cell>
        </row>
        <row r="328">
          <cell r="X328">
            <v>8.0005302804129794</v>
          </cell>
          <cell r="AC328">
            <v>8832.3842068965514</v>
          </cell>
        </row>
        <row r="329">
          <cell r="X329">
            <v>8.0690814576057388</v>
          </cell>
          <cell r="AC329">
            <v>54.164166666666667</v>
          </cell>
        </row>
        <row r="330">
          <cell r="X330">
            <v>8.0690814576057388</v>
          </cell>
          <cell r="AC330">
            <v>54.164166666666667</v>
          </cell>
        </row>
        <row r="331">
          <cell r="X331">
            <v>8.0120244938881484</v>
          </cell>
          <cell r="AC331">
            <v>7560.2794520547941</v>
          </cell>
        </row>
        <row r="332">
          <cell r="X332">
            <v>8.0055303505903286</v>
          </cell>
          <cell r="AC332">
            <v>8114.2735433070866</v>
          </cell>
        </row>
        <row r="333">
          <cell r="X333">
            <v>8.0139954838937477</v>
          </cell>
          <cell r="AC333">
            <v>6453.6018181818181</v>
          </cell>
        </row>
        <row r="334">
          <cell r="X334">
            <v>8.0177109090114129</v>
          </cell>
          <cell r="AC334">
            <v>1420.5635211267606</v>
          </cell>
        </row>
        <row r="335">
          <cell r="X335">
            <v>8.014387485039757</v>
          </cell>
          <cell r="AC335">
            <v>12819.007914691943</v>
          </cell>
        </row>
        <row r="336">
          <cell r="X336">
            <v>8.0598437694296603</v>
          </cell>
          <cell r="AC336">
            <v>63.030540540540542</v>
          </cell>
        </row>
        <row r="337">
          <cell r="X337">
            <v>8.0598437694296603</v>
          </cell>
          <cell r="AC337">
            <v>63.030540540540542</v>
          </cell>
        </row>
        <row r="338">
          <cell r="X338">
            <v>8.0598437694296603</v>
          </cell>
          <cell r="AC338">
            <v>63.030540540540542</v>
          </cell>
        </row>
        <row r="339">
          <cell r="X339">
            <v>8.020814452122794</v>
          </cell>
          <cell r="AC339">
            <v>5086.5153200000004</v>
          </cell>
        </row>
        <row r="340">
          <cell r="X340">
            <v>7.9801101996662247</v>
          </cell>
          <cell r="AC340">
            <v>26349.696666666667</v>
          </cell>
        </row>
        <row r="341">
          <cell r="X341">
            <v>7.9736241711653211</v>
          </cell>
          <cell r="AC341">
            <v>18927.577088607595</v>
          </cell>
        </row>
        <row r="342">
          <cell r="X342">
            <v>8.0021582551832093</v>
          </cell>
          <cell r="AC342">
            <v>4509.6661274509806</v>
          </cell>
        </row>
        <row r="343">
          <cell r="X343">
            <v>8.0588986888526168</v>
          </cell>
          <cell r="AC343">
            <v>75.963999999999999</v>
          </cell>
        </row>
        <row r="344">
          <cell r="X344">
            <v>8.0588986888526168</v>
          </cell>
          <cell r="AC344">
            <v>75.963999999999999</v>
          </cell>
        </row>
        <row r="345">
          <cell r="X345">
            <v>8.0148408600049326</v>
          </cell>
          <cell r="AC345">
            <v>4360.032382978723</v>
          </cell>
        </row>
        <row r="346">
          <cell r="X346">
            <v>7.9960287058213009</v>
          </cell>
          <cell r="AC346">
            <v>4365.7358757062148</v>
          </cell>
        </row>
        <row r="347">
          <cell r="X347">
            <v>8.001458533516967</v>
          </cell>
          <cell r="AC347">
            <v>4544.7554326923073</v>
          </cell>
        </row>
        <row r="348">
          <cell r="X348">
            <v>8.0155384374167493</v>
          </cell>
          <cell r="AC348">
            <v>3333.7873214285714</v>
          </cell>
        </row>
        <row r="349">
          <cell r="X349">
            <v>7.9633787317425551</v>
          </cell>
          <cell r="AC349">
            <v>58788.418731707316</v>
          </cell>
        </row>
        <row r="350">
          <cell r="X350">
            <v>8.06</v>
          </cell>
          <cell r="AC350">
            <v>110.50411764705882</v>
          </cell>
        </row>
        <row r="351">
          <cell r="X351">
            <v>8.06</v>
          </cell>
          <cell r="AC351">
            <v>110.50411764705882</v>
          </cell>
        </row>
        <row r="352">
          <cell r="X352">
            <v>8.0190841796295551</v>
          </cell>
          <cell r="AC352">
            <v>1952.0109463722397</v>
          </cell>
        </row>
        <row r="353">
          <cell r="X353">
            <v>8.0101499711309021</v>
          </cell>
          <cell r="AC353">
            <v>2742.911797752809</v>
          </cell>
        </row>
        <row r="354">
          <cell r="X354">
            <v>8.0099831621084334</v>
          </cell>
          <cell r="AC354">
            <v>7044.9886033519551</v>
          </cell>
        </row>
        <row r="355">
          <cell r="X355">
            <v>7.9688184594372666</v>
          </cell>
          <cell r="AC355">
            <v>17601.029470198675</v>
          </cell>
        </row>
        <row r="356">
          <cell r="X356">
            <v>7.9688184594372666</v>
          </cell>
          <cell r="AC356">
            <v>17601.029470198675</v>
          </cell>
        </row>
        <row r="357">
          <cell r="X357">
            <v>8.0599797256926511</v>
          </cell>
          <cell r="AC357">
            <v>90.276969696969687</v>
          </cell>
        </row>
        <row r="358">
          <cell r="X358">
            <v>8.0599797256926511</v>
          </cell>
          <cell r="AC358">
            <v>90.276969696969687</v>
          </cell>
        </row>
        <row r="359">
          <cell r="X359">
            <v>8.0599797256926511</v>
          </cell>
          <cell r="AC359">
            <v>90.276969696969687</v>
          </cell>
        </row>
        <row r="360">
          <cell r="X360">
            <v>7.9711252388555662</v>
          </cell>
          <cell r="AC360">
            <v>21147.680283687943</v>
          </cell>
        </row>
        <row r="361">
          <cell r="X361">
            <v>8.0156752901142454</v>
          </cell>
          <cell r="AC361">
            <v>1312.4273643410852</v>
          </cell>
        </row>
        <row r="362">
          <cell r="X362">
            <v>8.0156752901142454</v>
          </cell>
          <cell r="AC362">
            <v>1312.4273643410852</v>
          </cell>
        </row>
        <row r="363">
          <cell r="X363">
            <v>8.0192226754086366</v>
          </cell>
          <cell r="AC363">
            <v>9675.9825766871163</v>
          </cell>
        </row>
        <row r="364">
          <cell r="X364">
            <v>8.0192226754086366</v>
          </cell>
          <cell r="AC364">
            <v>9675.9825766871163</v>
          </cell>
        </row>
        <row r="365">
          <cell r="X365">
            <v>8.0192226754086366</v>
          </cell>
          <cell r="AC365">
            <v>9675.9825766871163</v>
          </cell>
        </row>
        <row r="366">
          <cell r="X366">
            <v>8.0192226754086366</v>
          </cell>
          <cell r="AC366">
            <v>9675.9825766871163</v>
          </cell>
        </row>
        <row r="367">
          <cell r="X367">
            <v>7.9849715693566976</v>
          </cell>
          <cell r="AC367">
            <v>12004.171036585367</v>
          </cell>
        </row>
        <row r="368">
          <cell r="X368">
            <v>7.9849715693566976</v>
          </cell>
          <cell r="AC368">
            <v>12004.171036585367</v>
          </cell>
        </row>
        <row r="369">
          <cell r="X369">
            <v>8.0132181495439863</v>
          </cell>
          <cell r="AC369">
            <v>14990.32064516129</v>
          </cell>
        </row>
        <row r="370">
          <cell r="X370">
            <v>8.010526321700894</v>
          </cell>
          <cell r="AC370">
            <v>12033.822371794871</v>
          </cell>
        </row>
        <row r="371">
          <cell r="X371">
            <v>8.010526321700894</v>
          </cell>
          <cell r="AC371">
            <v>12033.822371794871</v>
          </cell>
        </row>
        <row r="372">
          <cell r="X372">
            <v>8.010526321700894</v>
          </cell>
          <cell r="AC372">
            <v>12033.822371794871</v>
          </cell>
        </row>
        <row r="373">
          <cell r="X373">
            <v>7.9856174939208566</v>
          </cell>
          <cell r="AC373">
            <v>5747.7523396226416</v>
          </cell>
        </row>
        <row r="374">
          <cell r="X374">
            <v>7.9856174939208566</v>
          </cell>
          <cell r="AC374">
            <v>5747.7523396226416</v>
          </cell>
        </row>
        <row r="375">
          <cell r="X375">
            <v>8.0238286972334372</v>
          </cell>
          <cell r="AC375">
            <v>5146.7039181286518</v>
          </cell>
        </row>
        <row r="376">
          <cell r="X376">
            <v>8.0179308052144069</v>
          </cell>
          <cell r="AC376">
            <v>2630.7124827586208</v>
          </cell>
        </row>
        <row r="377">
          <cell r="X377">
            <v>8.0181767278741791</v>
          </cell>
          <cell r="AC377">
            <v>2025.4043604651163</v>
          </cell>
        </row>
        <row r="378">
          <cell r="X378">
            <v>8.0599977134174452</v>
          </cell>
          <cell r="AC378">
            <v>100.42481481481481</v>
          </cell>
        </row>
        <row r="379">
          <cell r="X379">
            <v>8.0599977134174452</v>
          </cell>
          <cell r="AC379">
            <v>100.42481481481481</v>
          </cell>
        </row>
        <row r="380">
          <cell r="X380">
            <v>8.004809598443682</v>
          </cell>
          <cell r="AC380">
            <v>4896.7138181818182</v>
          </cell>
        </row>
        <row r="381">
          <cell r="X381">
            <v>7.9810617792418421</v>
          </cell>
          <cell r="AC381">
            <v>7315.7417834394901</v>
          </cell>
        </row>
        <row r="382">
          <cell r="X382">
            <v>8.0221204196210998</v>
          </cell>
          <cell r="AC382">
            <v>3448.4159504132231</v>
          </cell>
        </row>
        <row r="383">
          <cell r="X383">
            <v>8.0221204196210998</v>
          </cell>
          <cell r="AC383">
            <v>3448.4159504132231</v>
          </cell>
        </row>
        <row r="384">
          <cell r="X384">
            <v>8.0050412971029594</v>
          </cell>
          <cell r="AC384">
            <v>4570.1790283400805</v>
          </cell>
        </row>
        <row r="385">
          <cell r="X385">
            <v>8.0599764093114494</v>
          </cell>
          <cell r="AC385">
            <v>103.52846153846154</v>
          </cell>
        </row>
        <row r="386">
          <cell r="X386">
            <v>8.0599764093114494</v>
          </cell>
          <cell r="AC386">
            <v>103.52846153846154</v>
          </cell>
        </row>
        <row r="387">
          <cell r="X387">
            <v>8.0050990401640085</v>
          </cell>
          <cell r="AC387">
            <v>7487.411964285714</v>
          </cell>
        </row>
        <row r="388">
          <cell r="X388">
            <v>8.0118902483766572</v>
          </cell>
          <cell r="AC388">
            <v>3138.3626704545454</v>
          </cell>
        </row>
        <row r="389">
          <cell r="X389">
            <v>8.0146390190576078</v>
          </cell>
          <cell r="AC389">
            <v>2723.5558108108107</v>
          </cell>
        </row>
        <row r="390">
          <cell r="X390">
            <v>8.0189791224470657</v>
          </cell>
          <cell r="AC390">
            <v>4347.9359999999997</v>
          </cell>
        </row>
        <row r="391">
          <cell r="X391">
            <v>7.9915763430796751</v>
          </cell>
          <cell r="AC391">
            <v>16087.33698630137</v>
          </cell>
        </row>
        <row r="392">
          <cell r="X392">
            <v>8.0599239654374788</v>
          </cell>
          <cell r="AC392">
            <v>95.727142857142866</v>
          </cell>
        </row>
        <row r="393">
          <cell r="X393">
            <v>8.0599239654374788</v>
          </cell>
          <cell r="AC393">
            <v>95.727142857142866</v>
          </cell>
        </row>
        <row r="394">
          <cell r="X394">
            <v>7.9983602213343215</v>
          </cell>
          <cell r="AC394">
            <v>4654.9356435643567</v>
          </cell>
        </row>
        <row r="395">
          <cell r="X395">
            <v>8.0021754246579544</v>
          </cell>
          <cell r="AC395">
            <v>3983.43</v>
          </cell>
        </row>
        <row r="396">
          <cell r="X396">
            <v>8.008556480782298</v>
          </cell>
          <cell r="AC396">
            <v>5107.2467832167831</v>
          </cell>
        </row>
        <row r="397">
          <cell r="X397">
            <v>8.0103508626504656</v>
          </cell>
          <cell r="AC397">
            <v>7703.5798026315779</v>
          </cell>
        </row>
        <row r="398">
          <cell r="X398">
            <v>7.9789343465126521</v>
          </cell>
          <cell r="AC398">
            <v>20746.916565656564</v>
          </cell>
        </row>
        <row r="399">
          <cell r="X399">
            <v>8.0599662957996596</v>
          </cell>
          <cell r="AC399">
            <v>91.976666666666674</v>
          </cell>
        </row>
        <row r="400">
          <cell r="X400">
            <v>8.0599662957996596</v>
          </cell>
          <cell r="AC400">
            <v>91.976666666666674</v>
          </cell>
        </row>
        <row r="401">
          <cell r="X401">
            <v>8.0202849526946469</v>
          </cell>
          <cell r="AC401">
            <v>10387.166559633028</v>
          </cell>
        </row>
        <row r="402">
          <cell r="X402">
            <v>8.0007359043486002</v>
          </cell>
          <cell r="AC402">
            <v>12321.035593220338</v>
          </cell>
        </row>
        <row r="403">
          <cell r="X403">
            <v>8.0063832701533482</v>
          </cell>
          <cell r="AC403">
            <v>7659.57262295082</v>
          </cell>
        </row>
        <row r="404">
          <cell r="X404">
            <v>8.0121666134733331</v>
          </cell>
          <cell r="AC404">
            <v>3415.0154140127393</v>
          </cell>
        </row>
        <row r="405">
          <cell r="X405">
            <v>7.9778113425142108</v>
          </cell>
          <cell r="AC405">
            <v>14864.136832298136</v>
          </cell>
        </row>
        <row r="406">
          <cell r="X406">
            <v>8.0599971056632516</v>
          </cell>
          <cell r="AC406">
            <v>100.19566666666667</v>
          </cell>
        </row>
        <row r="407">
          <cell r="X407">
            <v>8.0599971056632516</v>
          </cell>
          <cell r="AC407">
            <v>100.19566666666667</v>
          </cell>
        </row>
        <row r="408">
          <cell r="X408">
            <v>8.0242811761638837</v>
          </cell>
          <cell r="AC408">
            <v>3436.068546255507</v>
          </cell>
        </row>
        <row r="409">
          <cell r="X409">
            <v>8.0136953068449213</v>
          </cell>
          <cell r="AC409">
            <v>4027.0391712707183</v>
          </cell>
        </row>
        <row r="410">
          <cell r="X410">
            <v>8.0299930047651404</v>
          </cell>
          <cell r="AC410">
            <v>2456.0719333333332</v>
          </cell>
        </row>
        <row r="411">
          <cell r="X411">
            <v>8.0283170145844789</v>
          </cell>
          <cell r="AC411">
            <v>7949.2324404761912</v>
          </cell>
        </row>
        <row r="412">
          <cell r="X412">
            <v>8.0213626473647111</v>
          </cell>
          <cell r="AC412">
            <v>2519.8145971563981</v>
          </cell>
        </row>
        <row r="413">
          <cell r="X413">
            <v>8.0599770034668943</v>
          </cell>
          <cell r="AC413">
            <v>116.63895833333333</v>
          </cell>
        </row>
        <row r="414">
          <cell r="X414">
            <v>8.0599770034668943</v>
          </cell>
          <cell r="AC414">
            <v>116.63895833333333</v>
          </cell>
        </row>
        <row r="415">
          <cell r="X415">
            <v>8.0293481059104295</v>
          </cell>
          <cell r="AC415">
            <v>1285.9625984251968</v>
          </cell>
        </row>
        <row r="416">
          <cell r="X416">
            <v>8.0131398418535991</v>
          </cell>
          <cell r="AC416">
            <v>4713.9035655737707</v>
          </cell>
        </row>
        <row r="417">
          <cell r="X417">
            <v>8.0151845490538918</v>
          </cell>
          <cell r="AC417">
            <v>3778.0167226890758</v>
          </cell>
        </row>
        <row r="418">
          <cell r="X418">
            <v>8.0128604382020967</v>
          </cell>
          <cell r="AC418">
            <v>2156.3015384615387</v>
          </cell>
        </row>
        <row r="419">
          <cell r="X419">
            <v>8.0007050226577885</v>
          </cell>
          <cell r="AC419">
            <v>5550.471111111111</v>
          </cell>
        </row>
        <row r="420">
          <cell r="X420">
            <v>8.0599993665540524</v>
          </cell>
          <cell r="AC420">
            <v>59.2</v>
          </cell>
        </row>
        <row r="421">
          <cell r="X421">
            <v>8.0599993665540524</v>
          </cell>
          <cell r="AC421">
            <v>59.2</v>
          </cell>
        </row>
        <row r="422">
          <cell r="X422">
            <v>7.9842928148847143</v>
          </cell>
          <cell r="AC422">
            <v>10589.912713567839</v>
          </cell>
        </row>
        <row r="423">
          <cell r="X423">
            <v>8.0063450300635246</v>
          </cell>
          <cell r="AC423">
            <v>6120.4667605633804</v>
          </cell>
        </row>
        <row r="424">
          <cell r="X424">
            <v>7.9964297261888824</v>
          </cell>
          <cell r="AC424">
            <v>8356.2225324675328</v>
          </cell>
        </row>
        <row r="425">
          <cell r="X425">
            <v>8.0281364421121175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>
        <row r="4">
          <cell r="W4" t="str">
            <v>Preferenciales</v>
          </cell>
        </row>
      </sheetData>
      <sheetData sheetId="32" refreshError="1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  <sheetData sheetId="57"/>
      <sheetData sheetId="58">
        <row r="4">
          <cell r="W4" t="str">
            <v>Preferenciales</v>
          </cell>
        </row>
      </sheetData>
      <sheetData sheetId="59"/>
      <sheetData sheetId="60"/>
      <sheetData sheetId="61"/>
      <sheetData sheetId="6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AA6" t="str">
            <v>VOL_VE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AA6" t="str">
            <v>VOL_VE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>
        <row r="6">
          <cell r="AA6" t="str">
            <v>VOL_VE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AA6" t="str">
            <v>VOL_VE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/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 de "/>
      <sheetName val="Velocidad_de_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/>
      <sheetData sheetId="139"/>
      <sheetData sheetId="140" refreshError="1"/>
      <sheetData sheetId="1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Velocidad de 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_de_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Velocidad_de_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Velocidad_de_2"/>
      <sheetName val="C3_334"/>
      <sheetName val="cartera_14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Velocidad_de_3"/>
      <sheetName val="C3_335"/>
      <sheetName val="cartera_15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Velocidad_de_4"/>
      <sheetName val="C3_336"/>
      <sheetName val="cartera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Z6" t="str">
            <v>VOL_CO</v>
          </cell>
          <cell r="AA6" t="str">
            <v>VOL_VE</v>
          </cell>
          <cell r="AB6" t="str">
            <v>Pro_CO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Z7">
            <v>5.6312625108000001</v>
          </cell>
          <cell r="AA7">
            <v>10.066148549999998</v>
          </cell>
          <cell r="AB7">
            <v>4146.7323349042708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Z8">
            <v>6.2565101305999997</v>
          </cell>
          <cell r="AA8">
            <v>0.41030084</v>
          </cell>
          <cell r="AB8">
            <v>4831.2819541312738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Z9">
            <v>0.80886853009999982</v>
          </cell>
          <cell r="AA9">
            <v>1.37840502</v>
          </cell>
          <cell r="AB9">
            <v>648.13183501602555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Z10">
            <v>7.1107656211999979</v>
          </cell>
          <cell r="AA10">
            <v>4.70255505</v>
          </cell>
          <cell r="AB10">
            <v>4491.9555408717615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Z11">
            <v>5.3845400000000002E-3</v>
          </cell>
          <cell r="AA11">
            <v>6.060782E-2</v>
          </cell>
          <cell r="AB11">
            <v>109.88857142857142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Z12">
            <v>5.3845400000000002E-3</v>
          </cell>
          <cell r="AA12">
            <v>6.060782E-2</v>
          </cell>
          <cell r="AB12">
            <v>109.88857142857142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Z13">
            <v>3.7419663905999996</v>
          </cell>
          <cell r="AA13">
            <v>0.83043913000000003</v>
          </cell>
          <cell r="AB13">
            <v>3712.2682446428566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Z14">
            <v>2.0182143506000005</v>
          </cell>
          <cell r="AA14">
            <v>2.0175468999999997</v>
          </cell>
          <cell r="AB14">
            <v>2084.9321803719013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Z15">
            <v>1.0561581495000003</v>
          </cell>
          <cell r="AA15">
            <v>7.8205300899999992</v>
          </cell>
          <cell r="AB15">
            <v>1071.1543098377285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Z16">
            <v>5.6930793500000005</v>
          </cell>
          <cell r="AA16">
            <v>1.57671545</v>
          </cell>
          <cell r="AB16">
            <v>5479.3833974975951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Z17">
            <v>2.0851894107999995</v>
          </cell>
          <cell r="AA17">
            <v>0.74739562999999998</v>
          </cell>
          <cell r="AB17">
            <v>2156.3489253360904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Z18">
            <v>2.9171700000000002E-3</v>
          </cell>
          <cell r="AA18">
            <v>3.8799980000000005E-2</v>
          </cell>
          <cell r="AB18">
            <v>57.199411764705886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Z19">
            <v>2.9171700000000002E-3</v>
          </cell>
          <cell r="AA19">
            <v>3.8799980000000005E-2</v>
          </cell>
          <cell r="AB19">
            <v>57.199411764705886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Z20">
            <v>1.34262843</v>
          </cell>
          <cell r="AA20">
            <v>1.7179578</v>
          </cell>
          <cell r="AB20">
            <v>449.3401706827309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Z21">
            <v>0.9287502097</v>
          </cell>
          <cell r="AA21">
            <v>2.93371242</v>
          </cell>
          <cell r="AB21">
            <v>818.28212308370041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Z22">
            <v>1.6818510806</v>
          </cell>
          <cell r="AA22">
            <v>0.89564743999999996</v>
          </cell>
          <cell r="AB22">
            <v>1351.9703220257234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Z23">
            <v>2.4804601611999999</v>
          </cell>
          <cell r="AA23">
            <v>2.05004338</v>
          </cell>
          <cell r="AB23">
            <v>1982.7819034372503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Z24">
            <v>3.3717857131999995</v>
          </cell>
          <cell r="AA24">
            <v>1.0054700300000001</v>
          </cell>
          <cell r="AB24">
            <v>2525.6821821722842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Z25">
            <v>4.7221199999999998E-3</v>
          </cell>
          <cell r="AA25">
            <v>1.0463790000000001E-2</v>
          </cell>
          <cell r="AB25">
            <v>118.05299999999998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Z26">
            <v>4.7221199999999998E-3</v>
          </cell>
          <cell r="AA26">
            <v>1.0463790000000001E-2</v>
          </cell>
          <cell r="AB26">
            <v>118.05299999999998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Z27">
            <v>2.2600229706000001</v>
          </cell>
          <cell r="AA27">
            <v>8.8113797999999974</v>
          </cell>
          <cell r="AB27">
            <v>708.69331157102545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Z28">
            <v>0.72371088119999993</v>
          </cell>
          <cell r="AA28">
            <v>1.75671226</v>
          </cell>
          <cell r="AB28">
            <v>643.87089074733092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Z29">
            <v>3.4664030715999998</v>
          </cell>
          <cell r="AA29">
            <v>1.50618232</v>
          </cell>
          <cell r="AB29">
            <v>2888.669226333333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Z30">
            <v>2.8275223349999998</v>
          </cell>
          <cell r="AA30">
            <v>1.12988804</v>
          </cell>
          <cell r="AB30">
            <v>1943.3143195876287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Z31">
            <v>1.03284518</v>
          </cell>
          <cell r="AA31">
            <v>2.4607130800000001</v>
          </cell>
          <cell r="AB31">
            <v>808.80593578700086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Z32">
            <v>5.4414600000000004E-3</v>
          </cell>
          <cell r="AA32">
            <v>1.0925260000000001E-2</v>
          </cell>
          <cell r="AB32">
            <v>67.17851851851853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Z33">
            <v>5.4414600000000004E-3</v>
          </cell>
          <cell r="AA33">
            <v>1.0925260000000001E-2</v>
          </cell>
          <cell r="AB33">
            <v>67.17851851851853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Z34">
            <v>1.8586975505999996</v>
          </cell>
          <cell r="AA34">
            <v>1.0818526499999999</v>
          </cell>
          <cell r="AB34">
            <v>568.06159859413197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Z35">
            <v>1.08055809</v>
          </cell>
          <cell r="AA35">
            <v>2.4632906600000002</v>
          </cell>
          <cell r="AB35">
            <v>913.40497886728656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Z36">
            <v>5.3904779804999992</v>
          </cell>
          <cell r="AA36">
            <v>2.1273808599999997</v>
          </cell>
          <cell r="AB36">
            <v>4080.6040730507179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Z37">
            <v>2.0514664695000002</v>
          </cell>
          <cell r="AA37">
            <v>2.3611381200000001</v>
          </cell>
          <cell r="AB37">
            <v>1298.3964996835443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Z38">
            <v>10.55230203</v>
          </cell>
          <cell r="AA38">
            <v>1.7455102300000001</v>
          </cell>
          <cell r="AB38">
            <v>105523.02029999999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Z39">
            <v>2.2038400000000003E-2</v>
          </cell>
          <cell r="AA39">
            <v>1.2626469999999999E-2</v>
          </cell>
          <cell r="AB39">
            <v>459.13333333333338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Z40">
            <v>2.2038400000000003E-2</v>
          </cell>
          <cell r="AA40">
            <v>1.2626469999999999E-2</v>
          </cell>
          <cell r="AB40">
            <v>459.13333333333338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Z41">
            <v>1.621290991</v>
          </cell>
          <cell r="AA41">
            <v>2.2981056400000002</v>
          </cell>
          <cell r="AB41">
            <v>16212.90991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Z42">
            <v>2.6901086994000001</v>
          </cell>
          <cell r="AA42">
            <v>5.7891869700000029</v>
          </cell>
          <cell r="AB42">
            <v>20693.143841538462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Z43">
            <v>1.4148578213</v>
          </cell>
          <cell r="AA43">
            <v>0.92320218999999992</v>
          </cell>
          <cell r="AB43">
            <v>11318.862570400001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Z44">
            <v>1.1467978914999999</v>
          </cell>
          <cell r="AA44">
            <v>1.0207966800999995</v>
          </cell>
          <cell r="AB44">
            <v>9174.383131999999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Z45">
            <v>3.4223615822999998</v>
          </cell>
          <cell r="AA45">
            <v>1.9578956200000002</v>
          </cell>
          <cell r="AB45">
            <v>25926.981684090908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Z46">
            <v>4.48066E-3</v>
          </cell>
          <cell r="AA46">
            <v>2.0921930000000002E-2</v>
          </cell>
          <cell r="AB46">
            <v>81.466545454545454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Z47">
            <v>4.48066E-3</v>
          </cell>
          <cell r="AA47">
            <v>2.0921930000000002E-2</v>
          </cell>
          <cell r="AB47">
            <v>81.466545454545454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Z48">
            <v>2.4694676399999884</v>
          </cell>
          <cell r="AA48">
            <v>3.0798514799999999</v>
          </cell>
          <cell r="AB48">
            <v>774.12778683385216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Z49">
            <v>2.4967080299999997</v>
          </cell>
          <cell r="AA49">
            <v>1.04338658</v>
          </cell>
          <cell r="AB49">
            <v>20980.739747899159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Z50">
            <v>2.7633271516</v>
          </cell>
          <cell r="AA50">
            <v>0.92100037999999995</v>
          </cell>
          <cell r="AB50">
            <v>19880.051450359711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Z51">
            <v>4.1144146997000002</v>
          </cell>
          <cell r="AA51">
            <v>1.1549499399999998</v>
          </cell>
          <cell r="AB51">
            <v>13623.88973410596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Z52">
            <v>11.353121359199976</v>
          </cell>
          <cell r="AA52">
            <v>1.4168921597999991</v>
          </cell>
          <cell r="AB52">
            <v>3944.7954687977681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Z53">
            <v>1.0032800000000001E-3</v>
          </cell>
          <cell r="AA53">
            <v>7.7959200000000005E-3</v>
          </cell>
          <cell r="AB53">
            <v>50.164000000000001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Z54">
            <v>1.0032800000000001E-3</v>
          </cell>
          <cell r="AA54">
            <v>7.7959200000000005E-3</v>
          </cell>
          <cell r="AB54">
            <v>50.164000000000001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Z55">
            <v>1.9303667206000001</v>
          </cell>
          <cell r="AA55">
            <v>0.46268996999999995</v>
          </cell>
          <cell r="AB55">
            <v>14848.974773846156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Z56">
            <v>6.9353385206000002</v>
          </cell>
          <cell r="AA56">
            <v>3.79698783</v>
          </cell>
          <cell r="AB56">
            <v>61374.677173451331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Z57">
            <v>1.9838707214</v>
          </cell>
          <cell r="AA57">
            <v>1.0071926200000001</v>
          </cell>
          <cell r="AB57">
            <v>14480.80818540146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Z58">
            <v>0.70930656120000002</v>
          </cell>
          <cell r="AA58">
            <v>1.0837400500000001</v>
          </cell>
          <cell r="AB58">
            <v>7626.9522709677422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Z59">
            <v>7.9919027823999995</v>
          </cell>
          <cell r="AA59">
            <v>0.53400842000000004</v>
          </cell>
          <cell r="AB59">
            <v>60544.718048484843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Z60">
            <v>5.9893300000000002E-3</v>
          </cell>
          <cell r="AA60">
            <v>3.9778599999999997E-3</v>
          </cell>
          <cell r="AB60">
            <v>108.89690909090911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Z61">
            <v>5.9893300000000002E-3</v>
          </cell>
          <cell r="AA61">
            <v>3.9778599999999997E-3</v>
          </cell>
          <cell r="AB61">
            <v>108.89690909090911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Z62">
            <v>2.6387078415</v>
          </cell>
          <cell r="AA62">
            <v>0.27504537000000001</v>
          </cell>
          <cell r="AB62">
            <v>22747.481392241378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Z63">
            <v>1.7163288306</v>
          </cell>
          <cell r="AA63">
            <v>2.2402690699999996</v>
          </cell>
          <cell r="AB63">
            <v>16826.75324117647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Z64">
            <v>4.3775083215000015</v>
          </cell>
          <cell r="AA64">
            <v>0.73256216000000007</v>
          </cell>
          <cell r="AB64">
            <v>42500.080791262146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Z65">
            <v>4.7531294705000011</v>
          </cell>
          <cell r="AA65">
            <v>1.4576863603999999</v>
          </cell>
          <cell r="AB65">
            <v>49001.33474742269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Z66">
            <v>16.629582030699979</v>
          </cell>
          <cell r="AA66">
            <v>1.9036271504</v>
          </cell>
          <cell r="AB66">
            <v>5726.4400932162453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Z67">
            <v>5.4330100000000003E-3</v>
          </cell>
          <cell r="AA67">
            <v>1.248143E-2</v>
          </cell>
          <cell r="AB67">
            <v>150.91694444444445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Z68">
            <v>5.4330100000000003E-3</v>
          </cell>
          <cell r="AA68">
            <v>1.248143E-2</v>
          </cell>
          <cell r="AB68">
            <v>150.91694444444445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Z69">
            <v>2.0013168401999999</v>
          </cell>
          <cell r="AA69">
            <v>0.84034723</v>
          </cell>
          <cell r="AB69">
            <v>15883.466985714284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Z70">
            <v>6.1894508406000011</v>
          </cell>
          <cell r="AA70">
            <v>8.2360051199999997</v>
          </cell>
          <cell r="AB70">
            <v>63808.771552577331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Z71">
            <v>9.3338392312000007</v>
          </cell>
          <cell r="AA71">
            <v>1.9758423500000002</v>
          </cell>
          <cell r="AB71">
            <v>75272.897025806466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Z72">
            <v>2.4098194406000002</v>
          </cell>
          <cell r="AA72">
            <v>0.47082472999999997</v>
          </cell>
          <cell r="AB72">
            <v>21516.245005357145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Z73">
            <v>0.84118493119999971</v>
          </cell>
          <cell r="AA73">
            <v>1.1983205400000001</v>
          </cell>
          <cell r="AB73">
            <v>5192.4995753086396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Z74">
            <v>0.84118493119999971</v>
          </cell>
          <cell r="AA74">
            <v>1.1983205400000001</v>
          </cell>
          <cell r="AB74">
            <v>5192.4995753086396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Z75">
            <v>0.84118493119999971</v>
          </cell>
          <cell r="AA75">
            <v>1.1983205400000001</v>
          </cell>
          <cell r="AB75">
            <v>5192.4995753086396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Z76">
            <v>0.96267824000000002</v>
          </cell>
          <cell r="AA76">
            <v>0.68063742000000005</v>
          </cell>
          <cell r="AB76">
            <v>6092.9002531645574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Z77">
            <v>4.1408150505999997</v>
          </cell>
          <cell r="AA77">
            <v>0.98423507999999993</v>
          </cell>
          <cell r="AB77">
            <v>41826.414652525251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Z78">
            <v>0.85503032030000004</v>
          </cell>
          <cell r="AA78">
            <v>2.7186863100000003</v>
          </cell>
          <cell r="AB78">
            <v>8382.6501990196084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Z79">
            <v>3.3108997398</v>
          </cell>
          <cell r="AA79">
            <v>0.74513383</v>
          </cell>
          <cell r="AB79">
            <v>29827.925583783785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Z80">
            <v>2.0716263317999992</v>
          </cell>
          <cell r="AA80">
            <v>1.35715048</v>
          </cell>
          <cell r="AB80">
            <v>16184.580717187493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Z81">
            <v>3.3131900000000001E-3</v>
          </cell>
          <cell r="AA81">
            <v>6.7954899999999995E-3</v>
          </cell>
          <cell r="AB81">
            <v>62.513018867924529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Z82">
            <v>3.3131900000000001E-3</v>
          </cell>
          <cell r="AA82">
            <v>6.7954899999999995E-3</v>
          </cell>
          <cell r="AB82">
            <v>62.513018867924529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Z83">
            <v>0.74663104059999996</v>
          </cell>
          <cell r="AA83">
            <v>1.1420068600000002</v>
          </cell>
          <cell r="AB83">
            <v>5833.0550046874996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Z84">
            <v>2.9003094106000002</v>
          </cell>
          <cell r="AA84">
            <v>0.59472332999999999</v>
          </cell>
          <cell r="AB84">
            <v>23018.328655555561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Z85">
            <v>3.9461032515999999</v>
          </cell>
          <cell r="AA85">
            <v>0.50855923999999997</v>
          </cell>
          <cell r="AB85">
            <v>43363.771995604395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Z86">
            <v>1.4300538700000001</v>
          </cell>
          <cell r="AA86">
            <v>1.0285974</v>
          </cell>
          <cell r="AB86">
            <v>14896.394479166667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Z87">
            <v>0.78598822999999995</v>
          </cell>
          <cell r="AA87">
            <v>0.64978416999999999</v>
          </cell>
          <cell r="AB87">
            <v>7080.9750450450447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Z88">
            <v>4.53091E-3</v>
          </cell>
          <cell r="AA88">
            <v>1.100606E-2</v>
          </cell>
          <cell r="AB88">
            <v>83.90574074074074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Z89">
            <v>4.53091E-3</v>
          </cell>
          <cell r="AA89">
            <v>1.100606E-2</v>
          </cell>
          <cell r="AB89">
            <v>83.90574074074074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Z90">
            <v>3.5614162812000001</v>
          </cell>
          <cell r="AA90">
            <v>0.66762973000000003</v>
          </cell>
          <cell r="AB90">
            <v>33598.266803773586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Z91">
            <v>1.1047960205999996</v>
          </cell>
          <cell r="AA91">
            <v>0.90723748999999998</v>
          </cell>
          <cell r="AB91">
            <v>12140.615610989007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Z92">
            <v>2.4346790105999996</v>
          </cell>
          <cell r="AA92">
            <v>2.1068756800000004</v>
          </cell>
          <cell r="AB92">
            <v>20459.487484033609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Z93">
            <v>23.314945870000003</v>
          </cell>
          <cell r="AA93">
            <v>1.9875703899999999</v>
          </cell>
          <cell r="AB93">
            <v>200990.9126724138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Z94">
            <v>1.6232801405999997</v>
          </cell>
          <cell r="AA94">
            <v>1.9010825900000001</v>
          </cell>
          <cell r="AB94">
            <v>11512.625110638295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Z95">
            <v>1.8383399999999999E-3</v>
          </cell>
          <cell r="AA95">
            <v>1.438507E-2</v>
          </cell>
          <cell r="AB95">
            <v>73.533600000000007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Z96">
            <v>1.8383399999999999E-3</v>
          </cell>
          <cell r="AA96">
            <v>1.438507E-2</v>
          </cell>
          <cell r="AB96">
            <v>73.533600000000007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Z97">
            <v>2.5567303306000007</v>
          </cell>
          <cell r="AA97">
            <v>1.5656803300000002</v>
          </cell>
          <cell r="AB97">
            <v>23673.428987037041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Z98">
            <v>2.5567303306000007</v>
          </cell>
          <cell r="AA98">
            <v>1.5656803300000002</v>
          </cell>
          <cell r="AB98">
            <v>23673.428987037041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Z99">
            <v>29.731231879999999</v>
          </cell>
          <cell r="AA99">
            <v>1.7782868200000002</v>
          </cell>
          <cell r="AB99">
            <v>241717.33235772359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Z100">
            <v>6.3637655006000005</v>
          </cell>
          <cell r="AA100">
            <v>0.39667722</v>
          </cell>
          <cell r="AB100">
            <v>111645.00878245615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Z101">
            <v>1.2130176901</v>
          </cell>
          <cell r="AA101">
            <v>0.42183044000000003</v>
          </cell>
          <cell r="AB101">
            <v>20216.961501666668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Z102">
            <v>1.2130176901</v>
          </cell>
          <cell r="AA102">
            <v>5.4169099999999996E-3</v>
          </cell>
          <cell r="AB102">
            <v>0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Z103">
            <v>1.2130176901</v>
          </cell>
          <cell r="AA103">
            <v>5.4169099999999996E-3</v>
          </cell>
          <cell r="AB103">
            <v>0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Z104">
            <v>1.6404079106999998</v>
          </cell>
          <cell r="AA104">
            <v>0.80097340000000006</v>
          </cell>
          <cell r="AB104">
            <v>54680.263689999992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Z105">
            <v>2.4444708901999999</v>
          </cell>
          <cell r="AA105">
            <v>1.43045589</v>
          </cell>
          <cell r="AB105">
            <v>41431.710003389824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Z106">
            <v>0.7039111306000001</v>
          </cell>
          <cell r="AA106">
            <v>1.29853423</v>
          </cell>
          <cell r="AB106">
            <v>10201.610588405798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Z107">
            <v>2.0706168200000001</v>
          </cell>
          <cell r="AA107">
            <v>0.67036883999999997</v>
          </cell>
          <cell r="AB107">
            <v>36326.610877192987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Z108">
            <v>4.2500477803999992</v>
          </cell>
          <cell r="AA108">
            <v>0.74909427000000006</v>
          </cell>
          <cell r="AB108">
            <v>62500.702652941167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Z109">
            <v>4.2500477803999992</v>
          </cell>
          <cell r="AA109">
            <v>5.0255100000000004E-3</v>
          </cell>
          <cell r="AB109">
            <v>62500.702652941167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Z110">
            <v>4.2500477803999992</v>
          </cell>
          <cell r="AA110">
            <v>5.0255100000000004E-3</v>
          </cell>
          <cell r="AB110">
            <v>62500.702652941167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Z111">
            <v>1.7900518314999849</v>
          </cell>
          <cell r="AA111">
            <v>1.2133890000000001</v>
          </cell>
          <cell r="AB111">
            <v>355.23949821392836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Z112">
            <v>4.4484522498999999</v>
          </cell>
          <cell r="AA112">
            <v>1.2805708099999999</v>
          </cell>
          <cell r="AB112">
            <v>68437.726921538459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Z113">
            <v>1.4807556100999995</v>
          </cell>
          <cell r="AA113">
            <v>0.91759506000000002</v>
          </cell>
          <cell r="AB113">
            <v>21775.817795588227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Z114">
            <v>0.94991024000000002</v>
          </cell>
          <cell r="AA114">
            <v>0.68939843999999995</v>
          </cell>
          <cell r="AB114">
            <v>22616.910476190478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Z115">
            <v>3.4189106323999994</v>
          </cell>
          <cell r="AA115">
            <v>1.2117251599999999</v>
          </cell>
          <cell r="AB115">
            <v>45585.475098666655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Z116">
            <v>3.4189106323999994</v>
          </cell>
          <cell r="AA116">
            <v>3.94204E-3</v>
          </cell>
          <cell r="AB116">
            <v>45585.475098666655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Z117">
            <v>3.4189106323999994</v>
          </cell>
          <cell r="AA117">
            <v>3.94204E-3</v>
          </cell>
          <cell r="AB117">
            <v>45585.475098666655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Z118">
            <v>3.7326492999999998</v>
          </cell>
          <cell r="AA118">
            <v>0.73681562</v>
          </cell>
          <cell r="AB118">
            <v>46082.090123456786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Z119">
            <v>1.4433267299999999</v>
          </cell>
          <cell r="AA119">
            <v>5.1054783399999994</v>
          </cell>
          <cell r="AB119">
            <v>23661.09393442623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Z120">
            <v>4.5758561206000001</v>
          </cell>
          <cell r="AA120">
            <v>1.62403271</v>
          </cell>
          <cell r="AB120">
            <v>65369.373151428576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Z121">
            <v>0.41983768999999999</v>
          </cell>
          <cell r="AA121">
            <v>1.1516608500000001</v>
          </cell>
          <cell r="AB121">
            <v>5751.2012328767123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Z122">
            <v>1.3088173605999998</v>
          </cell>
          <cell r="AA122">
            <v>1.6933864199999999</v>
          </cell>
          <cell r="AB122">
            <v>17686.721089189185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Z123">
            <v>1.3088173605999998</v>
          </cell>
          <cell r="AA123">
            <v>3.88675E-3</v>
          </cell>
          <cell r="AB123">
            <v>17686.721089189185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Z124">
            <v>1.3088173605999998</v>
          </cell>
          <cell r="AA124">
            <v>3.88675E-3</v>
          </cell>
          <cell r="AB124">
            <v>17686.721089189185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Z125">
            <v>23.636702541199998</v>
          </cell>
          <cell r="AA125">
            <v>0.58823948999999998</v>
          </cell>
          <cell r="AB125">
            <v>492431.30294166662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Z126">
            <v>1.58037323</v>
          </cell>
          <cell r="AA126">
            <v>1.8442715700000001</v>
          </cell>
          <cell r="AB126">
            <v>23240.782794117647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Z127">
            <v>0.74499457999999996</v>
          </cell>
          <cell r="AA127">
            <v>0.69345095999999995</v>
          </cell>
          <cell r="AB127">
            <v>9933.261066666666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Z128">
            <v>1.3656643706</v>
          </cell>
          <cell r="AA128">
            <v>4.13721607</v>
          </cell>
          <cell r="AB128">
            <v>20691.884403030304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Z129">
            <v>5.3276475005999995</v>
          </cell>
          <cell r="AA129">
            <v>23.151279120000002</v>
          </cell>
          <cell r="AB129">
            <v>61949.389541860459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Z130">
            <v>5.3276475005999995</v>
          </cell>
          <cell r="AA130">
            <v>9.6719999999999996E-5</v>
          </cell>
          <cell r="AB130">
            <v>0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Z131">
            <v>5.3276475005999995</v>
          </cell>
          <cell r="AA131">
            <v>9.6719999999999996E-5</v>
          </cell>
          <cell r="AB131">
            <v>0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Z132">
            <v>16.486365280600005</v>
          </cell>
          <cell r="AA132">
            <v>0.82888596999999997</v>
          </cell>
          <cell r="AB132">
            <v>242446.5482441177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Z133">
            <v>0.99103014059999994</v>
          </cell>
          <cell r="AA133">
            <v>2.6098217500000001</v>
          </cell>
          <cell r="AB133">
            <v>16517.169009999998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Z134">
            <v>5.0835051600000005</v>
          </cell>
          <cell r="AA134">
            <v>0.76209541000000003</v>
          </cell>
          <cell r="AB134">
            <v>90776.877857142856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Z135">
            <v>0.44574477000000001</v>
          </cell>
          <cell r="AA135">
            <v>1.04154631</v>
          </cell>
          <cell r="AB135">
            <v>8104.4503636363634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Z136">
            <v>8.1952450900000002</v>
          </cell>
          <cell r="AA136">
            <v>1.6530667299999999</v>
          </cell>
          <cell r="AB136">
            <v>130083.25539682539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Z137">
            <v>8.1952450900000002</v>
          </cell>
          <cell r="AA137">
            <v>8.1225099999999995E-3</v>
          </cell>
          <cell r="AB137">
            <v>0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Z138">
            <v>8.1952450900000002</v>
          </cell>
          <cell r="AA138">
            <v>8.1225099999999995E-3</v>
          </cell>
          <cell r="AB138">
            <v>0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Z139">
            <v>1.5939096699999999</v>
          </cell>
          <cell r="AA139">
            <v>0.62389432</v>
          </cell>
          <cell r="AB139">
            <v>93759.39235294117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Z140">
            <v>0.72566994119999995</v>
          </cell>
          <cell r="AA140">
            <v>0.49967489000000004</v>
          </cell>
          <cell r="AB140">
            <v>12094.499019999999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Z141">
            <v>2.5600620896000001</v>
          </cell>
          <cell r="AA141">
            <v>1.0828795</v>
          </cell>
          <cell r="AB141">
            <v>30844.121561445783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Z142">
            <v>1.01570757</v>
          </cell>
          <cell r="AA142">
            <v>1.6738869699999999</v>
          </cell>
          <cell r="AB142">
            <v>18137.635178571429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Z143">
            <v>2.8247203912000001</v>
          </cell>
          <cell r="AA143">
            <v>1.4566990900000001</v>
          </cell>
          <cell r="AB143">
            <v>43457.236787692309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Z144">
            <v>2.8247203912000001</v>
          </cell>
          <cell r="AA144">
            <v>6.01564E-3</v>
          </cell>
          <cell r="AB144">
            <v>43457.236787692309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Z145">
            <v>2.8247203912000001</v>
          </cell>
          <cell r="AA145">
            <v>6.01564E-3</v>
          </cell>
          <cell r="AB145">
            <v>43457.236787692309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Z146">
            <v>0.97859543999999998</v>
          </cell>
          <cell r="AA146">
            <v>1.41917223</v>
          </cell>
          <cell r="AB146">
            <v>16586.363389830509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Z147">
            <v>2.6991233299999999</v>
          </cell>
          <cell r="AA147">
            <v>0.73746293000000007</v>
          </cell>
          <cell r="AB147">
            <v>42173.802031250001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Z148">
            <v>1.6026976899999998</v>
          </cell>
          <cell r="AA148">
            <v>0.58296418999999999</v>
          </cell>
          <cell r="AB148">
            <v>41094.812564102554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Z149">
            <v>2.7400146106000007</v>
          </cell>
          <cell r="AA149">
            <v>2.7980405499999996</v>
          </cell>
          <cell r="AB149">
            <v>47241.631217241389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Z150">
            <v>2.8350289105999993</v>
          </cell>
          <cell r="AA150">
            <v>1.64301575</v>
          </cell>
          <cell r="AB150">
            <v>41691.601626470576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Z151">
            <v>3.6200000000000001E-6</v>
          </cell>
          <cell r="AA151">
            <v>3.1584600000000001E-3</v>
          </cell>
          <cell r="AB151">
            <v>1.81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Z152">
            <v>3.6200000000000001E-6</v>
          </cell>
          <cell r="AA152">
            <v>3.1584600000000001E-3</v>
          </cell>
          <cell r="AB152">
            <v>1.81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Z153">
            <v>3.21516154</v>
          </cell>
          <cell r="AA153">
            <v>0.73084822159999996</v>
          </cell>
          <cell r="AB153">
            <v>50236.899062500001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Z154">
            <v>17.399251301099998</v>
          </cell>
          <cell r="AA154">
            <v>0.58658326000000005</v>
          </cell>
          <cell r="AB154">
            <v>8003.3354650873962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Z155">
            <v>1.0974395012</v>
          </cell>
          <cell r="AA155">
            <v>1.2218281599999998</v>
          </cell>
          <cell r="AB155">
            <v>10865.737635643563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Z156">
            <v>3.6880721306000002</v>
          </cell>
          <cell r="AA156">
            <v>2.1743451600000001</v>
          </cell>
          <cell r="AB156">
            <v>58540.827469841272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Z157">
            <v>0.98662642</v>
          </cell>
          <cell r="AA157">
            <v>55.913724650000006</v>
          </cell>
          <cell r="AB157">
            <v>12981.926578947368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Z158">
            <v>0.98662642</v>
          </cell>
          <cell r="AA158">
            <v>3.0676599999999998E-3</v>
          </cell>
          <cell r="AB158" t="e">
            <v>#DIV/0!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Z159">
            <v>0.98662642</v>
          </cell>
          <cell r="AA159">
            <v>3.0676599999999998E-3</v>
          </cell>
          <cell r="AB159" t="e">
            <v>#DIV/0!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Z160">
            <v>3.0116416005999986</v>
          </cell>
          <cell r="AA160">
            <v>3.3754796900000001</v>
          </cell>
          <cell r="AB160">
            <v>31047.851552577304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Z161">
            <v>4.4942707400000002</v>
          </cell>
          <cell r="AA161">
            <v>31.824207611999999</v>
          </cell>
          <cell r="AB161">
            <v>53503.2230952381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Z162">
            <v>4.4942707400000002</v>
          </cell>
          <cell r="AA162">
            <v>31.824207611999999</v>
          </cell>
          <cell r="AB162">
            <v>53503.2230952381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Z163">
            <v>14.429965190399999</v>
          </cell>
          <cell r="AA163">
            <v>0.44757871999999999</v>
          </cell>
          <cell r="AB163">
            <v>221999.46446769228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Z164">
            <v>3.4621066506</v>
          </cell>
          <cell r="AA164">
            <v>1.1485227900000001</v>
          </cell>
          <cell r="AB164">
            <v>36063.610943749998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Z165">
            <v>1.9387000000000001E-4</v>
          </cell>
          <cell r="AA165">
            <v>5.0611000000000007E-3</v>
          </cell>
          <cell r="AB165">
            <v>96.935000000000002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Z166">
            <v>1.9387000000000001E-4</v>
          </cell>
          <cell r="AA166">
            <v>5.0611000000000007E-3</v>
          </cell>
          <cell r="AB166">
            <v>96.935000000000002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Z167">
            <v>0.71304144059999996</v>
          </cell>
          <cell r="AA167">
            <v>2.3762875600000002</v>
          </cell>
          <cell r="AB167">
            <v>12293.81794137931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Z168">
            <v>10.431104729999998</v>
          </cell>
          <cell r="AA168">
            <v>11.230337</v>
          </cell>
          <cell r="AB168">
            <v>158047.04136363635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Z169">
            <v>2.5708346206000003</v>
          </cell>
          <cell r="AA169">
            <v>0.56137446999999996</v>
          </cell>
          <cell r="AB169">
            <v>30605.174054761908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Z170">
            <v>4.0343380599999999E-2</v>
          </cell>
          <cell r="AA170">
            <v>0.24455019</v>
          </cell>
          <cell r="AB170">
            <v>1120.6494611111111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Z171">
            <v>4.1562911218000007</v>
          </cell>
          <cell r="AA171">
            <v>1.1552751699999999</v>
          </cell>
          <cell r="AB171">
            <v>81495.90434901962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Z172">
            <v>4.1562911218000007</v>
          </cell>
          <cell r="AA172">
            <v>5.0805399999999997E-3</v>
          </cell>
          <cell r="AB172" t="e">
            <v>#DIV/0!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Z173">
            <v>4.1562911218000007</v>
          </cell>
          <cell r="AA173">
            <v>5.0805399999999997E-3</v>
          </cell>
          <cell r="AB173" t="e">
            <v>#DIV/0!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Z174">
            <v>1.3938367799</v>
          </cell>
          <cell r="AA174">
            <v>0.98677376000000006</v>
          </cell>
          <cell r="AB174">
            <v>16021.112412643677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Z175">
            <v>0.67487120999999994</v>
          </cell>
          <cell r="AA175">
            <v>3.6715812900000002</v>
          </cell>
          <cell r="AB175">
            <v>12497.614999999998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Z176">
            <v>0.68656064179999998</v>
          </cell>
          <cell r="AA176">
            <v>0.3502711</v>
          </cell>
          <cell r="AB176">
            <v>31207.301899999999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Z177">
            <v>1.7373816206000001</v>
          </cell>
          <cell r="AA177">
            <v>0.97331175999999997</v>
          </cell>
          <cell r="AB177">
            <v>28022.284203225809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Z178">
            <v>2.2578405799999999</v>
          </cell>
          <cell r="AA178">
            <v>1.5608006699999999</v>
          </cell>
          <cell r="AB178">
            <v>34736.008923076923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Z179">
            <v>2.2578405799999999</v>
          </cell>
          <cell r="AA179">
            <v>3.0273800000000001E-3</v>
          </cell>
          <cell r="AB179" t="e">
            <v>#DIV/0!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Z180">
            <v>2.2578405799999999</v>
          </cell>
          <cell r="AA180">
            <v>3.0273800000000001E-3</v>
          </cell>
          <cell r="AB180" t="e">
            <v>#DIV/0!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Z181">
            <v>4.4953790099999997</v>
          </cell>
          <cell r="AA181">
            <v>2.2594438100000001</v>
          </cell>
          <cell r="AB181">
            <v>89907.580199999997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Z182">
            <v>0.56967804059999994</v>
          </cell>
          <cell r="AA182">
            <v>0.94660336</v>
          </cell>
          <cell r="AB182">
            <v>11626.082461224489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Z183">
            <v>2.1264483105999998</v>
          </cell>
          <cell r="AA183">
            <v>0.84307267000000008</v>
          </cell>
          <cell r="AB183">
            <v>46227.137186956519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Z184">
            <v>0.19731398999999999</v>
          </cell>
          <cell r="AA184">
            <v>0.89705550000000001</v>
          </cell>
          <cell r="AB184">
            <v>5979.2118181818178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Z185">
            <v>16.583203560600005</v>
          </cell>
          <cell r="AA185">
            <v>3.0040809500000001</v>
          </cell>
          <cell r="AB185">
            <v>236902.90800857151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Z186">
            <v>16.583203560600005</v>
          </cell>
          <cell r="AA186">
            <v>4.1357E-3</v>
          </cell>
          <cell r="AB186" t="e">
            <v>#DIV/0!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Z187">
            <v>16.583203560600005</v>
          </cell>
          <cell r="AA187">
            <v>4.1357E-3</v>
          </cell>
          <cell r="AB187" t="e">
            <v>#DIV/0!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Z188">
            <v>1.0416650706000001</v>
          </cell>
          <cell r="AA188">
            <v>25.85558301</v>
          </cell>
          <cell r="AB188">
            <v>13528.117800000002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Z189">
            <v>3.2916467105999998</v>
          </cell>
          <cell r="AA189">
            <v>3.1704992400000003</v>
          </cell>
          <cell r="AB189">
            <v>58779.40554642857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Z190">
            <v>3.3349647599999996</v>
          </cell>
          <cell r="AA190">
            <v>2.2463046900000001</v>
          </cell>
          <cell r="AB190">
            <v>42755.958461538459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Z191">
            <v>2.1128331506000002</v>
          </cell>
          <cell r="AA191">
            <v>0.59591342000000003</v>
          </cell>
          <cell r="AB191">
            <v>38415.148192727276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Z192">
            <v>2.1339937706000005</v>
          </cell>
          <cell r="AA192">
            <v>3.2816497</v>
          </cell>
          <cell r="AB192">
            <v>28837.753656756766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Z193">
            <v>2.1339937706000005</v>
          </cell>
          <cell r="AA193">
            <v>4.3286599999999998E-3</v>
          </cell>
          <cell r="AB193" t="e">
            <v>#DIV/0!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Z194">
            <v>2.1339937706000005</v>
          </cell>
          <cell r="AA194">
            <v>4.3286599999999998E-3</v>
          </cell>
          <cell r="AB194" t="e">
            <v>#DIV/0!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Z195">
            <v>1.4455698806000001</v>
          </cell>
          <cell r="AA195">
            <v>1.7347332900000001</v>
          </cell>
          <cell r="AB195">
            <v>16808.952099999999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Z196">
            <v>2.0252572099999999</v>
          </cell>
          <cell r="AA196">
            <v>0.77052331000000007</v>
          </cell>
          <cell r="AB196">
            <v>33200.937868852452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Z197">
            <v>0.98722763060000007</v>
          </cell>
          <cell r="AA197">
            <v>3.1077287299999998</v>
          </cell>
          <cell r="AB197">
            <v>19357.404521568631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Z198">
            <v>0.88701606000000011</v>
          </cell>
          <cell r="AA198">
            <v>4.5166696200000001</v>
          </cell>
          <cell r="AB198">
            <v>17392.471764705886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Z199">
            <v>2.5417136006000001</v>
          </cell>
          <cell r="AA199">
            <v>7.1263520300000005</v>
          </cell>
          <cell r="AB199">
            <v>32586.071802564107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Z200">
            <v>2.5417136006000001</v>
          </cell>
          <cell r="AA200">
            <v>5.79848E-3</v>
          </cell>
          <cell r="AB200" t="e">
            <v>#DIV/0!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Z201">
            <v>2.5417136006000001</v>
          </cell>
          <cell r="AA201">
            <v>5.79848E-3</v>
          </cell>
          <cell r="AB201" t="e">
            <v>#DIV/0!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Z202">
            <v>2.2166824900000002</v>
          </cell>
          <cell r="AA202">
            <v>0.60539613000000003</v>
          </cell>
          <cell r="AB202">
            <v>43464.362549019614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Z203">
            <v>1.4712798999999999</v>
          </cell>
          <cell r="AA203">
            <v>2.3173614500000004</v>
          </cell>
          <cell r="AB203">
            <v>20434.443055555552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Z204">
            <v>1.7646188305999997</v>
          </cell>
          <cell r="AA204">
            <v>1.5345203799999998</v>
          </cell>
          <cell r="AB204">
            <v>22917.127670129867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Z205">
            <v>3.5308373</v>
          </cell>
          <cell r="AA205">
            <v>0.87409446000000002</v>
          </cell>
          <cell r="AB205">
            <v>64197.041818181824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Z206">
            <v>1.2747193112000001</v>
          </cell>
          <cell r="AA206">
            <v>3.1125164999999999</v>
          </cell>
          <cell r="AB206">
            <v>18210.275874285715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Z207">
            <v>1.2747193112000001</v>
          </cell>
          <cell r="AA207">
            <v>4.3633000000000005E-3</v>
          </cell>
          <cell r="AB207" t="e">
            <v>#DIV/0!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Z208">
            <v>1.2747193112000001</v>
          </cell>
          <cell r="AA208">
            <v>4.3633000000000005E-3</v>
          </cell>
          <cell r="AB208" t="e">
            <v>#DIV/0!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Z209">
            <v>1.9253754999999999</v>
          </cell>
          <cell r="AA209">
            <v>0.99661322060000002</v>
          </cell>
          <cell r="AB209">
            <v>24067.193749999999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Z210">
            <v>0.65797265000000005</v>
          </cell>
          <cell r="AA210">
            <v>0.75340631000000002</v>
          </cell>
          <cell r="AB210">
            <v>11344.35603448276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Z211">
            <v>1.5337955506000001</v>
          </cell>
          <cell r="AA211">
            <v>2.1627895600000002</v>
          </cell>
          <cell r="AB211">
            <v>20726.966899999999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Z212">
            <v>3.2178324599999999</v>
          </cell>
          <cell r="AA212">
            <v>2.2073942899999999</v>
          </cell>
          <cell r="AB212">
            <v>48027.350149253733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Z213">
            <v>16.8732163906</v>
          </cell>
          <cell r="AA213">
            <v>1.5080481399999999</v>
          </cell>
          <cell r="AB213">
            <v>263644.00610312499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Z214">
            <v>2.3808999999999999E-4</v>
          </cell>
          <cell r="AA214">
            <v>3.1894800000000002E-3</v>
          </cell>
          <cell r="AB214">
            <v>119.045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Z215">
            <v>2.3808999999999999E-4</v>
          </cell>
          <cell r="AA215">
            <v>3.1894800000000002E-3</v>
          </cell>
          <cell r="AB215">
            <v>119.045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Z216">
            <v>2.3808999999999999E-4</v>
          </cell>
          <cell r="AA216">
            <v>3.1894800000000002E-3</v>
          </cell>
          <cell r="AB216">
            <v>119.045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Z217">
            <v>15.112906650000001</v>
          </cell>
          <cell r="AA217">
            <v>2.4184734900000002</v>
          </cell>
          <cell r="AB217">
            <v>251881.77750000003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Z218">
            <v>1.2643346000000002</v>
          </cell>
          <cell r="AA218">
            <v>1.7379430900000001</v>
          </cell>
          <cell r="AB218">
            <v>31608.365000000005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Z219">
            <v>3.3112009012000003</v>
          </cell>
          <cell r="AA219">
            <v>2.1862578399999997</v>
          </cell>
          <cell r="AB219">
            <v>50169.710624242427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Z220">
            <v>0.98320785999999993</v>
          </cell>
          <cell r="AA220">
            <v>1.5797941499999999</v>
          </cell>
          <cell r="AB220">
            <v>23409.710952380952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Z221">
            <v>0.37352668</v>
          </cell>
          <cell r="AA221">
            <v>3.9378022499999998</v>
          </cell>
          <cell r="AB221">
            <v>8120.1452173913049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Z222">
            <v>0.75165853999999999</v>
          </cell>
          <cell r="AA222">
            <v>0.80010049999999999</v>
          </cell>
          <cell r="AB222">
            <v>17896.631904761904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Z223">
            <v>0.70921132999999992</v>
          </cell>
          <cell r="AA223">
            <v>4.6559984299999995</v>
          </cell>
          <cell r="AB223">
            <v>10429.57838235294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Z224">
            <v>0.70921132999999992</v>
          </cell>
          <cell r="AA224">
            <v>5.3432000000000002E-3</v>
          </cell>
          <cell r="AB224" t="e">
            <v>#DIV/0!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Z225">
            <v>0.70921132999999992</v>
          </cell>
          <cell r="AA225">
            <v>5.3432000000000002E-3</v>
          </cell>
          <cell r="AB225" t="e">
            <v>#DIV/0!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Z226">
            <v>1.6545144599999999</v>
          </cell>
          <cell r="AA226">
            <v>0.68887248999999995</v>
          </cell>
          <cell r="AB226">
            <v>27575.240999999998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Z227">
            <v>3.7070553399999997</v>
          </cell>
          <cell r="AA227">
            <v>4.9739944800000009</v>
          </cell>
          <cell r="AB227">
            <v>78873.51787234041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Z228">
            <v>1.1823391105999999</v>
          </cell>
          <cell r="AA228">
            <v>1.9247772394</v>
          </cell>
          <cell r="AB228">
            <v>18474.048603124997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Z229">
            <v>1.4418454714000002</v>
          </cell>
          <cell r="AA229">
            <v>0.99272290000000007</v>
          </cell>
          <cell r="AB229">
            <v>24859.404679310348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Z230">
            <v>1.7096852405999996</v>
          </cell>
          <cell r="AA230">
            <v>2.0549806299999998</v>
          </cell>
          <cell r="AB230">
            <v>23103.854602702697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Z231">
            <v>1.7096852405999996</v>
          </cell>
          <cell r="AA231">
            <v>3.86843E-3</v>
          </cell>
          <cell r="AB231" t="e">
            <v>#DIV/0!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Z232">
            <v>1.7096852405999996</v>
          </cell>
          <cell r="AA232">
            <v>3.86843E-3</v>
          </cell>
          <cell r="AB232" t="e">
            <v>#DIV/0!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Z233">
            <v>0.64454604000000004</v>
          </cell>
          <cell r="AA233">
            <v>1.0410504</v>
          </cell>
          <cell r="AB233">
            <v>16113.651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Z234">
            <v>2.6062552506000003</v>
          </cell>
          <cell r="AA234">
            <v>0.94205611</v>
          </cell>
          <cell r="AB234">
            <v>39488.715918181821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Z235">
            <v>1.32658528</v>
          </cell>
          <cell r="AA235">
            <v>1.8368915299999999</v>
          </cell>
          <cell r="AB235">
            <v>30850.820465116281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Z236">
            <v>4.6135689505999995</v>
          </cell>
          <cell r="AA236">
            <v>1.32763301</v>
          </cell>
          <cell r="AB236">
            <v>59916.479877922073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Z237">
            <v>5.8092434100000006</v>
          </cell>
          <cell r="AA237">
            <v>9.239253119999999</v>
          </cell>
          <cell r="AB237">
            <v>145231.08525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Z238">
            <v>2.3800000000000001E-6</v>
          </cell>
          <cell r="AA238">
            <v>2.25004E-3</v>
          </cell>
          <cell r="AB238">
            <v>2.38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Z239">
            <v>2.3800000000000001E-6</v>
          </cell>
          <cell r="AA239">
            <v>2.25004E-3</v>
          </cell>
          <cell r="AB239">
            <v>2.38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Z240">
            <v>0.76843665000000005</v>
          </cell>
          <cell r="AA240">
            <v>1.5465573000000001</v>
          </cell>
          <cell r="AB240">
            <v>19210.916250000002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Z241">
            <v>2.8724358799999998</v>
          </cell>
          <cell r="AA241">
            <v>3.3828392799999998</v>
          </cell>
          <cell r="AB241">
            <v>62444.258260869567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Z242">
            <v>30.070214149999998</v>
          </cell>
          <cell r="AA242">
            <v>1.8269918799999998</v>
          </cell>
          <cell r="AB242">
            <v>589612.04215686268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Z243">
            <v>1.5744508100000001</v>
          </cell>
          <cell r="AA243">
            <v>2.2030021099999999</v>
          </cell>
          <cell r="AB243">
            <v>1498.0502473834445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Z244">
            <v>0.93073585999999942</v>
          </cell>
          <cell r="AA244">
            <v>0.70173339000000001</v>
          </cell>
          <cell r="AB244">
            <v>1769.4598098859303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Z245">
            <v>0.93073585999999942</v>
          </cell>
          <cell r="AA245">
            <v>2.8632800000000002E-3</v>
          </cell>
          <cell r="AB245" t="e">
            <v>#DIV/0!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Z246">
            <v>0.93073585999999942</v>
          </cell>
          <cell r="AA246">
            <v>2.8632800000000002E-3</v>
          </cell>
          <cell r="AB246" t="e">
            <v>#DIV/0!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Z247">
            <v>2.4984467700000001</v>
          </cell>
          <cell r="AA247">
            <v>2.3386182</v>
          </cell>
          <cell r="AB247">
            <v>48989.152352941179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Z248">
            <v>1.44259016</v>
          </cell>
          <cell r="AA248">
            <v>1.5283652700000001</v>
          </cell>
          <cell r="AB248">
            <v>25760.538571428569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Z249">
            <v>2.37735859</v>
          </cell>
          <cell r="AA249">
            <v>2.04601736</v>
          </cell>
          <cell r="AB249">
            <v>37735.850634920636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Z250">
            <v>1.6290976406000002</v>
          </cell>
          <cell r="AA250">
            <v>3.2630261699999998</v>
          </cell>
          <cell r="AB250">
            <v>31328.80078076923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Z251">
            <v>0.54923111120000001</v>
          </cell>
          <cell r="AA251">
            <v>0.73170650000000004</v>
          </cell>
          <cell r="AB251">
            <v>9807.6984142857145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Z252">
            <v>0.54923111120000001</v>
          </cell>
          <cell r="AA252">
            <v>4.0406499999999998E-3</v>
          </cell>
          <cell r="AB252" t="e">
            <v>#DIV/0!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Z253">
            <v>0.54923111120000001</v>
          </cell>
          <cell r="AA253">
            <v>4.0406499999999998E-3</v>
          </cell>
          <cell r="AB253" t="e">
            <v>#DIV/0!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Z254">
            <v>3.3000086800000004</v>
          </cell>
          <cell r="AA254">
            <v>3.3420875800000003</v>
          </cell>
          <cell r="AB254">
            <v>61111.27185185186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Z255">
            <v>2.6719295099999996</v>
          </cell>
          <cell r="AA255">
            <v>0.55240944999999997</v>
          </cell>
          <cell r="AB255">
            <v>52390.774705882344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Z256">
            <v>1.3441616000000001</v>
          </cell>
          <cell r="AA256">
            <v>2.01414508</v>
          </cell>
          <cell r="AB256">
            <v>35372.673684210531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Z257">
            <v>2.6070850605999993</v>
          </cell>
          <cell r="AA257">
            <v>0.99328518999999993</v>
          </cell>
          <cell r="AB257">
            <v>70461.758394594581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Z258">
            <v>2.0282335806000016</v>
          </cell>
          <cell r="AA258">
            <v>4.2310883099999996</v>
          </cell>
          <cell r="AB258">
            <v>1066.9298162019998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Z259">
            <v>0.01</v>
          </cell>
          <cell r="AA259">
            <v>8.0804299999999996E-3</v>
          </cell>
          <cell r="AB259">
            <v>10000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Z260">
            <v>0.01</v>
          </cell>
          <cell r="AA260">
            <v>8.0804299999999996E-3</v>
          </cell>
          <cell r="AB260">
            <v>10000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Z261">
            <v>0.52492679239999984</v>
          </cell>
          <cell r="AA261">
            <v>1.35569476</v>
          </cell>
          <cell r="AB261">
            <v>2719.8279398963723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Z262">
            <v>1.1082090201999999</v>
          </cell>
          <cell r="AA262">
            <v>0.86741419999999991</v>
          </cell>
          <cell r="AB262">
            <v>27705.225504999995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Z263">
            <v>1.1497653607999998</v>
          </cell>
          <cell r="AA263">
            <v>1.2737485500000001</v>
          </cell>
          <cell r="AB263">
            <v>17688.697858461535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Z264">
            <v>2.8456612794999998</v>
          </cell>
          <cell r="AA264">
            <v>1.0124070999999999</v>
          </cell>
          <cell r="AB264">
            <v>72965.673833333334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Z265">
            <v>2.9246163105999998</v>
          </cell>
          <cell r="AA265">
            <v>2.7547192000000003</v>
          </cell>
          <cell r="AB265">
            <v>52225.291260714286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Z266">
            <v>2.4999999999999999E-7</v>
          </cell>
          <cell r="AA266">
            <v>4.189E-3</v>
          </cell>
          <cell r="AB266">
            <v>0.25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Z267">
            <v>2.4999999999999999E-7</v>
          </cell>
          <cell r="AA267">
            <v>4.189E-3</v>
          </cell>
          <cell r="AB267">
            <v>0.25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Z268">
            <v>0.81058828000000005</v>
          </cell>
          <cell r="AA268">
            <v>0.66615641000000003</v>
          </cell>
          <cell r="AB268">
            <v>15010.894074074075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Z269">
            <v>3.7480500600000002</v>
          </cell>
          <cell r="AA269">
            <v>1.21836364</v>
          </cell>
          <cell r="AB269">
            <v>58563.282187500001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Z270">
            <v>2.9135756806000002</v>
          </cell>
          <cell r="AA270">
            <v>3.2383966600000003</v>
          </cell>
          <cell r="AB270">
            <v>39372.644332432435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Z271">
            <v>2.4265777803000002</v>
          </cell>
          <cell r="AA271">
            <v>0.81451903000000003</v>
          </cell>
          <cell r="AB271">
            <v>27264.918879775283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Z272">
            <v>22.529906911199994</v>
          </cell>
          <cell r="AA272">
            <v>2.31322378</v>
          </cell>
          <cell r="AB272">
            <v>212546.29161509429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Z273">
            <v>22.529906911199994</v>
          </cell>
          <cell r="AA273">
            <v>1.13E-6</v>
          </cell>
          <cell r="AB273" t="e">
            <v>#DIV/0!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Z274">
            <v>22.529906911199994</v>
          </cell>
          <cell r="AA274">
            <v>1.13E-6</v>
          </cell>
          <cell r="AB274" t="e">
            <v>#DIV/0!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Z275">
            <v>22.529906911199994</v>
          </cell>
          <cell r="AA275">
            <v>1.13E-6</v>
          </cell>
          <cell r="AB275" t="e">
            <v>#DIV/0!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Z276">
            <v>22.529906911199994</v>
          </cell>
          <cell r="AA276">
            <v>1.13E-6</v>
          </cell>
          <cell r="AB276" t="e">
            <v>#DIV/0!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Z277">
            <v>10.908490610799998</v>
          </cell>
          <cell r="AA277">
            <v>0.81138105000000005</v>
          </cell>
          <cell r="AB277">
            <v>155835.58015428568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Z278">
            <v>0.8114779003</v>
          </cell>
          <cell r="AA278">
            <v>1.4403337300000001</v>
          </cell>
          <cell r="AB278">
            <v>11270.526393055556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Z279">
            <v>1.6051030500000001</v>
          </cell>
          <cell r="AA279">
            <v>1.2924228400000002</v>
          </cell>
          <cell r="AB279">
            <v>20845.494155844157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Z280">
            <v>1.6051030500000001</v>
          </cell>
          <cell r="AA280">
            <v>6.4914500000000002E-3</v>
          </cell>
          <cell r="AB280" t="e">
            <v>#DIV/0!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Z281">
            <v>1.6051030500000001</v>
          </cell>
          <cell r="AA281">
            <v>6.4914500000000002E-3</v>
          </cell>
          <cell r="AB281" t="e">
            <v>#DIV/0!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Z282">
            <v>1.9337700504000002</v>
          </cell>
          <cell r="AA282">
            <v>0.49590209000000002</v>
          </cell>
          <cell r="AB282">
            <v>24791.923723076925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Z283">
            <v>1.14426841</v>
          </cell>
          <cell r="AA283">
            <v>0.64691141000000008</v>
          </cell>
          <cell r="AB283">
            <v>16583.600144927535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Z284">
            <v>1.1936762100000069</v>
          </cell>
          <cell r="AA284">
            <v>0.73803224999999995</v>
          </cell>
          <cell r="AB284">
            <v>566.79782051282382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Z285">
            <v>3.0991657702999995</v>
          </cell>
          <cell r="AA285">
            <v>4.6324853499999996</v>
          </cell>
          <cell r="AB285">
            <v>35622.595060919535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Z286">
            <v>1.2388140513000001</v>
          </cell>
          <cell r="AA286">
            <v>1.8745565</v>
          </cell>
          <cell r="AB286">
            <v>17205.750712500001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Z287">
            <v>3.8000000000000001E-7</v>
          </cell>
          <cell r="AA287">
            <v>3.9807899999999997E-3</v>
          </cell>
          <cell r="AB287">
            <v>0.38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Z288">
            <v>3.8000000000000001E-7</v>
          </cell>
          <cell r="AA288">
            <v>3.9807899999999997E-3</v>
          </cell>
          <cell r="AB288">
            <v>0.38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Z289">
            <v>0.91739061</v>
          </cell>
          <cell r="AA289">
            <v>0.75877479000000003</v>
          </cell>
          <cell r="AB289">
            <v>13692.397164179105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Z290">
            <v>1.5747764102000001</v>
          </cell>
          <cell r="AA290">
            <v>4.2355660000000004</v>
          </cell>
          <cell r="AB290">
            <v>20997.018802666669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Z291">
            <v>4.5241954704999987</v>
          </cell>
          <cell r="AA291">
            <v>2.1186278399999998</v>
          </cell>
          <cell r="AB291">
            <v>53859.469886904742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Z292">
            <v>4.3917582012</v>
          </cell>
          <cell r="AA292">
            <v>0.87920315000000004</v>
          </cell>
          <cell r="AB292">
            <v>49906.343195454545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Z293">
            <v>2.47022254</v>
          </cell>
          <cell r="AA293">
            <v>2.2270666700000001</v>
          </cell>
          <cell r="AB293">
            <v>34308.64638888889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Z294">
            <v>2.47022254</v>
          </cell>
          <cell r="AA294">
            <v>2.81738E-3</v>
          </cell>
          <cell r="AB294" t="e">
            <v>#DIV/0!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Z295">
            <v>2.47022254</v>
          </cell>
          <cell r="AA295">
            <v>2.81738E-3</v>
          </cell>
          <cell r="AB295" t="e">
            <v>#DIV/0!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Z296">
            <v>2.8798475505999996</v>
          </cell>
          <cell r="AA296">
            <v>0.67257098999999998</v>
          </cell>
          <cell r="AB296">
            <v>42350.699273529404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Z297">
            <v>2.8934371706000004</v>
          </cell>
          <cell r="AA297">
            <v>0.90440350000000003</v>
          </cell>
          <cell r="AB297">
            <v>44514.418009230772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Z298">
            <v>1.8939179901999998</v>
          </cell>
          <cell r="AA298">
            <v>3.2404264500000002</v>
          </cell>
          <cell r="AB298">
            <v>41172.130221739128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Z299">
            <v>1.4280059599999999</v>
          </cell>
          <cell r="AA299">
            <v>1.5440433099999999</v>
          </cell>
          <cell r="AB299">
            <v>24620.792413793104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Z300">
            <v>1.7426935205999998</v>
          </cell>
          <cell r="AA300">
            <v>1.7266219199999999</v>
          </cell>
          <cell r="AB300">
            <v>22632.383384415582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Z301">
            <v>1.7426935205999998</v>
          </cell>
          <cell r="AA301">
            <v>4.8300000000000003E-6</v>
          </cell>
          <cell r="AB301" t="e">
            <v>#DIV/0!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Z302">
            <v>1.7426935205999998</v>
          </cell>
          <cell r="AA302">
            <v>4.8300000000000003E-6</v>
          </cell>
          <cell r="AB302" t="e">
            <v>#DIV/0!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Z303">
            <v>30.072236030599999</v>
          </cell>
          <cell r="AA303">
            <v>1.0518123700000002</v>
          </cell>
          <cell r="AB303">
            <v>395687.31619210524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Z304">
            <v>0.75756626059999987</v>
          </cell>
          <cell r="AA304">
            <v>1.3112380800000001</v>
          </cell>
          <cell r="AB304">
            <v>15460.535930612243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Z305">
            <v>2.0337594117999998</v>
          </cell>
          <cell r="AA305">
            <v>1.78540674</v>
          </cell>
          <cell r="AB305">
            <v>25108.140886419751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Z306">
            <v>6.026525920100001</v>
          </cell>
          <cell r="AA306">
            <v>1.74176468</v>
          </cell>
          <cell r="AB306">
            <v>52404.573218260877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Z307">
            <v>3.0447784106000007</v>
          </cell>
          <cell r="AA307">
            <v>1.0318811299999999</v>
          </cell>
          <cell r="AB307">
            <v>33095.417506521742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Z308">
            <v>2.3999999999999999E-6</v>
          </cell>
          <cell r="AA308">
            <v>7.9140000000000005E-5</v>
          </cell>
          <cell r="AB308">
            <v>2.4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Z309">
            <v>2.3999999999999999E-6</v>
          </cell>
          <cell r="AA309">
            <v>7.9140000000000005E-5</v>
          </cell>
          <cell r="AB309">
            <v>2.4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Z310">
            <v>8.3783643499999982</v>
          </cell>
          <cell r="AA310">
            <v>1.8832305600000001</v>
          </cell>
          <cell r="AB310">
            <v>130911.94296874998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Z311">
            <v>1.1210968000000001</v>
          </cell>
          <cell r="AA311">
            <v>0.43905215000000003</v>
          </cell>
          <cell r="AB311">
            <v>19329.255172413796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Z312">
            <v>1.2723819805999999</v>
          </cell>
          <cell r="AA312">
            <v>0.73656434999999998</v>
          </cell>
          <cell r="AB312">
            <v>17920.872966197181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Z313">
            <v>4.3125145606000004</v>
          </cell>
          <cell r="AA313">
            <v>1.01814735</v>
          </cell>
          <cell r="AB313">
            <v>71875.242676666676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Z314">
            <v>1.8341323612000004</v>
          </cell>
          <cell r="AA314">
            <v>0.86319067000000005</v>
          </cell>
          <cell r="AB314">
            <v>17981.689815686277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Z315">
            <v>1.8341323612000004</v>
          </cell>
          <cell r="AA315">
            <v>2.94225E-3</v>
          </cell>
          <cell r="AB315" t="e">
            <v>#DIV/0!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Z316">
            <v>1.8341323612000004</v>
          </cell>
          <cell r="AA316">
            <v>2.94225E-3</v>
          </cell>
          <cell r="AB316" t="e">
            <v>#DIV/0!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Z317">
            <v>1.7569701516</v>
          </cell>
          <cell r="AA317">
            <v>4.7525457800000002</v>
          </cell>
          <cell r="AB317">
            <v>23118.028310526315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Z318">
            <v>1.3589737905999999</v>
          </cell>
          <cell r="AA318">
            <v>1.73156032</v>
          </cell>
          <cell r="AB318">
            <v>27734.158991836732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Z319">
            <v>1.4285314011999997</v>
          </cell>
          <cell r="AA319">
            <v>1.57616522</v>
          </cell>
          <cell r="AB319">
            <v>16419.901163218387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Z320">
            <v>2.2389377599999998</v>
          </cell>
          <cell r="AA320">
            <v>0.32845384999999999</v>
          </cell>
          <cell r="AB320">
            <v>29077.113766233761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Z321">
            <v>2.2389377599999998</v>
          </cell>
          <cell r="AA321">
            <v>0.32845384999999999</v>
          </cell>
          <cell r="AB321">
            <v>29077.113766233761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Z322">
            <v>2.2389377599999998</v>
          </cell>
          <cell r="AA322">
            <v>5.3087100000000003E-3</v>
          </cell>
          <cell r="AB322" t="e">
            <v>#DIV/0!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Z323">
            <v>2.2389377599999998</v>
          </cell>
          <cell r="AA323">
            <v>5.3087100000000003E-3</v>
          </cell>
          <cell r="AB323" t="e">
            <v>#DIV/0!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Z324">
            <v>2.2286838705999994</v>
          </cell>
          <cell r="AA324">
            <v>0.85936136999999913</v>
          </cell>
          <cell r="AB324">
            <v>32774.762802941172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Z325">
            <v>2.7826770499999998</v>
          </cell>
          <cell r="AA325">
            <v>0.76044482999999996</v>
          </cell>
          <cell r="AB325">
            <v>41532.493283582087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Z326">
            <v>0.99724495999999996</v>
          </cell>
          <cell r="AA326">
            <v>0.95793848000000004</v>
          </cell>
          <cell r="AB326">
            <v>17495.525614035087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Z327">
            <v>3.45512475</v>
          </cell>
          <cell r="AA327">
            <v>0.52276120000000004</v>
          </cell>
          <cell r="AB327">
            <v>50810.658088235294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Z328">
            <v>1.55307857</v>
          </cell>
          <cell r="AA328">
            <v>1.28069571</v>
          </cell>
          <cell r="AB328">
            <v>18939.982560975612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Z329">
            <v>1.55307857</v>
          </cell>
          <cell r="AA329">
            <v>1.2999400000000001E-3</v>
          </cell>
          <cell r="AB329" t="e">
            <v>#DIV/0!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Z330">
            <v>1.55307857</v>
          </cell>
          <cell r="AA330">
            <v>1.2999400000000001E-3</v>
          </cell>
          <cell r="AB330" t="e">
            <v>#DIV/0!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Z331">
            <v>3.1780324806000002</v>
          </cell>
          <cell r="AA331">
            <v>1.6557012</v>
          </cell>
          <cell r="AB331">
            <v>40744.006161538462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Z332">
            <v>30.2841711206</v>
          </cell>
          <cell r="AA332">
            <v>1.03051274</v>
          </cell>
          <cell r="AB332">
            <v>488454.3729129032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Z333">
            <v>4.3352953097000011</v>
          </cell>
          <cell r="AA333">
            <v>0.85187543999999993</v>
          </cell>
          <cell r="AB333">
            <v>73479.581520338994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Z334">
            <v>4.375875670600001</v>
          </cell>
          <cell r="AA334">
            <v>1.0086001</v>
          </cell>
          <cell r="AB334">
            <v>2134.5734978536593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Z335">
            <v>3.5676991312000004</v>
          </cell>
          <cell r="AA335">
            <v>2.7048106700000001</v>
          </cell>
          <cell r="AB335">
            <v>8986.6476856423178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Z336">
            <v>4.3969849999999998E-2</v>
          </cell>
          <cell r="AA336">
            <v>2.33213E-3</v>
          </cell>
          <cell r="AB336">
            <v>43969.85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Z337">
            <v>4.3969849999999998E-2</v>
          </cell>
          <cell r="AA337">
            <v>2.33213E-3</v>
          </cell>
          <cell r="AB337">
            <v>43969.85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Z338">
            <v>4.3969849999999998E-2</v>
          </cell>
          <cell r="AA338">
            <v>2.33213E-3</v>
          </cell>
          <cell r="AB338">
            <v>43969.85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Z339">
            <v>4.9047027023999998</v>
          </cell>
          <cell r="AA339">
            <v>1.27162883</v>
          </cell>
          <cell r="AB339">
            <v>51628.449498947368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Z340">
            <v>2.5400386606000001</v>
          </cell>
          <cell r="AA340">
            <v>4.9800926700000003</v>
          </cell>
          <cell r="AB340">
            <v>34324.846764864866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Z341">
            <v>1.2610993503999999</v>
          </cell>
          <cell r="AA341">
            <v>2.9905571800000001</v>
          </cell>
          <cell r="AB341">
            <v>17515.268755555553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Z342">
            <v>2.5883409001999995</v>
          </cell>
          <cell r="AA342">
            <v>0.91997189000000001</v>
          </cell>
          <cell r="AB342">
            <v>23110.186608928569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Z343">
            <v>2.5883409001999995</v>
          </cell>
          <cell r="AA343">
            <v>2.6587399999999997E-3</v>
          </cell>
          <cell r="AB343" t="e">
            <v>#DIV/0!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Z344">
            <v>2.5883409001999995</v>
          </cell>
          <cell r="AA344">
            <v>2.6587399999999997E-3</v>
          </cell>
          <cell r="AB344" t="e">
            <v>#DIV/0!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Z345">
            <v>2.2303181505999996</v>
          </cell>
          <cell r="AA345">
            <v>1.0246076099999999</v>
          </cell>
          <cell r="AB345">
            <v>23477.033164210523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Z346">
            <v>4.9614734005999983</v>
          </cell>
          <cell r="AA346">
            <v>0.77273524999999998</v>
          </cell>
          <cell r="AB346">
            <v>67965.389049315039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Z347">
            <v>0.90079544990000016</v>
          </cell>
          <cell r="AA347">
            <v>0.94530913000000005</v>
          </cell>
          <cell r="AB347">
            <v>11852.571709210528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Z348">
            <v>13.805952952399997</v>
          </cell>
          <cell r="AA348">
            <v>0.56007627000000004</v>
          </cell>
          <cell r="AB348">
            <v>135352.47992549016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Z349">
            <v>6.327858431200001</v>
          </cell>
          <cell r="AA349">
            <v>12.05162584</v>
          </cell>
          <cell r="AB349">
            <v>62652.063675247533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Z350">
            <v>6.327858431200001</v>
          </cell>
          <cell r="AA350">
            <v>1.87857E-3</v>
          </cell>
          <cell r="AB350" t="e">
            <v>#DIV/0!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Z351">
            <v>6.327858431200001</v>
          </cell>
          <cell r="AA351">
            <v>1.87857E-3</v>
          </cell>
          <cell r="AB351" t="e">
            <v>#DIV/0!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Z352">
            <v>1.8923501706000001</v>
          </cell>
          <cell r="AA352">
            <v>0.61878747000000001</v>
          </cell>
          <cell r="AB352">
            <v>23953.7996278481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Z353">
            <v>2.6276036806</v>
          </cell>
          <cell r="AA353">
            <v>0.48823830000000001</v>
          </cell>
          <cell r="AB353">
            <v>41056.307509375001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Z354">
            <v>1.9542378612000002</v>
          </cell>
          <cell r="AA354">
            <v>1.26105296</v>
          </cell>
          <cell r="AB354">
            <v>7184.6980191176481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Z355">
            <v>1.1353787711999999</v>
          </cell>
          <cell r="AA355">
            <v>2.6577554500000002</v>
          </cell>
          <cell r="AB355">
            <v>16454.764799999997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Z356">
            <v>1.1353787711999999</v>
          </cell>
          <cell r="AA356">
            <v>2.6577554500000002</v>
          </cell>
          <cell r="AB356">
            <v>16454.764799999997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Z357">
            <v>7.0850000000000002E-3</v>
          </cell>
          <cell r="AA357">
            <v>2.9791399999999999E-3</v>
          </cell>
          <cell r="AB357">
            <v>3542.5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Z358">
            <v>7.0850000000000002E-3</v>
          </cell>
          <cell r="AA358">
            <v>2.9791399999999999E-3</v>
          </cell>
          <cell r="AB358">
            <v>3542.5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Z359">
            <v>7.0850000000000002E-3</v>
          </cell>
          <cell r="AA359">
            <v>2.9791399999999999E-3</v>
          </cell>
          <cell r="AB359">
            <v>3542.5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Z360">
            <v>2.3483412000000001</v>
          </cell>
          <cell r="AA360">
            <v>2.9818229199999999</v>
          </cell>
          <cell r="AB360">
            <v>41934.664285714287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Z361">
            <v>0.19116870999999999</v>
          </cell>
          <cell r="AA361">
            <v>0.16930313</v>
          </cell>
          <cell r="AB361">
            <v>2770.5610144927532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Z362">
            <v>0.19116870999999999</v>
          </cell>
          <cell r="AA362">
            <v>0.16930313</v>
          </cell>
          <cell r="AB362">
            <v>2770.5610144927532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Z363">
            <v>1.6781638211999999</v>
          </cell>
          <cell r="AA363">
            <v>1.57718516</v>
          </cell>
          <cell r="AB363">
            <v>25426.724563636362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Z364">
            <v>1.6781638211999999</v>
          </cell>
          <cell r="AA364">
            <v>1.57718516</v>
          </cell>
          <cell r="AB364">
            <v>25426.724563636362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Z365">
            <v>1.6781638211999999</v>
          </cell>
          <cell r="AA365">
            <v>1.57718516</v>
          </cell>
          <cell r="AB365">
            <v>25426.724563636362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Z366">
            <v>1.6781638211999999</v>
          </cell>
          <cell r="AA366">
            <v>1.57718516</v>
          </cell>
          <cell r="AB366">
            <v>25426.724563636362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Z367">
            <v>2.0427264407000001</v>
          </cell>
          <cell r="AA367">
            <v>1.96868405</v>
          </cell>
          <cell r="AB367">
            <v>35837.305977192984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Z368">
            <v>2.0427264407000001</v>
          </cell>
          <cell r="AA368">
            <v>1.96868405</v>
          </cell>
          <cell r="AB368">
            <v>35837.305977192984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Z369">
            <v>1.9902835000000001</v>
          </cell>
          <cell r="AA369">
            <v>1.8587997599999999</v>
          </cell>
          <cell r="AB369">
            <v>27264.157534246577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Z370">
            <v>1.1418389409</v>
          </cell>
          <cell r="AA370">
            <v>1.87727629</v>
          </cell>
          <cell r="AB370">
            <v>14096.777048148148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Z371">
            <v>1.1418389409</v>
          </cell>
          <cell r="AA371">
            <v>1.87727629</v>
          </cell>
          <cell r="AB371">
            <v>14096.777048148148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Z372">
            <v>1.1418389409</v>
          </cell>
          <cell r="AA372">
            <v>1.87727629</v>
          </cell>
          <cell r="AB372">
            <v>14096.777048148148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Z373">
            <v>2.22702745</v>
          </cell>
          <cell r="AA373">
            <v>1.5231543700000001</v>
          </cell>
          <cell r="AB373">
            <v>26831.656024096388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Z374">
            <v>2.22702745</v>
          </cell>
          <cell r="AA374">
            <v>1.5231543700000001</v>
          </cell>
          <cell r="AB374">
            <v>26831.656024096388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Z375">
            <v>2.4115686706000004</v>
          </cell>
          <cell r="AA375">
            <v>0.88008636999999945</v>
          </cell>
          <cell r="AB375">
            <v>31731.166718421056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Z376">
            <v>2.6721443911999998</v>
          </cell>
          <cell r="AA376">
            <v>0.38145330999999999</v>
          </cell>
          <cell r="AB376">
            <v>43805.645757377046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Z377">
            <v>1.3387638606000003</v>
          </cell>
          <cell r="AA377">
            <v>0.34836954999999997</v>
          </cell>
          <cell r="AB377">
            <v>19125.198008571431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Z378">
            <v>1.3387638606000003</v>
          </cell>
          <cell r="AA378">
            <v>2.7114699999999997E-3</v>
          </cell>
          <cell r="AB378" t="e">
            <v>#DIV/0!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Z379">
            <v>1.3387638606000003</v>
          </cell>
          <cell r="AA379">
            <v>2.7114699999999997E-3</v>
          </cell>
          <cell r="AB379" t="e">
            <v>#DIV/0!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Z380">
            <v>2.11123693</v>
          </cell>
          <cell r="AA380">
            <v>1.07727704</v>
          </cell>
          <cell r="AB380">
            <v>27779.433289473684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Z381">
            <v>1.9435498600000001</v>
          </cell>
          <cell r="AA381">
            <v>1.1485714599999999</v>
          </cell>
          <cell r="AB381">
            <v>29447.725151515151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Z382">
            <v>2.2444447099999998</v>
          </cell>
          <cell r="AA382">
            <v>0.83451666000000002</v>
          </cell>
          <cell r="AB382">
            <v>29148.632597402593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Z383">
            <v>2.2444447099999998</v>
          </cell>
          <cell r="AA383">
            <v>0.83451666000000002</v>
          </cell>
          <cell r="AB383">
            <v>29148.632597402593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Z384">
            <v>2.7963650706000007</v>
          </cell>
          <cell r="AA384">
            <v>1.1288342199999999</v>
          </cell>
          <cell r="AB384">
            <v>30068.441619354846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Z385">
            <v>1.0103780000000001E-2</v>
          </cell>
          <cell r="AA385">
            <v>4.0376100000000005E-3</v>
          </cell>
          <cell r="AB385">
            <v>5051.8900000000003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Z386">
            <v>1.0103780000000001E-2</v>
          </cell>
          <cell r="AA386">
            <v>4.0376100000000005E-3</v>
          </cell>
          <cell r="AB386">
            <v>5051.8900000000003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Z387">
            <v>2.6150910006000005</v>
          </cell>
          <cell r="AA387">
            <v>1.67718028</v>
          </cell>
          <cell r="AB387">
            <v>37358.442865714293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Z388">
            <v>2.5727290609</v>
          </cell>
          <cell r="AA388">
            <v>0.55235182999999999</v>
          </cell>
          <cell r="AB388">
            <v>36235.620576056339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Z389">
            <v>2.1742939603000004</v>
          </cell>
          <cell r="AA389">
            <v>0.40308626000000003</v>
          </cell>
          <cell r="AB389">
            <v>28990.586137333339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Z390">
            <v>0.71839635000000002</v>
          </cell>
          <cell r="AA390">
            <v>0.54349199999999998</v>
          </cell>
          <cell r="AB390">
            <v>14086.202941176471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Z391">
            <v>1.6411594199999999</v>
          </cell>
          <cell r="AA391">
            <v>2.3487512000000001</v>
          </cell>
          <cell r="AB391">
            <v>26050.149523809523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Z392">
            <v>1.2500000000000001E-2</v>
          </cell>
          <cell r="AA392">
            <v>1.3401800000000001E-3</v>
          </cell>
          <cell r="AB392">
            <v>12500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Z393">
            <v>1.2500000000000001E-2</v>
          </cell>
          <cell r="AA393">
            <v>1.3401800000000001E-3</v>
          </cell>
          <cell r="AB393">
            <v>12500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Z394">
            <v>28.8703989306</v>
          </cell>
          <cell r="AA394">
            <v>0.94029700000000005</v>
          </cell>
          <cell r="AB394">
            <v>424564.69015588239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Z395">
            <v>1.4725260506</v>
          </cell>
          <cell r="AA395">
            <v>0.66921624000000002</v>
          </cell>
          <cell r="AB395">
            <v>24542.100843333334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Z396">
            <v>1.51065892</v>
          </cell>
          <cell r="AA396">
            <v>0.73033629</v>
          </cell>
          <cell r="AB396">
            <v>25604.388474576273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Z397">
            <v>2.4013718111999998</v>
          </cell>
          <cell r="AA397">
            <v>1.1709441299999999</v>
          </cell>
          <cell r="AB397">
            <v>36384.421381818182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Z398">
            <v>2.4389399602999999</v>
          </cell>
          <cell r="AA398">
            <v>4.1078894799999999</v>
          </cell>
          <cell r="AB398">
            <v>32519.199470666663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Z399">
            <v>2.3201300000000001E-3</v>
          </cell>
          <cell r="AA399">
            <v>5.5186000000000005E-4</v>
          </cell>
          <cell r="AB399">
            <v>1160.0650000000001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Z400">
            <v>2.3201300000000001E-3</v>
          </cell>
          <cell r="AA400">
            <v>5.5186000000000005E-4</v>
          </cell>
          <cell r="AB400">
            <v>1160.0650000000001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Z401">
            <v>2.3298774506000002</v>
          </cell>
          <cell r="AA401">
            <v>2.2644023099999999</v>
          </cell>
          <cell r="AB401">
            <v>31916.129460273973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Z402">
            <v>1.6795189506000001</v>
          </cell>
          <cell r="AA402">
            <v>2.1808232999999997</v>
          </cell>
          <cell r="AB402">
            <v>30536.708192727274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Z403">
            <v>0.96491638970000004</v>
          </cell>
          <cell r="AA403">
            <v>1.4017017899999999</v>
          </cell>
          <cell r="AB403">
            <v>16354.515079661018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Z404">
            <v>1.5920409600000001</v>
          </cell>
          <cell r="AA404">
            <v>0.53615742</v>
          </cell>
          <cell r="AB404">
            <v>26099.032131147542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Z405">
            <v>0.99294730980000001</v>
          </cell>
          <cell r="AA405">
            <v>2.3931260299999999</v>
          </cell>
          <cell r="AB405">
            <v>18734.854901886793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Z406">
            <v>3.0128400000000001E-3</v>
          </cell>
          <cell r="AA406">
            <v>3.0058699999999999E-3</v>
          </cell>
          <cell r="AB406">
            <v>3012.84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Z407">
            <v>3.0128400000000001E-3</v>
          </cell>
          <cell r="AA407">
            <v>3.0058699999999999E-3</v>
          </cell>
          <cell r="AB407">
            <v>3012.84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Z408">
            <v>1.52541913</v>
          </cell>
          <cell r="AA408">
            <v>0.77998756000000002</v>
          </cell>
          <cell r="AB408">
            <v>29910.17901960784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Z409">
            <v>2.2574271299999999</v>
          </cell>
          <cell r="AA409">
            <v>0.72889408999999994</v>
          </cell>
          <cell r="AB409">
            <v>37007.002131147543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Z410">
            <v>0.93485262999999996</v>
          </cell>
          <cell r="AA410">
            <v>0.36841078999999999</v>
          </cell>
          <cell r="AB410">
            <v>17312.085740740742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Z411">
            <v>3.7033789903000001</v>
          </cell>
          <cell r="AA411">
            <v>1.33547105</v>
          </cell>
          <cell r="AB411">
            <v>46878.215067088604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Z412">
            <v>4.8797686106000002</v>
          </cell>
          <cell r="AA412">
            <v>0.53168088000000002</v>
          </cell>
          <cell r="AB412">
            <v>87138.725189285717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Z413">
            <v>2.5207709999999998E-2</v>
          </cell>
          <cell r="AA413">
            <v>5.59867E-3</v>
          </cell>
          <cell r="AB413">
            <v>8402.57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Z414">
            <v>2.5207709999999998E-2</v>
          </cell>
          <cell r="AA414">
            <v>5.59867E-3</v>
          </cell>
          <cell r="AB414">
            <v>8402.57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Z415">
            <v>0.72189687000000002</v>
          </cell>
          <cell r="AA415">
            <v>0.16331725</v>
          </cell>
          <cell r="AB415">
            <v>20625.624857142859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Z416">
            <v>3.0366456500000001</v>
          </cell>
          <cell r="AA416">
            <v>1.1501924699999999</v>
          </cell>
          <cell r="AB416">
            <v>49781.076229508195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Z417">
            <v>0.95827807999999992</v>
          </cell>
          <cell r="AA417">
            <v>0.44958398999999999</v>
          </cell>
          <cell r="AB417">
            <v>18428.424615384614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Z418">
            <v>3.7660506300000001</v>
          </cell>
          <cell r="AA418">
            <v>0.36441496000000001</v>
          </cell>
          <cell r="AB418">
            <v>55383.097499999996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Z419">
            <v>10.0462210903</v>
          </cell>
          <cell r="AA419">
            <v>0.94913056000000007</v>
          </cell>
          <cell r="AB419">
            <v>164692.14902131146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Z420">
            <v>10.0462210903</v>
          </cell>
          <cell r="AA420">
            <v>9.4720000000000004E-4</v>
          </cell>
          <cell r="AB420" t="e">
            <v>#DIV/0!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Z421">
            <v>10.0462210903</v>
          </cell>
          <cell r="AA421">
            <v>9.4720000000000004E-4</v>
          </cell>
          <cell r="AB421" t="e">
            <v>#DIV/0!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Z422">
            <v>6.3135134313000005</v>
          </cell>
          <cell r="AA422">
            <v>2.1073926300000001</v>
          </cell>
          <cell r="AB422">
            <v>97130.975866153851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Z423">
            <v>23.460924220600003</v>
          </cell>
          <cell r="AA423">
            <v>0.86910628000000001</v>
          </cell>
          <cell r="AB423">
            <v>236979.03253131316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Z424">
            <v>2.66053519</v>
          </cell>
          <cell r="AA424">
            <v>1.28685827</v>
          </cell>
          <cell r="AB424">
            <v>46676.055964912281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Z425">
            <v>0.18136826059999997</v>
          </cell>
          <cell r="AA425">
            <v>6.0869989999999999E-2</v>
          </cell>
          <cell r="AB425">
            <v>11335.516287499999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/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/>
      <sheetData sheetId="20">
        <row r="4">
          <cell r="W4" t="str">
            <v>Preferenciales</v>
          </cell>
        </row>
      </sheetData>
      <sheetData sheetId="21"/>
      <sheetData sheetId="22"/>
      <sheetData sheetId="23"/>
      <sheetData sheetId="24"/>
      <sheetData sheetId="25"/>
      <sheetData sheetId="26">
        <row r="4">
          <cell r="W4" t="str">
            <v>Preferenciales</v>
          </cell>
        </row>
      </sheetData>
      <sheetData sheetId="27"/>
      <sheetData sheetId="28"/>
      <sheetData sheetId="29"/>
      <sheetData sheetId="30"/>
      <sheetData sheetId="31"/>
      <sheetData sheetId="32">
        <row r="4">
          <cell r="W4" t="str">
            <v>Preferenciales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 de "/>
      <sheetName val="Velocidad_de_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E7" t="str">
            <v>VE_OF</v>
          </cell>
          <cell r="AG7" t="str">
            <v>Compra</v>
          </cell>
          <cell r="AJ7" t="str">
            <v>Compra</v>
          </cell>
        </row>
        <row r="8">
          <cell r="AA8">
            <v>8.0827475312595087</v>
          </cell>
          <cell r="AE8">
            <v>8.1</v>
          </cell>
          <cell r="AG8">
            <v>16.698577053200029</v>
          </cell>
          <cell r="AJ8">
            <v>478.38701235317797</v>
          </cell>
        </row>
        <row r="9">
          <cell r="AA9">
            <v>8.0881635409171544</v>
          </cell>
          <cell r="AE9">
            <v>8.1</v>
          </cell>
          <cell r="AG9">
            <v>11.914622825000011</v>
          </cell>
          <cell r="AJ9">
            <v>367.24787550473172</v>
          </cell>
        </row>
        <row r="10">
          <cell r="AA10">
            <v>8.0778567806869326</v>
          </cell>
          <cell r="AE10">
            <v>8.1</v>
          </cell>
          <cell r="AG10">
            <v>6.4352406788999668</v>
          </cell>
          <cell r="AJ10">
            <v>192.72380817884959</v>
          </cell>
        </row>
        <row r="11">
          <cell r="AA11">
            <v>8.0858998620098763</v>
          </cell>
          <cell r="AE11">
            <v>8.1</v>
          </cell>
          <cell r="AG11">
            <v>14.397132917200022</v>
          </cell>
          <cell r="AJ11">
            <v>367.11459104980037</v>
          </cell>
        </row>
        <row r="12">
          <cell r="AA12">
            <v>8.0794298278252761</v>
          </cell>
          <cell r="AE12">
            <v>8.1</v>
          </cell>
          <cell r="AG12">
            <v>0.95594866650000165</v>
          </cell>
          <cell r="AJ12">
            <v>73.76716309128804</v>
          </cell>
        </row>
        <row r="13">
          <cell r="AA13">
            <v>8.0836083976424327</v>
          </cell>
          <cell r="AE13">
            <v>8.1</v>
          </cell>
          <cell r="AG13">
            <v>3.9633618900000001E-2</v>
          </cell>
          <cell r="AJ13">
            <v>50.296470685279189</v>
          </cell>
        </row>
        <row r="14">
          <cell r="AA14">
            <v>8.0818915614403597</v>
          </cell>
          <cell r="AE14">
            <v>8.1</v>
          </cell>
          <cell r="AG14">
            <v>10.226540660800037</v>
          </cell>
          <cell r="AJ14">
            <v>240.12164316607658</v>
          </cell>
        </row>
        <row r="15">
          <cell r="AA15">
            <v>8.0785985876449757</v>
          </cell>
          <cell r="AE15">
            <v>8.1</v>
          </cell>
          <cell r="AG15">
            <v>7.6537242198999786</v>
          </cell>
          <cell r="AJ15">
            <v>323.16011737459797</v>
          </cell>
        </row>
        <row r="16">
          <cell r="AA16">
            <v>8.0873291263487967</v>
          </cell>
          <cell r="AE16">
            <v>8.1</v>
          </cell>
          <cell r="AG16">
            <v>11.424892934600047</v>
          </cell>
          <cell r="AJ16">
            <v>396.67012480383471</v>
          </cell>
        </row>
        <row r="17">
          <cell r="AA17">
            <v>8.0902783744661697</v>
          </cell>
          <cell r="AE17">
            <v>8.1</v>
          </cell>
          <cell r="AG17">
            <v>12.116595386500014</v>
          </cell>
          <cell r="AJ17">
            <v>452.11176815298558</v>
          </cell>
        </row>
        <row r="18">
          <cell r="AA18">
            <v>8.0877869315034125</v>
          </cell>
          <cell r="AE18">
            <v>8.1</v>
          </cell>
          <cell r="AG18">
            <v>10.96086226690001</v>
          </cell>
          <cell r="AJ18">
            <v>332.95450385479984</v>
          </cell>
        </row>
        <row r="19">
          <cell r="AA19">
            <v>8.0783422745635818</v>
          </cell>
          <cell r="AE19">
            <v>8.1</v>
          </cell>
          <cell r="AG19">
            <v>0.92522466170000295</v>
          </cell>
          <cell r="AJ19">
            <v>75.744957977896277</v>
          </cell>
        </row>
        <row r="20">
          <cell r="AA20">
            <v>8.0832553342377444</v>
          </cell>
          <cell r="AE20">
            <v>8.1</v>
          </cell>
          <cell r="AG20">
            <v>4.8528981499999978E-2</v>
          </cell>
          <cell r="AJ20">
            <v>54.101428651059067</v>
          </cell>
        </row>
        <row r="21">
          <cell r="AA21">
            <v>8.0823792864467023</v>
          </cell>
          <cell r="AE21">
            <v>8.1</v>
          </cell>
          <cell r="AG21">
            <v>11.121560951400005</v>
          </cell>
          <cell r="AJ21">
            <v>214.74755163065524</v>
          </cell>
        </row>
        <row r="22">
          <cell r="AA22">
            <v>8.0844717969901669</v>
          </cell>
          <cell r="AE22">
            <v>8.1</v>
          </cell>
          <cell r="AG22">
            <v>11.34446786150002</v>
          </cell>
          <cell r="AJ22">
            <v>314.7656241918931</v>
          </cell>
        </row>
        <row r="23">
          <cell r="AA23">
            <v>8.0844944349183656</v>
          </cell>
          <cell r="AE23">
            <v>8.1</v>
          </cell>
          <cell r="AG23">
            <v>11.469780106799989</v>
          </cell>
          <cell r="AJ23">
            <v>312.26430281778306</v>
          </cell>
        </row>
        <row r="24">
          <cell r="AA24">
            <v>8.0851265420733363</v>
          </cell>
          <cell r="AE24">
            <v>8.1</v>
          </cell>
          <cell r="AG24">
            <v>10.869831840400005</v>
          </cell>
          <cell r="AJ24">
            <v>313.05316054374759</v>
          </cell>
        </row>
        <row r="25">
          <cell r="AA25">
            <v>8.0827026089714114</v>
          </cell>
          <cell r="AE25">
            <v>8.1</v>
          </cell>
          <cell r="AG25">
            <v>14.577125129700001</v>
          </cell>
          <cell r="AJ25">
            <v>366.3883056778767</v>
          </cell>
        </row>
        <row r="26">
          <cell r="AA26">
            <v>8.0788790456559116</v>
          </cell>
          <cell r="AE26">
            <v>8.1</v>
          </cell>
          <cell r="AG26">
            <v>0.8558801080000018</v>
          </cell>
          <cell r="AJ26">
            <v>77.07159909950488</v>
          </cell>
        </row>
        <row r="27">
          <cell r="AA27">
            <v>8.0781836469976085</v>
          </cell>
          <cell r="AE27">
            <v>8.1</v>
          </cell>
          <cell r="AG27">
            <v>5.0802273500000002E-2</v>
          </cell>
          <cell r="AJ27">
            <v>53.98753825717322</v>
          </cell>
        </row>
        <row r="28">
          <cell r="AA28">
            <v>8.0820498664935911</v>
          </cell>
          <cell r="AE28">
            <v>8.1</v>
          </cell>
          <cell r="AG28">
            <v>12.095698614500025</v>
          </cell>
          <cell r="AJ28">
            <v>234.08613203475818</v>
          </cell>
        </row>
        <row r="29">
          <cell r="AA29">
            <v>8.0833353984191607</v>
          </cell>
          <cell r="AE29">
            <v>8.1</v>
          </cell>
          <cell r="AG29">
            <v>9.7499845385000228</v>
          </cell>
          <cell r="AJ29">
            <v>279.65765656551235</v>
          </cell>
        </row>
        <row r="30">
          <cell r="AA30">
            <v>8.0885551377772078</v>
          </cell>
          <cell r="AE30">
            <v>8.1</v>
          </cell>
          <cell r="AG30">
            <v>12.048069802199985</v>
          </cell>
          <cell r="AJ30">
            <v>350.67292843379761</v>
          </cell>
        </row>
        <row r="31">
          <cell r="AA31">
            <v>8.0819824557480562</v>
          </cell>
          <cell r="AE31">
            <v>8.1</v>
          </cell>
          <cell r="AG31">
            <v>8.915667772399992</v>
          </cell>
          <cell r="AJ31">
            <v>249.49399111235459</v>
          </cell>
        </row>
        <row r="32">
          <cell r="AA32">
            <v>8.0798759610269322</v>
          </cell>
          <cell r="AE32">
            <v>8.1</v>
          </cell>
          <cell r="AG32">
            <v>7.7736045523999779</v>
          </cell>
          <cell r="AJ32">
            <v>220.72189875919184</v>
          </cell>
        </row>
        <row r="33">
          <cell r="AA33">
            <v>8.0805310735503006</v>
          </cell>
          <cell r="AE33">
            <v>8.1</v>
          </cell>
          <cell r="AG33">
            <v>0.8144075236000009</v>
          </cell>
          <cell r="AJ33">
            <v>72.975584551971409</v>
          </cell>
        </row>
        <row r="34">
          <cell r="AA34">
            <v>8.0785787244275298</v>
          </cell>
          <cell r="AE34">
            <v>8.1</v>
          </cell>
          <cell r="AG34">
            <v>4.8085534799999996E-2</v>
          </cell>
          <cell r="AJ34">
            <v>49.470714814814812</v>
          </cell>
        </row>
        <row r="35">
          <cell r="AA35">
            <v>8.0804258054673053</v>
          </cell>
          <cell r="AE35">
            <v>8.1</v>
          </cell>
          <cell r="AG35">
            <v>9.4725968665999751</v>
          </cell>
          <cell r="AJ35">
            <v>191.34240024643427</v>
          </cell>
        </row>
        <row r="36">
          <cell r="AA36">
            <v>8.0834609943393207</v>
          </cell>
          <cell r="AE36">
            <v>8.1</v>
          </cell>
          <cell r="AG36">
            <v>9.4970927234999767</v>
          </cell>
          <cell r="AJ36">
            <v>276.9639172790894</v>
          </cell>
        </row>
        <row r="37">
          <cell r="AA37">
            <v>8.0854129247117772</v>
          </cell>
          <cell r="AE37">
            <v>8.1</v>
          </cell>
          <cell r="AG37">
            <v>19.394563721599987</v>
          </cell>
          <cell r="AJ37">
            <v>561.13658309753157</v>
          </cell>
        </row>
        <row r="38">
          <cell r="AA38">
            <v>8.0811837287899948</v>
          </cell>
          <cell r="AE38">
            <v>8.1</v>
          </cell>
          <cell r="AG38">
            <v>11.743780921200013</v>
          </cell>
          <cell r="AJ38">
            <v>319.01178717300991</v>
          </cell>
        </row>
        <row r="39">
          <cell r="AA39">
            <v>8.0880890246525716</v>
          </cell>
          <cell r="AE39">
            <v>8.1</v>
          </cell>
          <cell r="AG39">
            <v>18.202329700999972</v>
          </cell>
          <cell r="AJ39">
            <v>447.90299222421743</v>
          </cell>
        </row>
        <row r="40">
          <cell r="AA40">
            <v>8.0805630859329955</v>
          </cell>
          <cell r="AE40">
            <v>8.1</v>
          </cell>
          <cell r="AG40">
            <v>0.8991505137000011</v>
          </cell>
          <cell r="AJ40">
            <v>77.915989055459363</v>
          </cell>
        </row>
        <row r="41">
          <cell r="AA41">
            <v>8.0844637253849179</v>
          </cell>
          <cell r="AE41">
            <v>8.1</v>
          </cell>
          <cell r="AG41">
            <v>3.8867191199999977E-2</v>
          </cell>
          <cell r="AJ41">
            <v>43.573084304932713</v>
          </cell>
        </row>
        <row r="42">
          <cell r="AA42">
            <v>8.0792968526946467</v>
          </cell>
          <cell r="AE42">
            <v>8.1</v>
          </cell>
          <cell r="AG42">
            <v>9.4901751970999868</v>
          </cell>
          <cell r="AJ42">
            <v>174.92765606982209</v>
          </cell>
        </row>
        <row r="43">
          <cell r="AA43">
            <v>8.0825683896040683</v>
          </cell>
          <cell r="AE43">
            <v>8.1</v>
          </cell>
          <cell r="AG43">
            <v>9.2499298436999862</v>
          </cell>
          <cell r="AJ43">
            <v>279.36123474676049</v>
          </cell>
        </row>
        <row r="44">
          <cell r="AA44">
            <v>8.0774395507514143</v>
          </cell>
          <cell r="AE44">
            <v>8.1</v>
          </cell>
          <cell r="AG44">
            <v>8.3675102509999899</v>
          </cell>
          <cell r="AJ44">
            <v>284.30941017974209</v>
          </cell>
        </row>
        <row r="45">
          <cell r="AA45">
            <v>8.0785138888426999</v>
          </cell>
          <cell r="AE45">
            <v>8.1</v>
          </cell>
          <cell r="AG45">
            <v>6.6412756518999858</v>
          </cell>
          <cell r="AJ45">
            <v>232.24491718771807</v>
          </cell>
        </row>
        <row r="46">
          <cell r="AA46">
            <v>8.0838139080422202</v>
          </cell>
          <cell r="AE46">
            <v>8.1</v>
          </cell>
          <cell r="AG46">
            <v>10.985935466899987</v>
          </cell>
          <cell r="AJ46">
            <v>322.28160839298249</v>
          </cell>
        </row>
        <row r="47">
          <cell r="AA47">
            <v>8.0806022797046797</v>
          </cell>
          <cell r="AE47">
            <v>8.1</v>
          </cell>
          <cell r="AG47">
            <v>0.86787572930000068</v>
          </cell>
          <cell r="AJ47">
            <v>82.302108041726001</v>
          </cell>
        </row>
        <row r="48">
          <cell r="AA48">
            <v>8.0839648583839949</v>
          </cell>
          <cell r="AE48">
            <v>8.1</v>
          </cell>
          <cell r="AG48">
            <v>4.1771454100000001E-2</v>
          </cell>
          <cell r="AJ48">
            <v>48.234935450346427</v>
          </cell>
        </row>
        <row r="49">
          <cell r="AA49">
            <v>8.0803011555712931</v>
          </cell>
          <cell r="AE49">
            <v>8.1</v>
          </cell>
          <cell r="AG49">
            <v>10.067744283399925</v>
          </cell>
          <cell r="AJ49">
            <v>262.86538598955417</v>
          </cell>
        </row>
        <row r="50">
          <cell r="AA50">
            <v>8.0775998693835263</v>
          </cell>
          <cell r="AE50">
            <v>8.1</v>
          </cell>
          <cell r="AG50">
            <v>7.624975844899974</v>
          </cell>
          <cell r="AJ50">
            <v>242.10884120467307</v>
          </cell>
        </row>
        <row r="51">
          <cell r="AA51">
            <v>8.0758053219742383</v>
          </cell>
          <cell r="AE51">
            <v>8.1</v>
          </cell>
          <cell r="AG51">
            <v>9.4729810268999994</v>
          </cell>
          <cell r="AJ51">
            <v>324.50606422650037</v>
          </cell>
        </row>
        <row r="52">
          <cell r="AA52">
            <v>8.0763931390173287</v>
          </cell>
          <cell r="AE52">
            <v>8.1</v>
          </cell>
          <cell r="AG52">
            <v>11.385413204000002</v>
          </cell>
          <cell r="AJ52">
            <v>428.7968214823743</v>
          </cell>
        </row>
        <row r="53">
          <cell r="AA53">
            <v>8.075669191252139</v>
          </cell>
          <cell r="AE53">
            <v>8.1</v>
          </cell>
          <cell r="AG53">
            <v>17.986168465699976</v>
          </cell>
          <cell r="AJ53">
            <v>545.39900738977428</v>
          </cell>
        </row>
        <row r="54">
          <cell r="AA54">
            <v>8.0545259405072436</v>
          </cell>
          <cell r="AE54">
            <v>8.1</v>
          </cell>
          <cell r="AG54">
            <v>0.77171353189999925</v>
          </cell>
          <cell r="AJ54">
            <v>93.123389875708853</v>
          </cell>
        </row>
        <row r="55">
          <cell r="AA55">
            <v>8.0496428707303078</v>
          </cell>
          <cell r="AE55">
            <v>8.1</v>
          </cell>
          <cell r="AG55">
            <v>5.6756692099999985E-2</v>
          </cell>
          <cell r="AJ55">
            <v>59.996503276955586</v>
          </cell>
        </row>
        <row r="56">
          <cell r="AA56">
            <v>8.052710494588716</v>
          </cell>
          <cell r="AE56">
            <v>8.09</v>
          </cell>
          <cell r="AG56">
            <v>16.248029373800005</v>
          </cell>
          <cell r="AJ56">
            <v>330.86318672721359</v>
          </cell>
        </row>
        <row r="57">
          <cell r="AA57">
            <v>8.048321596727547</v>
          </cell>
          <cell r="AE57">
            <v>8.09</v>
          </cell>
          <cell r="AG57">
            <v>18.300570586300008</v>
          </cell>
          <cell r="AJ57">
            <v>649.80899003302238</v>
          </cell>
        </row>
        <row r="58">
          <cell r="AA58">
            <v>8.0417527346745992</v>
          </cell>
          <cell r="AE58">
            <v>8.09</v>
          </cell>
          <cell r="AG58">
            <v>8.1493795415999966</v>
          </cell>
          <cell r="AJ58">
            <v>242.05838184572423</v>
          </cell>
        </row>
        <row r="59">
          <cell r="AA59">
            <v>8.0449388793200249</v>
          </cell>
          <cell r="AE59">
            <v>8.09</v>
          </cell>
          <cell r="AG59">
            <v>7.1153252461000003</v>
          </cell>
          <cell r="AJ59">
            <v>224.29547161680799</v>
          </cell>
        </row>
        <row r="60">
          <cell r="AA60">
            <v>8.0460905109759366</v>
          </cell>
          <cell r="AE60">
            <v>8.09</v>
          </cell>
          <cell r="AG60">
            <v>15.554564972699996</v>
          </cell>
          <cell r="AJ60">
            <v>413.32248220179088</v>
          </cell>
        </row>
        <row r="61">
          <cell r="AA61">
            <v>8.0496797694969224</v>
          </cell>
          <cell r="AE61">
            <v>8.09</v>
          </cell>
          <cell r="AG61">
            <v>0.97463429619999986</v>
          </cell>
          <cell r="AJ61">
            <v>81.037191003575273</v>
          </cell>
        </row>
        <row r="62">
          <cell r="AA62">
            <v>8.0504059634861367</v>
          </cell>
          <cell r="AE62">
            <v>8.09</v>
          </cell>
          <cell r="AG62">
            <v>6.3119294900000011E-2</v>
          </cell>
          <cell r="AJ62">
            <v>53.400418697123527</v>
          </cell>
        </row>
        <row r="63">
          <cell r="AA63">
            <v>8.0417225661741281</v>
          </cell>
          <cell r="AE63">
            <v>8.09</v>
          </cell>
          <cell r="AG63">
            <v>7.9260948677999989</v>
          </cell>
          <cell r="AJ63">
            <v>219.92494083795779</v>
          </cell>
        </row>
        <row r="64">
          <cell r="AA64">
            <v>8.0422372786328804</v>
          </cell>
          <cell r="AE64">
            <v>8.09</v>
          </cell>
          <cell r="AG64">
            <v>7.2538239401999967</v>
          </cell>
          <cell r="AJ64">
            <v>275.36058688076514</v>
          </cell>
        </row>
        <row r="65">
          <cell r="AA65">
            <v>8.0425827278369066</v>
          </cell>
          <cell r="AE65">
            <v>8.09</v>
          </cell>
          <cell r="AG65">
            <v>9.4075194688000039</v>
          </cell>
          <cell r="AJ65">
            <v>345.71216627958273</v>
          </cell>
        </row>
        <row r="66">
          <cell r="AA66">
            <v>8.0414607805431295</v>
          </cell>
          <cell r="AE66">
            <v>8.09</v>
          </cell>
          <cell r="AG66">
            <v>9.3726088601000086</v>
          </cell>
          <cell r="AJ66">
            <v>325.91309757632689</v>
          </cell>
        </row>
        <row r="67">
          <cell r="AA67">
            <v>8.0441035304015145</v>
          </cell>
          <cell r="AE67">
            <v>8.09</v>
          </cell>
          <cell r="AG67">
            <v>23.819203033799692</v>
          </cell>
          <cell r="AJ67">
            <v>672.76381962433823</v>
          </cell>
        </row>
        <row r="68">
          <cell r="AA68">
            <v>8.033146443069425</v>
          </cell>
          <cell r="AE68">
            <v>8.09</v>
          </cell>
          <cell r="AG68">
            <v>0.83148188359999964</v>
          </cell>
          <cell r="AJ68">
            <v>105.81342372104857</v>
          </cell>
        </row>
        <row r="69">
          <cell r="AA69">
            <v>8.0347289313004211</v>
          </cell>
          <cell r="AE69">
            <v>8.09</v>
          </cell>
          <cell r="AG69">
            <v>4.9511736399999985E-2</v>
          </cell>
          <cell r="AJ69">
            <v>75.131618209408174</v>
          </cell>
        </row>
        <row r="70">
          <cell r="AA70">
            <v>8.019502279769549</v>
          </cell>
          <cell r="AE70">
            <v>8.09</v>
          </cell>
          <cell r="AG70">
            <v>8.3658475598999953</v>
          </cell>
          <cell r="AJ70">
            <v>198.50154371574317</v>
          </cell>
        </row>
        <row r="71">
          <cell r="AA71">
            <v>8.025554552039905</v>
          </cell>
          <cell r="AE71">
            <v>8.09</v>
          </cell>
          <cell r="AG71">
            <v>11.373680501299997</v>
          </cell>
          <cell r="AJ71">
            <v>337.90904368222459</v>
          </cell>
        </row>
        <row r="72">
          <cell r="AA72">
            <v>8.0384515761539852</v>
          </cell>
          <cell r="AE72">
            <v>8.09</v>
          </cell>
          <cell r="AG72">
            <v>14.491083211400024</v>
          </cell>
          <cell r="AJ72">
            <v>409.58403650084864</v>
          </cell>
        </row>
        <row r="73">
          <cell r="AA73">
            <v>8.0201338616176159</v>
          </cell>
          <cell r="AE73">
            <v>8.09</v>
          </cell>
          <cell r="AG73">
            <v>8.4037818546999912</v>
          </cell>
          <cell r="AJ73">
            <v>242.70149178940656</v>
          </cell>
        </row>
        <row r="74">
          <cell r="AA74">
            <v>8.0163326840471107</v>
          </cell>
          <cell r="AE74">
            <v>8.09</v>
          </cell>
          <cell r="AG74">
            <v>7.581827651299994</v>
          </cell>
          <cell r="AJ74">
            <v>206.33630837664973</v>
          </cell>
        </row>
        <row r="75">
          <cell r="AA75">
            <v>8.0367363599707264</v>
          </cell>
          <cell r="AE75">
            <v>8.09</v>
          </cell>
          <cell r="AG75">
            <v>6.4753710000000006E-2</v>
          </cell>
          <cell r="AJ75">
            <v>60.744568480300188</v>
          </cell>
        </row>
        <row r="76">
          <cell r="AA76">
            <v>8.0244835412321542</v>
          </cell>
          <cell r="AE76">
            <v>8.09</v>
          </cell>
          <cell r="AG76">
            <v>4.7824321200000006E-2</v>
          </cell>
          <cell r="AJ76">
            <v>63.850896128170902</v>
          </cell>
        </row>
        <row r="77">
          <cell r="AA77">
            <v>8.0218919507603061</v>
          </cell>
          <cell r="AE77">
            <v>8.09</v>
          </cell>
          <cell r="AG77">
            <v>10.244571387600018</v>
          </cell>
          <cell r="AJ77">
            <v>250.05666205179568</v>
          </cell>
        </row>
        <row r="78">
          <cell r="AA78">
            <v>8.021646460230377</v>
          </cell>
          <cell r="AE78">
            <v>8.09</v>
          </cell>
          <cell r="AG78">
            <v>8.5255171513999972</v>
          </cell>
          <cell r="AJ78">
            <v>262.33974864299336</v>
          </cell>
        </row>
        <row r="79">
          <cell r="AA79">
            <v>8.0203484203660409</v>
          </cell>
          <cell r="AE79">
            <v>8.09</v>
          </cell>
          <cell r="AG79">
            <v>6.3344540370999889</v>
          </cell>
          <cell r="AJ79">
            <v>195.82212307097777</v>
          </cell>
        </row>
        <row r="80">
          <cell r="AA80">
            <v>8.0308153455346538</v>
          </cell>
          <cell r="AE80">
            <v>8.09</v>
          </cell>
          <cell r="AG80">
            <v>7.2912692345999943</v>
          </cell>
          <cell r="AJ80">
            <v>242.74292487931532</v>
          </cell>
        </row>
        <row r="81">
          <cell r="AA81">
            <v>8.0238375070395502</v>
          </cell>
          <cell r="AE81">
            <v>8.09</v>
          </cell>
          <cell r="AG81">
            <v>13.930279358700011</v>
          </cell>
          <cell r="AJ81">
            <v>398.69145273898141</v>
          </cell>
        </row>
        <row r="82">
          <cell r="AA82">
            <v>8.0203063081497774</v>
          </cell>
          <cell r="AE82">
            <v>8.09</v>
          </cell>
          <cell r="AG82">
            <v>0.90767748490000055</v>
          </cell>
          <cell r="AJ82">
            <v>83.426239420955923</v>
          </cell>
        </row>
        <row r="83">
          <cell r="AA83">
            <v>8.0228910876261335</v>
          </cell>
          <cell r="AE83">
            <v>8.09</v>
          </cell>
          <cell r="AG83">
            <v>7.083031179999999E-2</v>
          </cell>
          <cell r="AJ83">
            <v>71.114770883534135</v>
          </cell>
        </row>
        <row r="84">
          <cell r="AA84">
            <v>8.0147524197384037</v>
          </cell>
          <cell r="AE84">
            <v>8.09</v>
          </cell>
          <cell r="AG84">
            <v>8.0536629300000033</v>
          </cell>
          <cell r="AJ84">
            <v>151.53845877394355</v>
          </cell>
        </row>
        <row r="85">
          <cell r="AA85">
            <v>8.0195513883189253</v>
          </cell>
          <cell r="AE85">
            <v>8.09</v>
          </cell>
          <cell r="AG85">
            <v>7.2972079844000035</v>
          </cell>
          <cell r="AJ85">
            <v>242.3757924867972</v>
          </cell>
        </row>
        <row r="86">
          <cell r="AA86">
            <v>8.0210905979814875</v>
          </cell>
          <cell r="AE86">
            <v>8.09</v>
          </cell>
          <cell r="AG86">
            <v>8.7806285414000076</v>
          </cell>
          <cell r="AJ86">
            <v>269.98212161854713</v>
          </cell>
        </row>
        <row r="87">
          <cell r="AA87">
            <v>8.0182026451750623</v>
          </cell>
          <cell r="AE87">
            <v>8.09</v>
          </cell>
          <cell r="AG87">
            <v>6.9916940592999985</v>
          </cell>
          <cell r="AJ87">
            <v>220.86473525713922</v>
          </cell>
        </row>
        <row r="88">
          <cell r="AA88">
            <v>8.0170909732240982</v>
          </cell>
          <cell r="AE88">
            <v>8.09</v>
          </cell>
          <cell r="AG88">
            <v>8.1346703901000108</v>
          </cell>
          <cell r="AJ88">
            <v>221.13495324580032</v>
          </cell>
        </row>
        <row r="89">
          <cell r="AA89">
            <v>8.0195922646252686</v>
          </cell>
          <cell r="AE89">
            <v>8.09</v>
          </cell>
          <cell r="AG89">
            <v>0.9275067665000003</v>
          </cell>
          <cell r="AJ89">
            <v>78.883038484436156</v>
          </cell>
        </row>
        <row r="90">
          <cell r="AA90">
            <v>8.0219978340399791</v>
          </cell>
          <cell r="AE90">
            <v>8.09</v>
          </cell>
          <cell r="AG90">
            <v>5.512013100000001E-2</v>
          </cell>
          <cell r="AJ90">
            <v>56.016393292682935</v>
          </cell>
        </row>
        <row r="91">
          <cell r="AA91">
            <v>8.0171803951986309</v>
          </cell>
          <cell r="AE91">
            <v>8.09</v>
          </cell>
          <cell r="AG91">
            <v>9.5208951392000181</v>
          </cell>
          <cell r="AJ91">
            <v>225.69385182410855</v>
          </cell>
        </row>
        <row r="92">
          <cell r="AA92">
            <v>8.0172724082339464</v>
          </cell>
          <cell r="AE92">
            <v>8.09</v>
          </cell>
          <cell r="AG92">
            <v>6.4583531250000057</v>
          </cell>
          <cell r="AJ92">
            <v>202.72948253131199</v>
          </cell>
        </row>
        <row r="93">
          <cell r="AA93">
            <v>8.0172414625444013</v>
          </cell>
          <cell r="AE93">
            <v>8.09</v>
          </cell>
          <cell r="AG93">
            <v>7.6688080366999989</v>
          </cell>
          <cell r="AJ93">
            <v>244.69712944160813</v>
          </cell>
        </row>
        <row r="94">
          <cell r="AA94">
            <v>8.0265541574856076</v>
          </cell>
          <cell r="AE94">
            <v>8.09</v>
          </cell>
          <cell r="AG94">
            <v>28.616028162199981</v>
          </cell>
          <cell r="AJ94">
            <v>935.65354964033418</v>
          </cell>
        </row>
        <row r="95">
          <cell r="AA95">
            <v>8.0136403061651063</v>
          </cell>
          <cell r="AE95">
            <v>8.09</v>
          </cell>
          <cell r="AG95">
            <v>7.9435848242999993</v>
          </cell>
          <cell r="AJ95">
            <v>221.72062478856728</v>
          </cell>
        </row>
        <row r="96">
          <cell r="AA96">
            <v>8.0184824150595162</v>
          </cell>
          <cell r="AE96">
            <v>8.09</v>
          </cell>
          <cell r="AG96">
            <v>0.82739496980000016</v>
          </cell>
          <cell r="AJ96">
            <v>75.060779261544056</v>
          </cell>
        </row>
        <row r="97">
          <cell r="AA97">
            <v>8.0253609510214705</v>
          </cell>
          <cell r="AE97">
            <v>8.09</v>
          </cell>
          <cell r="AG97">
            <v>5.5512891800000005E-2</v>
          </cell>
          <cell r="AJ97">
            <v>54.000867509727634</v>
          </cell>
        </row>
        <row r="98">
          <cell r="AA98">
            <v>8.0158730328262635</v>
          </cell>
          <cell r="AE98">
            <v>8.09</v>
          </cell>
          <cell r="AG98">
            <v>8.5303150782999939</v>
          </cell>
          <cell r="AJ98">
            <v>212.23912913763917</v>
          </cell>
        </row>
        <row r="99">
          <cell r="AA99">
            <v>8.0158464951562927</v>
          </cell>
          <cell r="AE99">
            <v>8.09</v>
          </cell>
          <cell r="AG99">
            <v>7.1448077713999991</v>
          </cell>
          <cell r="AJ99">
            <v>231.19362449521094</v>
          </cell>
        </row>
        <row r="100">
          <cell r="AA100">
            <v>8.0206862516561568</v>
          </cell>
          <cell r="AE100">
            <v>8.09</v>
          </cell>
          <cell r="AG100">
            <v>34.832920420000001</v>
          </cell>
          <cell r="AJ100">
            <v>1165.2144383488326</v>
          </cell>
        </row>
        <row r="101">
          <cell r="AA101">
            <v>8.0329959324698716</v>
          </cell>
          <cell r="AE101">
            <v>8.09</v>
          </cell>
          <cell r="AG101">
            <v>10.698891571600006</v>
          </cell>
          <cell r="AJ101">
            <v>353.76422880005316</v>
          </cell>
        </row>
        <row r="102">
          <cell r="AA102">
            <v>8.0133055039845669</v>
          </cell>
          <cell r="AE102">
            <v>8.09</v>
          </cell>
          <cell r="AG102">
            <v>7.1927424693999935</v>
          </cell>
          <cell r="AJ102">
            <v>213.04254692849929</v>
          </cell>
        </row>
        <row r="103">
          <cell r="AA103">
            <v>8.0144478237727803</v>
          </cell>
          <cell r="AE103">
            <v>8.09</v>
          </cell>
          <cell r="AG103">
            <v>0.8130786013000002</v>
          </cell>
          <cell r="AJ103">
            <v>79.154848257398768</v>
          </cell>
        </row>
        <row r="104">
          <cell r="AA104">
            <v>8.0190448580900249</v>
          </cell>
          <cell r="AE104">
            <v>8.09</v>
          </cell>
          <cell r="AG104">
            <v>5.0728914200000003E-2</v>
          </cell>
          <cell r="AJ104">
            <v>54.371826580921756</v>
          </cell>
        </row>
        <row r="105">
          <cell r="AA105">
            <v>8.0144276225096451</v>
          </cell>
          <cell r="AE105">
            <v>8.09</v>
          </cell>
          <cell r="AG105">
            <v>7.2535796642999957</v>
          </cell>
          <cell r="AJ105">
            <v>175.06769155745411</v>
          </cell>
        </row>
        <row r="106">
          <cell r="AA106">
            <v>8.0153370626771441</v>
          </cell>
          <cell r="AE106">
            <v>8.09</v>
          </cell>
          <cell r="AG106">
            <v>7.2149383733999981</v>
          </cell>
          <cell r="AJ106">
            <v>224.28930531584177</v>
          </cell>
        </row>
        <row r="107">
          <cell r="AA107">
            <v>8.0145286801073503</v>
          </cell>
          <cell r="AE107">
            <v>8.09</v>
          </cell>
          <cell r="AG107">
            <v>6.1803749626999984</v>
          </cell>
          <cell r="AJ107">
            <v>209.21346476761104</v>
          </cell>
        </row>
        <row r="108">
          <cell r="AA108">
            <v>8.0163745228375998</v>
          </cell>
          <cell r="AE108">
            <v>8.09</v>
          </cell>
          <cell r="AG108">
            <v>6.4054097973000008</v>
          </cell>
          <cell r="AJ108">
            <v>226.74819630075405</v>
          </cell>
        </row>
        <row r="109">
          <cell r="AA109">
            <v>8.0174130535301629</v>
          </cell>
          <cell r="AE109">
            <v>8.09</v>
          </cell>
          <cell r="AG109">
            <v>9.7549573643000134</v>
          </cell>
          <cell r="AJ109">
            <v>299.63623799914035</v>
          </cell>
        </row>
        <row r="110">
          <cell r="AA110">
            <v>8.0127610269356548</v>
          </cell>
          <cell r="AE110">
            <v>8.09</v>
          </cell>
          <cell r="AG110">
            <v>0.70641614930000007</v>
          </cell>
          <cell r="AJ110">
            <v>80.576725139728538</v>
          </cell>
        </row>
        <row r="111">
          <cell r="AA111">
            <v>8.0166163120546265</v>
          </cell>
          <cell r="AE111">
            <v>8.09</v>
          </cell>
          <cell r="AG111">
            <v>4.363595E-2</v>
          </cell>
          <cell r="AJ111">
            <v>55.305386565272492</v>
          </cell>
        </row>
        <row r="112">
          <cell r="AA112">
            <v>8.0114475253389923</v>
          </cell>
          <cell r="AE112">
            <v>8.09</v>
          </cell>
          <cell r="AG112">
            <v>6.3694952668001541</v>
          </cell>
          <cell r="AJ112">
            <v>164.38679812114884</v>
          </cell>
        </row>
        <row r="113">
          <cell r="AA113">
            <v>7.9991785866215146</v>
          </cell>
          <cell r="AE113">
            <v>8.08</v>
          </cell>
          <cell r="AG113">
            <v>11.298066720300005</v>
          </cell>
          <cell r="AJ113">
            <v>366.16647934856604</v>
          </cell>
        </row>
        <row r="114">
          <cell r="AA114">
            <v>7.9909016592653312</v>
          </cell>
          <cell r="AE114">
            <v>8.08</v>
          </cell>
          <cell r="AG114">
            <v>8.0077935244000038</v>
          </cell>
          <cell r="AJ114">
            <v>310.8615498602486</v>
          </cell>
        </row>
        <row r="115">
          <cell r="AA115">
            <v>8.0053434033218824</v>
          </cell>
          <cell r="AE115">
            <v>8.08</v>
          </cell>
          <cell r="AG115">
            <v>3.7727353768000027</v>
          </cell>
          <cell r="AJ115">
            <v>172.46001905284342</v>
          </cell>
        </row>
        <row r="116">
          <cell r="AA116">
            <v>8.0047122539856339</v>
          </cell>
          <cell r="AE116">
            <v>8.08</v>
          </cell>
          <cell r="AG116">
            <v>9.6985532728999981</v>
          </cell>
          <cell r="AJ116">
            <v>262.15140212185099</v>
          </cell>
        </row>
        <row r="117">
          <cell r="AA117">
            <v>8.0035890890322001</v>
          </cell>
          <cell r="AE117">
            <v>8.08</v>
          </cell>
          <cell r="AG117">
            <v>0.80967303010000014</v>
          </cell>
          <cell r="AJ117">
            <v>82.417857298452773</v>
          </cell>
        </row>
        <row r="118">
          <cell r="AA118">
            <v>8.0058401363157756</v>
          </cell>
          <cell r="AE118">
            <v>8.08</v>
          </cell>
          <cell r="AG118">
            <v>5.7099539800000002E-2</v>
          </cell>
          <cell r="AJ118">
            <v>64.156786292134825</v>
          </cell>
        </row>
        <row r="119">
          <cell r="AA119">
            <v>8.0010409313067523</v>
          </cell>
          <cell r="AE119">
            <v>8.08</v>
          </cell>
          <cell r="AG119">
            <v>9.8728139372999983</v>
          </cell>
          <cell r="AJ119">
            <v>245.9166049094577</v>
          </cell>
        </row>
        <row r="120">
          <cell r="AA120">
            <v>8.0026178734867823</v>
          </cell>
          <cell r="AE120">
            <v>8.08</v>
          </cell>
          <cell r="AG120">
            <v>5.7774311243000041</v>
          </cell>
          <cell r="AJ120">
            <v>180.56729354606838</v>
          </cell>
        </row>
        <row r="121">
          <cell r="AA121">
            <v>8.0091377432668942</v>
          </cell>
          <cell r="AE121">
            <v>8.08</v>
          </cell>
          <cell r="AG121">
            <v>8.8186772129000008</v>
          </cell>
          <cell r="AJ121">
            <v>286.64642330245414</v>
          </cell>
        </row>
        <row r="122">
          <cell r="AA122">
            <v>8.001729541058749</v>
          </cell>
          <cell r="AE122" t="e">
            <v>#VALUE!</v>
          </cell>
          <cell r="AG122">
            <v>5.202127661299996</v>
          </cell>
          <cell r="AJ122">
            <v>183.80777546816466</v>
          </cell>
        </row>
        <row r="123">
          <cell r="AA123">
            <v>8.0027848703326736</v>
          </cell>
          <cell r="AE123">
            <v>8.08</v>
          </cell>
          <cell r="AG123">
            <v>6.9183241945000047</v>
          </cell>
          <cell r="AJ123">
            <v>202.58636001464143</v>
          </cell>
        </row>
        <row r="124">
          <cell r="AA124">
            <v>8.005509660374452</v>
          </cell>
          <cell r="AE124">
            <v>8.08</v>
          </cell>
          <cell r="AG124">
            <v>0.55686374540000005</v>
          </cell>
          <cell r="AJ124">
            <v>84.207431634659002</v>
          </cell>
        </row>
        <row r="125">
          <cell r="AA125">
            <v>8.0062363425398075</v>
          </cell>
          <cell r="AE125" t="e">
            <v>#VALUE!</v>
          </cell>
          <cell r="AG125">
            <v>4.9431592000000003E-2</v>
          </cell>
          <cell r="AJ125">
            <v>50.388982670744142</v>
          </cell>
        </row>
        <row r="126">
          <cell r="AA126">
            <v>8.009893333828753</v>
          </cell>
          <cell r="AE126">
            <v>8.08</v>
          </cell>
          <cell r="AG126">
            <v>37.779062976099958</v>
          </cell>
          <cell r="AJ126">
            <v>1033.8814749486867</v>
          </cell>
        </row>
        <row r="127">
          <cell r="AA127">
            <v>8.0097932092317841</v>
          </cell>
          <cell r="AE127">
            <v>8.08</v>
          </cell>
          <cell r="AG127">
            <v>8.1348434093000019</v>
          </cell>
          <cell r="AJ127">
            <v>288.81784453951576</v>
          </cell>
        </row>
        <row r="128">
          <cell r="AA128">
            <v>8.0084523709209865</v>
          </cell>
          <cell r="AE128" t="e">
            <v>#VALUE!</v>
          </cell>
          <cell r="AG128">
            <v>8.7886580857000052</v>
          </cell>
          <cell r="AJ128">
            <v>294.90162021676417</v>
          </cell>
        </row>
        <row r="129">
          <cell r="AA129">
            <v>8.0124117874063199</v>
          </cell>
          <cell r="AE129">
            <v>8.08</v>
          </cell>
          <cell r="AG129">
            <v>11.760149260500015</v>
          </cell>
          <cell r="AJ129">
            <v>392.01804261808775</v>
          </cell>
        </row>
        <row r="130">
          <cell r="AA130">
            <v>8.0060331789592443</v>
          </cell>
          <cell r="AE130">
            <v>8.08</v>
          </cell>
          <cell r="AG130">
            <v>12.190975274200008</v>
          </cell>
          <cell r="AJ130">
            <v>311.54264583578259</v>
          </cell>
        </row>
        <row r="131">
          <cell r="AA131">
            <v>8.0021919291276369</v>
          </cell>
          <cell r="AE131">
            <v>8.08</v>
          </cell>
          <cell r="AG131">
            <v>0.72254688440000003</v>
          </cell>
          <cell r="AJ131">
            <v>79.13985590361446</v>
          </cell>
        </row>
        <row r="132">
          <cell r="AA132">
            <v>8.006450506037492</v>
          </cell>
          <cell r="AE132">
            <v>8.08</v>
          </cell>
          <cell r="AG132">
            <v>4.8234716499999997E-2</v>
          </cell>
          <cell r="AJ132">
            <v>51.477819103521874</v>
          </cell>
        </row>
        <row r="133">
          <cell r="AA133">
            <v>8.0433881047664375</v>
          </cell>
          <cell r="AE133">
            <v>8.08</v>
          </cell>
          <cell r="AG133">
            <v>21.728927568099994</v>
          </cell>
          <cell r="AJ133">
            <v>540.97812996315281</v>
          </cell>
        </row>
        <row r="134">
          <cell r="AA134">
            <v>8.0046114486307172</v>
          </cell>
          <cell r="AE134">
            <v>8.08</v>
          </cell>
          <cell r="AG134">
            <v>6.5236314933000017</v>
          </cell>
          <cell r="AJ134">
            <v>201.55816267997287</v>
          </cell>
        </row>
        <row r="135">
          <cell r="AA135">
            <v>8.0117602189237314</v>
          </cell>
          <cell r="AE135">
            <v>8.08</v>
          </cell>
          <cell r="AG135">
            <v>11.143030918799994</v>
          </cell>
          <cell r="AJ135">
            <v>352.09273631193105</v>
          </cell>
        </row>
        <row r="136">
          <cell r="AA136">
            <v>8.011977021030944</v>
          </cell>
          <cell r="AE136">
            <v>8.08</v>
          </cell>
          <cell r="AG136">
            <v>10.084384741999997</v>
          </cell>
          <cell r="AJ136">
            <v>352.66251939150192</v>
          </cell>
        </row>
        <row r="137">
          <cell r="AA137">
            <v>8.0112701340301395</v>
          </cell>
          <cell r="AE137">
            <v>8.08</v>
          </cell>
          <cell r="AG137">
            <v>15.070239511500015</v>
          </cell>
          <cell r="AJ137">
            <v>450.40914287635655</v>
          </cell>
        </row>
        <row r="138">
          <cell r="AA138">
            <v>8.0042926195285276</v>
          </cell>
          <cell r="AE138">
            <v>8.08</v>
          </cell>
          <cell r="AG138">
            <v>0.69112364309999996</v>
          </cell>
          <cell r="AJ138">
            <v>83.167706750902525</v>
          </cell>
        </row>
        <row r="139">
          <cell r="AA139">
            <v>7.9981685633167556</v>
          </cell>
          <cell r="AE139">
            <v>8.08</v>
          </cell>
          <cell r="AG139">
            <v>5.12654305E-2</v>
          </cell>
          <cell r="AJ139">
            <v>58.858129161882893</v>
          </cell>
        </row>
        <row r="140">
          <cell r="AA140">
            <v>8.0027853840938796</v>
          </cell>
          <cell r="AE140">
            <v>8.08</v>
          </cell>
          <cell r="AG140">
            <v>6.2797792790999996</v>
          </cell>
          <cell r="AJ140">
            <v>167.13987222133503</v>
          </cell>
        </row>
        <row r="141">
          <cell r="AA141">
            <v>8.0092673766459814</v>
          </cell>
          <cell r="AE141">
            <v>8.08</v>
          </cell>
          <cell r="AG141">
            <v>8.4216142840000092</v>
          </cell>
          <cell r="AJ141">
            <v>281.3676216631589</v>
          </cell>
        </row>
        <row r="142">
          <cell r="AA142">
            <v>8.008181713906465</v>
          </cell>
          <cell r="AE142">
            <v>8.08</v>
          </cell>
          <cell r="AG142">
            <v>7.8936714514000093</v>
          </cell>
          <cell r="AJ142">
            <v>276.20530639280622</v>
          </cell>
        </row>
        <row r="143">
          <cell r="AA143">
            <v>8.0028113249344912</v>
          </cell>
          <cell r="AE143">
            <v>8.08</v>
          </cell>
          <cell r="AG143">
            <v>5.1280831212999978</v>
          </cell>
          <cell r="AJ143">
            <v>192.19980965106248</v>
          </cell>
        </row>
        <row r="144">
          <cell r="AA144">
            <v>8.0046717320813432</v>
          </cell>
          <cell r="AE144">
            <v>8.08</v>
          </cell>
          <cell r="AG144">
            <v>8.2849605303000029</v>
          </cell>
          <cell r="AJ144">
            <v>152.61407943522397</v>
          </cell>
        </row>
        <row r="145">
          <cell r="AA145">
            <v>8.0035392867162098</v>
          </cell>
          <cell r="AE145">
            <v>8.08</v>
          </cell>
          <cell r="AG145">
            <v>0.7446061168</v>
          </cell>
          <cell r="AJ145">
            <v>77.273362058945622</v>
          </cell>
        </row>
        <row r="146">
          <cell r="AA146">
            <v>8.000959940028407</v>
          </cell>
          <cell r="AE146">
            <v>8.08</v>
          </cell>
          <cell r="AG146">
            <v>4.2580160000000006E-2</v>
          </cell>
          <cell r="AJ146">
            <v>55.515202086049548</v>
          </cell>
        </row>
        <row r="147">
          <cell r="AA147">
            <v>8.0079690109628583</v>
          </cell>
          <cell r="AE147">
            <v>8.08</v>
          </cell>
          <cell r="AG147">
            <v>10.213803462600005</v>
          </cell>
          <cell r="AJ147">
            <v>281.00815645307745</v>
          </cell>
        </row>
        <row r="148">
          <cell r="AA148">
            <v>8.0028079432182064</v>
          </cell>
          <cell r="AE148">
            <v>8.08</v>
          </cell>
          <cell r="AG148">
            <v>7.0562494222000058</v>
          </cell>
          <cell r="AJ148">
            <v>233.16424089482223</v>
          </cell>
        </row>
        <row r="149">
          <cell r="AA149">
            <v>8.0076459474910742</v>
          </cell>
          <cell r="AE149">
            <v>8.08</v>
          </cell>
          <cell r="AG149">
            <v>7.4040312710999991</v>
          </cell>
          <cell r="AJ149">
            <v>269.85571567955679</v>
          </cell>
        </row>
        <row r="150">
          <cell r="AA150">
            <v>8.0057159677897225</v>
          </cell>
          <cell r="AE150">
            <v>8.08</v>
          </cell>
          <cell r="AG150">
            <v>7.0103893444000116</v>
          </cell>
          <cell r="AJ150">
            <v>252.00910721115866</v>
          </cell>
        </row>
        <row r="151">
          <cell r="AA151">
            <v>8.0057635605029542</v>
          </cell>
          <cell r="AE151">
            <v>8.08</v>
          </cell>
          <cell r="AG151">
            <v>8.6266600473000032</v>
          </cell>
          <cell r="AJ151">
            <v>261.16860062668411</v>
          </cell>
        </row>
        <row r="152">
          <cell r="AA152">
            <v>8.0034213336007323</v>
          </cell>
          <cell r="AE152">
            <v>8.08</v>
          </cell>
          <cell r="AG152">
            <v>0.76855523280000015</v>
          </cell>
          <cell r="AJ152">
            <v>74.501282745250109</v>
          </cell>
        </row>
        <row r="153">
          <cell r="AA153">
            <v>8.0023933630134607</v>
          </cell>
          <cell r="AE153">
            <v>8.08</v>
          </cell>
          <cell r="AG153">
            <v>4.6783448799999988E-2</v>
          </cell>
          <cell r="AJ153">
            <v>51.923916537180901</v>
          </cell>
        </row>
        <row r="154">
          <cell r="AA154">
            <v>8.0061972315701375</v>
          </cell>
          <cell r="AE154">
            <v>8.08</v>
          </cell>
          <cell r="AG154">
            <v>8.8554916112000033</v>
          </cell>
          <cell r="AJ154">
            <v>234.9435320810783</v>
          </cell>
        </row>
        <row r="155">
          <cell r="AA155">
            <v>8.0159234912450117</v>
          </cell>
          <cell r="AE155">
            <v>8.08</v>
          </cell>
          <cell r="AG155">
            <v>21.163246624299777</v>
          </cell>
          <cell r="AJ155">
            <v>731.60876082206164</v>
          </cell>
        </row>
        <row r="156">
          <cell r="AA156">
            <v>7.9875587222237021</v>
          </cell>
          <cell r="AE156">
            <v>8.08</v>
          </cell>
          <cell r="AG156">
            <v>5.8285903259999952</v>
          </cell>
          <cell r="AJ156">
            <v>210.6770160485793</v>
          </cell>
        </row>
        <row r="157">
          <cell r="AA157">
            <v>7.990266923038666</v>
          </cell>
          <cell r="AE157">
            <v>8.08</v>
          </cell>
          <cell r="AG157">
            <v>10.458770767799994</v>
          </cell>
          <cell r="AJ157">
            <v>376.81116759619522</v>
          </cell>
        </row>
        <row r="158">
          <cell r="AA158">
            <v>7.9790986470802228</v>
          </cell>
          <cell r="AE158">
            <v>8.08</v>
          </cell>
          <cell r="AG158">
            <v>7.3023778229000023</v>
          </cell>
          <cell r="AJ158">
            <v>211.67539633891826</v>
          </cell>
        </row>
        <row r="159">
          <cell r="AA159">
            <v>7.9835414185708409</v>
          </cell>
          <cell r="AE159">
            <v>8.08</v>
          </cell>
          <cell r="AG159">
            <v>0.68105555379999971</v>
          </cell>
          <cell r="AJ159">
            <v>73.223906440167696</v>
          </cell>
        </row>
        <row r="160">
          <cell r="AA160">
            <v>7.9811307388409949</v>
          </cell>
          <cell r="AE160">
            <v>8.08</v>
          </cell>
          <cell r="AG160">
            <v>4.9022106599999997E-2</v>
          </cell>
          <cell r="AJ160">
            <v>48.536739207920789</v>
          </cell>
        </row>
        <row r="161">
          <cell r="AA161">
            <v>7.9810754913798716</v>
          </cell>
          <cell r="AE161">
            <v>8.08</v>
          </cell>
          <cell r="AG161">
            <v>9.7001807027000044</v>
          </cell>
          <cell r="AJ161">
            <v>237.15663543836496</v>
          </cell>
        </row>
        <row r="162">
          <cell r="AA162">
            <v>7.9842437327202855</v>
          </cell>
          <cell r="AE162">
            <v>8.08</v>
          </cell>
          <cell r="AG162">
            <v>9.293948566200001</v>
          </cell>
          <cell r="AJ162">
            <v>294.53172448740298</v>
          </cell>
        </row>
        <row r="163">
          <cell r="AA163">
            <v>7.98192941395265</v>
          </cell>
          <cell r="AE163">
            <v>8.08</v>
          </cell>
          <cell r="AG163">
            <v>3.5488599999999995E-2</v>
          </cell>
          <cell r="AJ163">
            <v>47.828301886792453</v>
          </cell>
        </row>
        <row r="164">
          <cell r="AA164">
            <v>8.0270760002874884</v>
          </cell>
          <cell r="AE164">
            <v>8.08</v>
          </cell>
          <cell r="AG164">
            <v>27.442295528199995</v>
          </cell>
          <cell r="AJ164">
            <v>829.17257457698804</v>
          </cell>
        </row>
        <row r="165">
          <cell r="AA165">
            <v>7.9860581423420749</v>
          </cell>
          <cell r="AE165">
            <v>8.08</v>
          </cell>
          <cell r="AG165">
            <v>12.127297257399997</v>
          </cell>
          <cell r="AJ165">
            <v>356.37076865706717</v>
          </cell>
        </row>
        <row r="166">
          <cell r="AA166">
            <v>7.9837119900470617</v>
          </cell>
          <cell r="AE166">
            <v>8.08</v>
          </cell>
          <cell r="AG166">
            <v>0.67777847329999974</v>
          </cell>
          <cell r="AJ166">
            <v>80.553657392441139</v>
          </cell>
        </row>
        <row r="167">
          <cell r="AA167">
            <v>7.9818975307077107</v>
          </cell>
          <cell r="AE167">
            <v>8.08</v>
          </cell>
          <cell r="AG167">
            <v>3.1434221200000001E-2</v>
          </cell>
          <cell r="AJ167">
            <v>45.490913458755429</v>
          </cell>
        </row>
        <row r="168">
          <cell r="AA168">
            <v>7.9819336392050593</v>
          </cell>
          <cell r="AE168">
            <v>8.08</v>
          </cell>
          <cell r="AG168">
            <v>6.7965956530999989</v>
          </cell>
          <cell r="AJ168">
            <v>177.05000659320618</v>
          </cell>
        </row>
        <row r="169">
          <cell r="AA169">
            <v>8.0186403484730189</v>
          </cell>
          <cell r="AE169">
            <v>8.08</v>
          </cell>
          <cell r="AG169">
            <v>16.432516396500006</v>
          </cell>
          <cell r="AJ169">
            <v>607.59905330005563</v>
          </cell>
        </row>
        <row r="170">
          <cell r="AA170">
            <v>7.9871594363792306</v>
          </cell>
          <cell r="AE170">
            <v>8.08</v>
          </cell>
          <cell r="AG170">
            <v>7.3842040125999979</v>
          </cell>
          <cell r="AJ170">
            <v>274.43431124242755</v>
          </cell>
        </row>
        <row r="171">
          <cell r="AA171">
            <v>7.993177531727591</v>
          </cell>
          <cell r="AE171">
            <v>8.08</v>
          </cell>
          <cell r="AG171">
            <v>14.562935370599998</v>
          </cell>
          <cell r="AJ171">
            <v>542.52264540476096</v>
          </cell>
        </row>
        <row r="172">
          <cell r="AA172">
            <v>7.9913679235266537</v>
          </cell>
          <cell r="AE172">
            <v>8.08</v>
          </cell>
          <cell r="AG172">
            <v>20.730620427600005</v>
          </cell>
          <cell r="AJ172">
            <v>737.9283247641763</v>
          </cell>
        </row>
        <row r="173">
          <cell r="AA173">
            <v>7.9840803211644991</v>
          </cell>
          <cell r="AE173">
            <v>8.08</v>
          </cell>
          <cell r="AG173">
            <v>0.68978033309999964</v>
          </cell>
          <cell r="AJ173">
            <v>83.086043495543208</v>
          </cell>
        </row>
        <row r="174">
          <cell r="AA174">
            <v>7.981595094797691</v>
          </cell>
          <cell r="AE174">
            <v>8.08</v>
          </cell>
          <cell r="AG174">
            <v>3.60733419E-2</v>
          </cell>
          <cell r="AJ174">
            <v>50.311494979079498</v>
          </cell>
        </row>
        <row r="175">
          <cell r="AA175">
            <v>7.9827979236301463</v>
          </cell>
          <cell r="AE175">
            <v>8.08</v>
          </cell>
          <cell r="AG175">
            <v>7.5931130806000047</v>
          </cell>
          <cell r="AJ175">
            <v>216.32800799430214</v>
          </cell>
        </row>
        <row r="176">
          <cell r="AA176">
            <v>7.9838745522983565</v>
          </cell>
          <cell r="AE176">
            <v>8.08</v>
          </cell>
          <cell r="AG176">
            <v>6.8967194490000017</v>
          </cell>
          <cell r="AJ176">
            <v>240.68958780624004</v>
          </cell>
        </row>
        <row r="177">
          <cell r="AA177">
            <v>7.9963699630818681</v>
          </cell>
          <cell r="AE177">
            <v>8.08</v>
          </cell>
          <cell r="AG177">
            <v>9.6793676458999922</v>
          </cell>
          <cell r="AJ177">
            <v>375.92697086763991</v>
          </cell>
        </row>
        <row r="178">
          <cell r="AA178">
            <v>7.9892695495279726</v>
          </cell>
          <cell r="AE178">
            <v>8.08</v>
          </cell>
          <cell r="AG178">
            <v>9.000251639399993</v>
          </cell>
          <cell r="AJ178">
            <v>337.49256184940725</v>
          </cell>
        </row>
        <row r="179">
          <cell r="AA179">
            <v>7.9855712138232366</v>
          </cell>
          <cell r="AE179">
            <v>8.08</v>
          </cell>
          <cell r="AG179">
            <v>9.1392697868999946</v>
          </cell>
          <cell r="AJ179">
            <v>301.2284043144362</v>
          </cell>
        </row>
        <row r="180">
          <cell r="AA180">
            <v>7.9839796646393646</v>
          </cell>
          <cell r="AE180">
            <v>8.08</v>
          </cell>
          <cell r="AG180">
            <v>0.70549101429999994</v>
          </cell>
          <cell r="AJ180">
            <v>82.989179425949885</v>
          </cell>
        </row>
        <row r="181">
          <cell r="AA181">
            <v>7.9818012858181389</v>
          </cell>
          <cell r="AE181">
            <v>8.08</v>
          </cell>
          <cell r="AG181">
            <v>4.6729952099999993E-2</v>
          </cell>
          <cell r="AJ181">
            <v>60.374615116279067</v>
          </cell>
        </row>
        <row r="182">
          <cell r="AA182">
            <v>7.9687965271826808</v>
          </cell>
          <cell r="AE182">
            <v>8.08</v>
          </cell>
          <cell r="AG182">
            <v>9.4192081975000015</v>
          </cell>
          <cell r="AJ182">
            <v>260.97049836533404</v>
          </cell>
        </row>
        <row r="183">
          <cell r="AA183">
            <v>7.9773984390680441</v>
          </cell>
          <cell r="AE183">
            <v>8.08</v>
          </cell>
          <cell r="AG183">
            <v>4.9670042362000073</v>
          </cell>
          <cell r="AJ183">
            <v>183.93587010072611</v>
          </cell>
        </row>
        <row r="184">
          <cell r="AA184">
            <v>7.9900024906709408</v>
          </cell>
          <cell r="AE184">
            <v>8.08</v>
          </cell>
          <cell r="AG184">
            <v>8.9472309000000028</v>
          </cell>
          <cell r="AJ184">
            <v>333.66514637329863</v>
          </cell>
        </row>
        <row r="185">
          <cell r="AA185">
            <v>7.9802770812507982</v>
          </cell>
          <cell r="AE185">
            <v>8.08</v>
          </cell>
          <cell r="AG185">
            <v>5.1641631213999961</v>
          </cell>
          <cell r="AJ185">
            <v>213.06061231949815</v>
          </cell>
        </row>
        <row r="186">
          <cell r="AA186">
            <v>7.9945589313050327</v>
          </cell>
          <cell r="AE186">
            <v>8.08</v>
          </cell>
          <cell r="AG186">
            <v>25.508726189499978</v>
          </cell>
          <cell r="AJ186">
            <v>834.32740856610121</v>
          </cell>
        </row>
        <row r="187">
          <cell r="AA187">
            <v>7.983161189704898</v>
          </cell>
          <cell r="AE187">
            <v>8.08</v>
          </cell>
          <cell r="AG187">
            <v>0.71964080879999981</v>
          </cell>
          <cell r="AJ187">
            <v>76.794451904812689</v>
          </cell>
        </row>
        <row r="188">
          <cell r="AA188">
            <v>7.981404113694035</v>
          </cell>
          <cell r="AE188">
            <v>8.08</v>
          </cell>
          <cell r="AG188">
            <v>4.1627398299999993E-2</v>
          </cell>
          <cell r="AJ188">
            <v>48.630138200934574</v>
          </cell>
        </row>
        <row r="189">
          <cell r="AA189">
            <v>7.976558476398897</v>
          </cell>
          <cell r="AE189">
            <v>8.08</v>
          </cell>
          <cell r="AG189">
            <v>6.2095779161000006</v>
          </cell>
          <cell r="AJ189">
            <v>174.24524836826896</v>
          </cell>
        </row>
        <row r="190">
          <cell r="AA190">
            <v>7.9867998051261901</v>
          </cell>
          <cell r="AE190">
            <v>8.08</v>
          </cell>
          <cell r="AG190">
            <v>9.9877944313999851</v>
          </cell>
          <cell r="AJ190">
            <v>362.55969331348859</v>
          </cell>
        </row>
        <row r="191">
          <cell r="AA191">
            <v>7.9894195120205325</v>
          </cell>
          <cell r="AE191">
            <v>8.08</v>
          </cell>
          <cell r="AG191">
            <v>15.216688981699996</v>
          </cell>
          <cell r="AJ191">
            <v>518.36787537727798</v>
          </cell>
        </row>
        <row r="192">
          <cell r="AA192">
            <v>7.9760814102531201</v>
          </cell>
          <cell r="AE192">
            <v>8.08</v>
          </cell>
          <cell r="AG192">
            <v>6.3878611497000026</v>
          </cell>
          <cell r="AJ192">
            <v>228.69329620864968</v>
          </cell>
        </row>
        <row r="193">
          <cell r="AA193">
            <v>7.9782526778523364</v>
          </cell>
          <cell r="AE193">
            <v>8.08</v>
          </cell>
          <cell r="AG193">
            <v>7.9969007167000026</v>
          </cell>
          <cell r="AJ193">
            <v>244.89054407288324</v>
          </cell>
        </row>
        <row r="194">
          <cell r="AA194">
            <v>7.9835781991688108</v>
          </cell>
          <cell r="AE194">
            <v>8.08</v>
          </cell>
          <cell r="AG194">
            <v>0.71965277770000025</v>
          </cell>
          <cell r="AJ194">
            <v>77.540435050102388</v>
          </cell>
        </row>
        <row r="195">
          <cell r="AA195">
            <v>7.9810399947510078</v>
          </cell>
          <cell r="AE195">
            <v>8.08</v>
          </cell>
          <cell r="AG195">
            <v>3.5496332999999998E-2</v>
          </cell>
          <cell r="AJ195">
            <v>46.039342412451361</v>
          </cell>
        </row>
        <row r="196">
          <cell r="AA196">
            <v>7.9757091700903997</v>
          </cell>
          <cell r="AE196">
            <v>8.08</v>
          </cell>
          <cell r="AG196">
            <v>7.4932597664999978</v>
          </cell>
          <cell r="AJ196">
            <v>189.78445828584449</v>
          </cell>
        </row>
        <row r="197">
          <cell r="AA197">
            <v>7.9822124400905805</v>
          </cell>
          <cell r="AE197">
            <v>8.08</v>
          </cell>
          <cell r="AG197">
            <v>7.3959120894000021</v>
          </cell>
          <cell r="AJ197">
            <v>279.23854449142948</v>
          </cell>
        </row>
        <row r="198">
          <cell r="AA198">
            <v>7.9805504504114699</v>
          </cell>
          <cell r="AE198">
            <v>8.08</v>
          </cell>
          <cell r="AG198">
            <v>6.6178097041999999</v>
          </cell>
          <cell r="AJ198">
            <v>221.00620171653753</v>
          </cell>
        </row>
        <row r="199">
          <cell r="AA199">
            <v>7.9723392368523784</v>
          </cell>
          <cell r="AE199">
            <v>8.08</v>
          </cell>
          <cell r="AG199">
            <v>5.2075631704000003</v>
          </cell>
          <cell r="AJ199">
            <v>194.23958114136516</v>
          </cell>
        </row>
        <row r="200">
          <cell r="AA200">
            <v>7.9742241403393512</v>
          </cell>
          <cell r="AE200">
            <v>8.08</v>
          </cell>
          <cell r="AG200">
            <v>9.3022829269000074</v>
          </cell>
          <cell r="AJ200">
            <v>276.48336831327111</v>
          </cell>
        </row>
        <row r="201">
          <cell r="AA201">
            <v>7.9831886452813476</v>
          </cell>
          <cell r="AE201">
            <v>8.08</v>
          </cell>
          <cell r="AG201">
            <v>0.72099087360000003</v>
          </cell>
          <cell r="AJ201">
            <v>80.252768655387356</v>
          </cell>
        </row>
        <row r="202">
          <cell r="AA202">
            <v>7.9802594989387226</v>
          </cell>
          <cell r="AE202">
            <v>8.08</v>
          </cell>
          <cell r="AG202">
            <v>4.0091878800000001E-2</v>
          </cell>
          <cell r="AJ202">
            <v>57.11093846153846</v>
          </cell>
        </row>
        <row r="203">
          <cell r="AA203">
            <v>7.983505384238998</v>
          </cell>
          <cell r="AE203">
            <v>8.08</v>
          </cell>
          <cell r="AG203">
            <v>10.293315348299998</v>
          </cell>
          <cell r="AJ203">
            <v>285.15708641438346</v>
          </cell>
        </row>
        <row r="204">
          <cell r="AA204">
            <v>7.9826262256330427</v>
          </cell>
          <cell r="AE204">
            <v>8.08</v>
          </cell>
          <cell r="AG204">
            <v>8.8893495889999965</v>
          </cell>
          <cell r="AJ204">
            <v>312.61999609635996</v>
          </cell>
        </row>
        <row r="205">
          <cell r="AA205">
            <v>7.9891926123845769</v>
          </cell>
          <cell r="AE205">
            <v>8.08</v>
          </cell>
          <cell r="AG205">
            <v>12.434011467599996</v>
          </cell>
          <cell r="AJ205">
            <v>469.33195438795138</v>
          </cell>
        </row>
        <row r="206">
          <cell r="AA206">
            <v>7.9799747431653252</v>
          </cell>
          <cell r="AE206">
            <v>8.08</v>
          </cell>
          <cell r="AG206">
            <v>9.9992921694999968</v>
          </cell>
          <cell r="AJ206">
            <v>366.43550899662847</v>
          </cell>
        </row>
        <row r="207">
          <cell r="AA207">
            <v>7.9669756413558783</v>
          </cell>
          <cell r="AE207">
            <v>8.08</v>
          </cell>
          <cell r="AG207">
            <v>1.7411423078000001</v>
          </cell>
          <cell r="AJ207">
            <v>302.2291803159174</v>
          </cell>
        </row>
        <row r="208">
          <cell r="AA208">
            <v>7.9822126555448492</v>
          </cell>
          <cell r="AE208">
            <v>8.08</v>
          </cell>
          <cell r="AG208">
            <v>0.16890225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euda Otros a"/>
      <sheetName val="Indic Deuda-17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euda_Otros_a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  <sheetName val="Deuda_Otros_a1"/>
      <sheetName val="d24_059"/>
      <sheetName val="lb_26_059"/>
      <sheetName val="d30_069"/>
      <sheetName val="d03_079"/>
      <sheetName val="d14_089"/>
      <sheetName val="lb18_089"/>
      <sheetName val="cons10_07_009"/>
      <sheetName val="UBSJul__Ago_9"/>
      <sheetName val="cons_07_089"/>
      <sheetName val="cons_11_099"/>
      <sheetName val="cons_13_119"/>
      <sheetName val="EJ_29"/>
      <sheetName val="cons13_11a9"/>
      <sheetName val="cons11_129"/>
      <sheetName val="cons08_019"/>
      <sheetName val="fff01_019"/>
      <sheetName val="cons12_029"/>
      <sheetName val="cons12_039"/>
      <sheetName val="las_0602_fff69"/>
      <sheetName val="Grafico_4_29"/>
      <sheetName val="Deuda_Otros_a2"/>
      <sheetName val="Indic_Deuda-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B7" t="str">
            <v>VE</v>
          </cell>
          <cell r="AC7" t="str">
            <v>SPREAD</v>
          </cell>
          <cell r="AD7" t="str">
            <v>CO_OF</v>
          </cell>
          <cell r="AE7" t="str">
            <v>VE_OF</v>
          </cell>
          <cell r="AG7" t="str">
            <v>Compra</v>
          </cell>
          <cell r="AH7" t="str">
            <v>Venta</v>
          </cell>
          <cell r="AJ7" t="str">
            <v>Compra</v>
          </cell>
          <cell r="AK7" t="str">
            <v>Venta</v>
          </cell>
        </row>
        <row r="8">
          <cell r="Z8">
            <v>38503</v>
          </cell>
          <cell r="AA8">
            <v>8.0827475312595087</v>
          </cell>
          <cell r="AB8">
            <v>8.1010146910486522</v>
          </cell>
          <cell r="AC8">
            <v>1.8267159789143506E-2</v>
          </cell>
          <cell r="AD8">
            <v>8.08</v>
          </cell>
          <cell r="AE8">
            <v>8.1</v>
          </cell>
          <cell r="AG8">
            <v>16.698577053200029</v>
          </cell>
          <cell r="AH8">
            <v>20.962177095599522</v>
          </cell>
          <cell r="AJ8">
            <v>478.38701235317797</v>
          </cell>
          <cell r="AK8">
            <v>1037.9370714794773</v>
          </cell>
        </row>
        <row r="9">
          <cell r="Z9">
            <v>38504</v>
          </cell>
          <cell r="AA9">
            <v>8.0881635409171544</v>
          </cell>
          <cell r="AB9">
            <v>8.1066326920945144</v>
          </cell>
          <cell r="AC9">
            <v>1.8469151177360033E-2</v>
          </cell>
          <cell r="AD9">
            <v>8.08</v>
          </cell>
          <cell r="AE9">
            <v>8.1</v>
          </cell>
          <cell r="AG9">
            <v>11.914622825000011</v>
          </cell>
          <cell r="AH9">
            <v>7.0227131594000705</v>
          </cell>
          <cell r="AJ9">
            <v>367.24787550473172</v>
          </cell>
          <cell r="AK9">
            <v>521.94077736158079</v>
          </cell>
        </row>
        <row r="10">
          <cell r="Z10">
            <v>38505</v>
          </cell>
          <cell r="AA10">
            <v>8.0778567806869326</v>
          </cell>
          <cell r="AB10">
            <v>8.1085020486143957</v>
          </cell>
          <cell r="AC10">
            <v>3.0645267927463138E-2</v>
          </cell>
          <cell r="AD10">
            <v>8.08</v>
          </cell>
          <cell r="AE10">
            <v>8.1</v>
          </cell>
          <cell r="AG10">
            <v>6.4352406788999668</v>
          </cell>
          <cell r="AH10">
            <v>8.741936961700052</v>
          </cell>
          <cell r="AJ10">
            <v>192.72380817884959</v>
          </cell>
          <cell r="AK10">
            <v>592.35241643176937</v>
          </cell>
        </row>
        <row r="11">
          <cell r="Z11">
            <v>38506</v>
          </cell>
          <cell r="AA11">
            <v>8.0858998620098763</v>
          </cell>
          <cell r="AB11">
            <v>8.1062044961498607</v>
          </cell>
          <cell r="AC11">
            <v>2.0304634139984401E-2</v>
          </cell>
          <cell r="AD11">
            <v>8.08</v>
          </cell>
          <cell r="AE11">
            <v>8.1</v>
          </cell>
          <cell r="AG11">
            <v>14.397132917200022</v>
          </cell>
          <cell r="AH11">
            <v>12.299199197800057</v>
          </cell>
          <cell r="AJ11">
            <v>367.11459104980037</v>
          </cell>
          <cell r="AK11">
            <v>688.45223609292236</v>
          </cell>
        </row>
        <row r="12">
          <cell r="Z12">
            <v>38507</v>
          </cell>
          <cell r="AA12">
            <v>8.0794298278252761</v>
          </cell>
          <cell r="AB12">
            <v>8.1145890870120585</v>
          </cell>
          <cell r="AC12">
            <v>3.5159259186782421E-2</v>
          </cell>
          <cell r="AD12">
            <v>8.08</v>
          </cell>
          <cell r="AE12">
            <v>8.1</v>
          </cell>
          <cell r="AG12">
            <v>0.95594866650000165</v>
          </cell>
          <cell r="AH12">
            <v>0.93125138579999633</v>
          </cell>
          <cell r="AJ12">
            <v>73.76716309128804</v>
          </cell>
          <cell r="AK12">
            <v>186.43671387387315</v>
          </cell>
        </row>
        <row r="13">
          <cell r="Z13">
            <v>38508</v>
          </cell>
          <cell r="AA13">
            <v>8.0836083976424327</v>
          </cell>
          <cell r="AB13">
            <v>8.1197271050552846</v>
          </cell>
          <cell r="AC13">
            <v>3.6118707412851947E-2</v>
          </cell>
          <cell r="AD13">
            <v>8.08</v>
          </cell>
          <cell r="AE13">
            <v>8.1</v>
          </cell>
          <cell r="AG13">
            <v>3.9633618900000001E-2</v>
          </cell>
          <cell r="AH13">
            <v>2.7203981400000042E-2</v>
          </cell>
          <cell r="AJ13">
            <v>50.296470685279189</v>
          </cell>
          <cell r="AK13">
            <v>104.2298137931036</v>
          </cell>
        </row>
        <row r="14">
          <cell r="Z14">
            <v>38509</v>
          </cell>
          <cell r="AA14">
            <v>8.0818915614403597</v>
          </cell>
          <cell r="AB14">
            <v>8.1092120699435455</v>
          </cell>
          <cell r="AC14">
            <v>2.7320508503185792E-2</v>
          </cell>
          <cell r="AD14">
            <v>8.08</v>
          </cell>
          <cell r="AE14">
            <v>8.1</v>
          </cell>
          <cell r="AG14">
            <v>10.226540660800037</v>
          </cell>
          <cell r="AH14">
            <v>7.4385423083000983</v>
          </cell>
          <cell r="AJ14">
            <v>240.12164316607658</v>
          </cell>
          <cell r="AK14">
            <v>359.78439217896488</v>
          </cell>
        </row>
        <row r="15">
          <cell r="Z15">
            <v>38510</v>
          </cell>
          <cell r="AA15">
            <v>8.0785985876449757</v>
          </cell>
          <cell r="AB15">
            <v>8.1033431946169028</v>
          </cell>
          <cell r="AC15">
            <v>2.4744606971927041E-2</v>
          </cell>
          <cell r="AD15">
            <v>8.08</v>
          </cell>
          <cell r="AE15">
            <v>8.1</v>
          </cell>
          <cell r="AG15">
            <v>7.6537242198999786</v>
          </cell>
          <cell r="AH15">
            <v>9.2180219333000686</v>
          </cell>
          <cell r="AJ15">
            <v>323.16011737459797</v>
          </cell>
          <cell r="AK15">
            <v>623.38688938257042</v>
          </cell>
        </row>
        <row r="16">
          <cell r="Z16">
            <v>38511</v>
          </cell>
          <cell r="AA16">
            <v>8.0873291263487967</v>
          </cell>
          <cell r="AB16">
            <v>8.1055823822871069</v>
          </cell>
          <cell r="AC16">
            <v>1.8253255938310176E-2</v>
          </cell>
          <cell r="AD16">
            <v>8.08</v>
          </cell>
          <cell r="AE16">
            <v>8.1</v>
          </cell>
          <cell r="AG16">
            <v>11.424892934600047</v>
          </cell>
          <cell r="AH16">
            <v>17.854917320100043</v>
          </cell>
          <cell r="AJ16">
            <v>396.67012480383471</v>
          </cell>
          <cell r="AK16">
            <v>1157.831354652749</v>
          </cell>
        </row>
        <row r="17">
          <cell r="Z17">
            <v>38512</v>
          </cell>
          <cell r="AA17">
            <v>8.0902783744661697</v>
          </cell>
          <cell r="AB17">
            <v>8.1095156244380231</v>
          </cell>
          <cell r="AC17">
            <v>1.9237249971853387E-2</v>
          </cell>
          <cell r="AD17">
            <v>8.08</v>
          </cell>
          <cell r="AE17">
            <v>8.1</v>
          </cell>
          <cell r="AG17">
            <v>12.116595386500014</v>
          </cell>
          <cell r="AH17">
            <v>9.3478969887000307</v>
          </cell>
          <cell r="AJ17">
            <v>452.11176815298558</v>
          </cell>
          <cell r="AK17">
            <v>705.92788013140239</v>
          </cell>
        </row>
        <row r="18">
          <cell r="Z18">
            <v>38513</v>
          </cell>
          <cell r="AA18">
            <v>8.0877869315034125</v>
          </cell>
          <cell r="AB18">
            <v>8.1080096864239266</v>
          </cell>
          <cell r="AC18">
            <v>2.0222754920514063E-2</v>
          </cell>
          <cell r="AD18">
            <v>8.08</v>
          </cell>
          <cell r="AE18">
            <v>8.1</v>
          </cell>
          <cell r="AG18">
            <v>10.96086226690001</v>
          </cell>
          <cell r="AH18">
            <v>11.310106757100161</v>
          </cell>
          <cell r="AJ18">
            <v>332.95450385479984</v>
          </cell>
          <cell r="AK18">
            <v>640.58148828161313</v>
          </cell>
        </row>
        <row r="19">
          <cell r="Z19">
            <v>38514</v>
          </cell>
          <cell r="AA19">
            <v>8.0783422745635818</v>
          </cell>
          <cell r="AB19">
            <v>8.1149220475029686</v>
          </cell>
          <cell r="AC19">
            <v>3.6579772939386856E-2</v>
          </cell>
          <cell r="AD19">
            <v>8.08</v>
          </cell>
          <cell r="AE19">
            <v>8.1</v>
          </cell>
          <cell r="AG19">
            <v>0.92522466170000295</v>
          </cell>
          <cell r="AH19">
            <v>0.90498371019999813</v>
          </cell>
          <cell r="AJ19">
            <v>75.744957977896277</v>
          </cell>
          <cell r="AK19">
            <v>145.75353683362829</v>
          </cell>
        </row>
        <row r="20">
          <cell r="Z20">
            <v>38515</v>
          </cell>
          <cell r="AA20">
            <v>8.0832553342377444</v>
          </cell>
          <cell r="AB20">
            <v>8.1187013362690159</v>
          </cell>
          <cell r="AC20">
            <v>3.5446002031271462E-2</v>
          </cell>
          <cell r="AD20">
            <v>8.08</v>
          </cell>
          <cell r="AE20">
            <v>8.1</v>
          </cell>
          <cell r="AG20">
            <v>4.8528981499999978E-2</v>
          </cell>
          <cell r="AH20">
            <v>2.6838458000000013E-2</v>
          </cell>
          <cell r="AJ20">
            <v>54.101428651059067</v>
          </cell>
          <cell r="AK20">
            <v>116.18380086580092</v>
          </cell>
        </row>
        <row r="21">
          <cell r="Z21">
            <v>38516</v>
          </cell>
          <cell r="AA21">
            <v>8.0823792864467023</v>
          </cell>
          <cell r="AB21">
            <v>8.1112619122829219</v>
          </cell>
          <cell r="AC21">
            <v>2.8882625836219589E-2</v>
          </cell>
          <cell r="AD21">
            <v>8.08</v>
          </cell>
          <cell r="AE21">
            <v>8.1</v>
          </cell>
          <cell r="AG21">
            <v>11.121560951400005</v>
          </cell>
          <cell r="AH21">
            <v>10.939765165300113</v>
          </cell>
          <cell r="AJ21">
            <v>214.74755163065524</v>
          </cell>
          <cell r="AK21">
            <v>467.47137703188241</v>
          </cell>
        </row>
        <row r="22">
          <cell r="Z22">
            <v>38517</v>
          </cell>
          <cell r="AA22">
            <v>8.0844717969901669</v>
          </cell>
          <cell r="AB22">
            <v>8.1085032550380305</v>
          </cell>
          <cell r="AC22">
            <v>2.4031458047863552E-2</v>
          </cell>
          <cell r="AD22">
            <v>8.08</v>
          </cell>
          <cell r="AE22">
            <v>8.1</v>
          </cell>
          <cell r="AG22">
            <v>11.34446786150002</v>
          </cell>
          <cell r="AH22">
            <v>14.598013397300065</v>
          </cell>
          <cell r="AJ22">
            <v>314.7656241918931</v>
          </cell>
          <cell r="AK22">
            <v>779.47529887334815</v>
          </cell>
        </row>
        <row r="23">
          <cell r="Z23">
            <v>38518</v>
          </cell>
          <cell r="AA23">
            <v>8.0844944349183656</v>
          </cell>
          <cell r="AB23">
            <v>8.1090034420142523</v>
          </cell>
          <cell r="AC23">
            <v>2.4509007095886659E-2</v>
          </cell>
          <cell r="AD23">
            <v>8.08</v>
          </cell>
          <cell r="AE23">
            <v>8.1</v>
          </cell>
          <cell r="AG23">
            <v>11.469780106799989</v>
          </cell>
          <cell r="AH23">
            <v>12.140556676400211</v>
          </cell>
          <cell r="AJ23">
            <v>312.26430281778306</v>
          </cell>
          <cell r="AK23">
            <v>470.6919193734816</v>
          </cell>
        </row>
        <row r="24">
          <cell r="Z24">
            <v>38519</v>
          </cell>
          <cell r="AA24">
            <v>8.0851265420733363</v>
          </cell>
          <cell r="AB24">
            <v>8.1101933797510242</v>
          </cell>
          <cell r="AC24">
            <v>2.5066837677687914E-2</v>
          </cell>
          <cell r="AD24">
            <v>8.08</v>
          </cell>
          <cell r="AE24">
            <v>8.1</v>
          </cell>
          <cell r="AG24">
            <v>10.869831840400005</v>
          </cell>
          <cell r="AH24">
            <v>11.489561887400116</v>
          </cell>
          <cell r="AJ24">
            <v>313.05316054374759</v>
          </cell>
          <cell r="AK24">
            <v>522.87075122417934</v>
          </cell>
        </row>
        <row r="25">
          <cell r="Z25">
            <v>38520</v>
          </cell>
          <cell r="AA25">
            <v>8.0827026089714114</v>
          </cell>
          <cell r="AB25">
            <v>8.1103329111981797</v>
          </cell>
          <cell r="AC25">
            <v>2.7630302226768322E-2</v>
          </cell>
          <cell r="AD25">
            <v>8.08</v>
          </cell>
          <cell r="AE25">
            <v>8.1</v>
          </cell>
          <cell r="AG25">
            <v>14.577125129700001</v>
          </cell>
          <cell r="AH25">
            <v>11.494421372400073</v>
          </cell>
          <cell r="AJ25">
            <v>366.3883056778767</v>
          </cell>
          <cell r="AK25">
            <v>545.58673687108762</v>
          </cell>
        </row>
        <row r="26">
          <cell r="Z26">
            <v>38521</v>
          </cell>
          <cell r="AA26">
            <v>8.0788790456559116</v>
          </cell>
          <cell r="AB26">
            <v>8.1148485619742026</v>
          </cell>
          <cell r="AC26">
            <v>3.5969516318290928E-2</v>
          </cell>
          <cell r="AD26">
            <v>8.08</v>
          </cell>
          <cell r="AE26">
            <v>8.1</v>
          </cell>
          <cell r="AG26">
            <v>0.8558801080000018</v>
          </cell>
          <cell r="AH26">
            <v>0.78274155619999852</v>
          </cell>
          <cell r="AJ26">
            <v>77.07159909950488</v>
          </cell>
          <cell r="AK26">
            <v>179.52787986238496</v>
          </cell>
        </row>
        <row r="27">
          <cell r="Z27">
            <v>38522</v>
          </cell>
          <cell r="AA27">
            <v>8.0781836469976085</v>
          </cell>
          <cell r="AB27">
            <v>8.1216490889033182</v>
          </cell>
          <cell r="AC27">
            <v>4.3465441905709667E-2</v>
          </cell>
          <cell r="AD27">
            <v>8.08</v>
          </cell>
          <cell r="AE27">
            <v>8.1</v>
          </cell>
          <cell r="AG27">
            <v>5.0802273500000002E-2</v>
          </cell>
          <cell r="AH27">
            <v>2.8038237300000005E-2</v>
          </cell>
          <cell r="AJ27">
            <v>53.98753825717322</v>
          </cell>
          <cell r="AK27">
            <v>113.97657439024393</v>
          </cell>
        </row>
        <row r="28">
          <cell r="Z28">
            <v>38523</v>
          </cell>
          <cell r="AA28">
            <v>8.0820498664935911</v>
          </cell>
          <cell r="AB28">
            <v>8.1074264459152072</v>
          </cell>
          <cell r="AC28">
            <v>2.5376579421616086E-2</v>
          </cell>
          <cell r="AD28">
            <v>8.08</v>
          </cell>
          <cell r="AE28">
            <v>8.1</v>
          </cell>
          <cell r="AG28">
            <v>12.095698614500025</v>
          </cell>
          <cell r="AH28">
            <v>18.41737359239956</v>
          </cell>
          <cell r="AJ28">
            <v>234.08613203475818</v>
          </cell>
          <cell r="AK28">
            <v>808.95039277900298</v>
          </cell>
        </row>
        <row r="29">
          <cell r="Z29">
            <v>38524</v>
          </cell>
          <cell r="AA29">
            <v>8.0833353984191607</v>
          </cell>
          <cell r="AB29">
            <v>8.1098312749660941</v>
          </cell>
          <cell r="AC29">
            <v>2.6495876546933417E-2</v>
          </cell>
          <cell r="AD29">
            <v>8.08</v>
          </cell>
          <cell r="AE29">
            <v>8.1</v>
          </cell>
          <cell r="AG29">
            <v>9.7499845385000228</v>
          </cell>
          <cell r="AH29">
            <v>10.237399675800095</v>
          </cell>
          <cell r="AJ29">
            <v>279.65765656551235</v>
          </cell>
          <cell r="AK29">
            <v>621.4276845817709</v>
          </cell>
        </row>
        <row r="30">
          <cell r="Z30">
            <v>38525</v>
          </cell>
          <cell r="AA30">
            <v>8.0885551377772078</v>
          </cell>
          <cell r="AB30">
            <v>8.108493038108973</v>
          </cell>
          <cell r="AC30">
            <v>1.9937900331765235E-2</v>
          </cell>
          <cell r="AD30">
            <v>8.08</v>
          </cell>
          <cell r="AE30">
            <v>8.1</v>
          </cell>
          <cell r="AG30">
            <v>12.048069802199985</v>
          </cell>
          <cell r="AH30">
            <v>9.8025812332000051</v>
          </cell>
          <cell r="AJ30">
            <v>350.67292843379761</v>
          </cell>
          <cell r="AK30">
            <v>698.63739100563066</v>
          </cell>
        </row>
        <row r="31">
          <cell r="Z31">
            <v>38526</v>
          </cell>
          <cell r="AA31">
            <v>8.0819824557480562</v>
          </cell>
          <cell r="AB31">
            <v>8.1114421381549882</v>
          </cell>
          <cell r="AC31">
            <v>2.9459682406931975E-2</v>
          </cell>
          <cell r="AD31">
            <v>8.08</v>
          </cell>
          <cell r="AE31">
            <v>8.1</v>
          </cell>
          <cell r="AG31">
            <v>8.915667772399992</v>
          </cell>
          <cell r="AH31">
            <v>7.7240407512000191</v>
          </cell>
          <cell r="AJ31">
            <v>249.49399111235459</v>
          </cell>
          <cell r="AK31">
            <v>593.88288107027677</v>
          </cell>
        </row>
        <row r="32">
          <cell r="Z32">
            <v>38527</v>
          </cell>
          <cell r="AA32">
            <v>8.0798759610269322</v>
          </cell>
          <cell r="AB32">
            <v>8.1090485811274338</v>
          </cell>
          <cell r="AC32">
            <v>2.9172620100501589E-2</v>
          </cell>
          <cell r="AD32">
            <v>8.08</v>
          </cell>
          <cell r="AE32">
            <v>8.1</v>
          </cell>
          <cell r="AG32">
            <v>7.7736045523999779</v>
          </cell>
          <cell r="AH32">
            <v>8.3546189361000209</v>
          </cell>
          <cell r="AJ32">
            <v>220.72189875919184</v>
          </cell>
          <cell r="AK32">
            <v>681.95403935189131</v>
          </cell>
        </row>
        <row r="33">
          <cell r="Z33">
            <v>38528</v>
          </cell>
          <cell r="AA33">
            <v>8.0805310735503006</v>
          </cell>
          <cell r="AB33">
            <v>8.1143838968811224</v>
          </cell>
          <cell r="AC33">
            <v>3.3852823330821735E-2</v>
          </cell>
          <cell r="AD33">
            <v>8.08</v>
          </cell>
          <cell r="AE33">
            <v>8.1</v>
          </cell>
          <cell r="AG33">
            <v>0.8144075236000009</v>
          </cell>
          <cell r="AH33">
            <v>0.55739412200000127</v>
          </cell>
          <cell r="AJ33">
            <v>72.975584551971409</v>
          </cell>
          <cell r="AK33">
            <v>170.6134441383536</v>
          </cell>
        </row>
        <row r="34">
          <cell r="Z34">
            <v>38529</v>
          </cell>
          <cell r="AA34">
            <v>8.0785787244275298</v>
          </cell>
          <cell r="AB34">
            <v>8.1213357775010966</v>
          </cell>
          <cell r="AC34">
            <v>4.2757053073566809E-2</v>
          </cell>
          <cell r="AD34">
            <v>8.08</v>
          </cell>
          <cell r="AE34">
            <v>8.1</v>
          </cell>
          <cell r="AG34">
            <v>4.8085534799999996E-2</v>
          </cell>
          <cell r="AH34">
            <v>2.9036141099999999E-2</v>
          </cell>
          <cell r="AJ34">
            <v>49.470714814814812</v>
          </cell>
          <cell r="AK34">
            <v>138.26733857142858</v>
          </cell>
        </row>
        <row r="35">
          <cell r="Z35">
            <v>38530</v>
          </cell>
          <cell r="AA35">
            <v>8.0804258054673053</v>
          </cell>
          <cell r="AB35">
            <v>8.1105482490842018</v>
          </cell>
          <cell r="AC35">
            <v>3.0122443616896533E-2</v>
          </cell>
          <cell r="AD35">
            <v>8.08</v>
          </cell>
          <cell r="AE35">
            <v>8.1</v>
          </cell>
          <cell r="AG35">
            <v>9.4725968665999751</v>
          </cell>
          <cell r="AH35">
            <v>7.5283448832000399</v>
          </cell>
          <cell r="AJ35">
            <v>191.34240024643427</v>
          </cell>
          <cell r="AK35">
            <v>469.75819812804446</v>
          </cell>
        </row>
        <row r="36">
          <cell r="Z36">
            <v>38531</v>
          </cell>
          <cell r="AA36">
            <v>8.0834609943393207</v>
          </cell>
          <cell r="AB36">
            <v>8.1076836330827948</v>
          </cell>
          <cell r="AC36">
            <v>2.4222638743474079E-2</v>
          </cell>
          <cell r="AD36">
            <v>8.08</v>
          </cell>
          <cell r="AE36">
            <v>8.1</v>
          </cell>
          <cell r="AG36">
            <v>9.4970927234999767</v>
          </cell>
          <cell r="AH36">
            <v>10.203525895000015</v>
          </cell>
          <cell r="AJ36">
            <v>276.9639172790894</v>
          </cell>
          <cell r="AK36">
            <v>742.72280499344993</v>
          </cell>
        </row>
        <row r="37">
          <cell r="Z37">
            <v>38532</v>
          </cell>
          <cell r="AA37">
            <v>8.0854129247117772</v>
          </cell>
          <cell r="AB37">
            <v>8.1001683227686261</v>
          </cell>
          <cell r="AC37">
            <v>1.475539805684889E-2</v>
          </cell>
          <cell r="AD37">
            <v>8.08</v>
          </cell>
          <cell r="AE37">
            <v>8.1</v>
          </cell>
          <cell r="AG37">
            <v>19.394563721599987</v>
          </cell>
          <cell r="AH37">
            <v>16.374829983300057</v>
          </cell>
          <cell r="AJ37">
            <v>561.13658309753157</v>
          </cell>
          <cell r="AK37">
            <v>1187.6145911879937</v>
          </cell>
        </row>
        <row r="38">
          <cell r="Z38">
            <v>38533</v>
          </cell>
          <cell r="AA38">
            <v>8.0811837287899948</v>
          </cell>
          <cell r="AB38">
            <v>8.1092197961840036</v>
          </cell>
          <cell r="AC38">
            <v>2.8036067394008768E-2</v>
          </cell>
          <cell r="AD38">
            <v>8.08</v>
          </cell>
          <cell r="AE38">
            <v>8.1</v>
          </cell>
          <cell r="AG38">
            <v>11.743780921200013</v>
          </cell>
          <cell r="AH38">
            <v>11.08444798520005</v>
          </cell>
          <cell r="AJ38">
            <v>319.01178717300991</v>
          </cell>
          <cell r="AK38">
            <v>630.58641399476915</v>
          </cell>
        </row>
        <row r="39">
          <cell r="Z39">
            <v>38534</v>
          </cell>
          <cell r="AA39">
            <v>8.0880890246525716</v>
          </cell>
          <cell r="AB39">
            <v>8.1112899677207757</v>
          </cell>
          <cell r="AC39">
            <v>2.3200943068204083E-2</v>
          </cell>
          <cell r="AD39">
            <v>8.08</v>
          </cell>
          <cell r="AE39">
            <v>8.1</v>
          </cell>
          <cell r="AG39">
            <v>18.202329700999972</v>
          </cell>
          <cell r="AH39">
            <v>8.5148133575000973</v>
          </cell>
          <cell r="AJ39">
            <v>447.90299222421743</v>
          </cell>
          <cell r="AK39">
            <v>465.06162857065362</v>
          </cell>
        </row>
        <row r="40">
          <cell r="Z40">
            <v>38535</v>
          </cell>
          <cell r="AA40">
            <v>8.0805630859329955</v>
          </cell>
          <cell r="AB40">
            <v>8.1147194674171423</v>
          </cell>
          <cell r="AC40">
            <v>3.4156381484146792E-2</v>
          </cell>
          <cell r="AD40">
            <v>8.08</v>
          </cell>
          <cell r="AE40">
            <v>8.1</v>
          </cell>
          <cell r="AG40">
            <v>0.8991505137000011</v>
          </cell>
          <cell r="AH40">
            <v>0.61184186599999835</v>
          </cell>
          <cell r="AJ40">
            <v>77.915989055459363</v>
          </cell>
          <cell r="AK40">
            <v>154.6617457027296</v>
          </cell>
        </row>
        <row r="41">
          <cell r="Z41">
            <v>38536</v>
          </cell>
          <cell r="AA41">
            <v>8.0844637253849179</v>
          </cell>
          <cell r="AB41">
            <v>8.1192485087629507</v>
          </cell>
          <cell r="AC41">
            <v>3.4784783378032813E-2</v>
          </cell>
          <cell r="AD41">
            <v>8.08</v>
          </cell>
          <cell r="AE41">
            <v>8.1</v>
          </cell>
          <cell r="AG41">
            <v>3.8867191199999977E-2</v>
          </cell>
          <cell r="AH41">
            <v>3.1223288900000021E-2</v>
          </cell>
          <cell r="AJ41">
            <v>43.573084304932713</v>
          </cell>
          <cell r="AK41">
            <v>116.94115692883904</v>
          </cell>
        </row>
        <row r="42">
          <cell r="Z42">
            <v>38537</v>
          </cell>
          <cell r="AA42">
            <v>8.0792968526946467</v>
          </cell>
          <cell r="AB42">
            <v>8.1142083656676238</v>
          </cell>
          <cell r="AC42">
            <v>3.4911512972977121E-2</v>
          </cell>
          <cell r="AD42">
            <v>8.08</v>
          </cell>
          <cell r="AE42">
            <v>8.1</v>
          </cell>
          <cell r="AG42">
            <v>9.4901751970999868</v>
          </cell>
          <cell r="AH42">
            <v>15.419325235900111</v>
          </cell>
          <cell r="AJ42">
            <v>174.92765606982209</v>
          </cell>
          <cell r="AK42">
            <v>632.27642743675369</v>
          </cell>
        </row>
        <row r="43">
          <cell r="Z43">
            <v>38538</v>
          </cell>
          <cell r="AA43">
            <v>8.0825683896040683</v>
          </cell>
          <cell r="AB43">
            <v>8.1055725073732052</v>
          </cell>
          <cell r="AC43">
            <v>2.3004117769136911E-2</v>
          </cell>
          <cell r="AD43">
            <v>8.08</v>
          </cell>
          <cell r="AE43">
            <v>8.1</v>
          </cell>
          <cell r="AG43">
            <v>9.2499298436999862</v>
          </cell>
          <cell r="AH43">
            <v>13.658518814500097</v>
          </cell>
          <cell r="AJ43">
            <v>279.36123474676049</v>
          </cell>
          <cell r="AK43">
            <v>719.28583993365089</v>
          </cell>
        </row>
        <row r="44">
          <cell r="Z44">
            <v>38539</v>
          </cell>
          <cell r="AA44">
            <v>8.0774395507514143</v>
          </cell>
          <cell r="AB44">
            <v>8.1035623309764357</v>
          </cell>
          <cell r="AC44">
            <v>2.6122780225021458E-2</v>
          </cell>
          <cell r="AD44">
            <v>8.08</v>
          </cell>
          <cell r="AE44">
            <v>8.1</v>
          </cell>
          <cell r="AG44">
            <v>8.3675102509999899</v>
          </cell>
          <cell r="AH44">
            <v>9.7017589599000473</v>
          </cell>
          <cell r="AJ44">
            <v>284.30941017974209</v>
          </cell>
          <cell r="AK44">
            <v>492.85034086360417</v>
          </cell>
        </row>
        <row r="45">
          <cell r="Z45">
            <v>38540</v>
          </cell>
          <cell r="AA45">
            <v>8.0785138888426999</v>
          </cell>
          <cell r="AB45">
            <v>8.1098193817447495</v>
          </cell>
          <cell r="AC45">
            <v>3.1305492902049536E-2</v>
          </cell>
          <cell r="AD45">
            <v>8.08</v>
          </cell>
          <cell r="AE45">
            <v>8.1</v>
          </cell>
          <cell r="AG45">
            <v>6.6412756518999858</v>
          </cell>
          <cell r="AH45">
            <v>7.3231066902000457</v>
          </cell>
          <cell r="AJ45">
            <v>232.24491718771807</v>
          </cell>
          <cell r="AK45">
            <v>409.52391735823988</v>
          </cell>
        </row>
        <row r="46">
          <cell r="Z46">
            <v>38541</v>
          </cell>
          <cell r="AA46">
            <v>8.0838139080422202</v>
          </cell>
          <cell r="AB46">
            <v>8.1090515202255382</v>
          </cell>
          <cell r="AC46">
            <v>2.5237612183317992E-2</v>
          </cell>
          <cell r="AD46">
            <v>8.08</v>
          </cell>
          <cell r="AE46">
            <v>8.1</v>
          </cell>
          <cell r="AG46">
            <v>10.985935466899987</v>
          </cell>
          <cell r="AH46">
            <v>10.407431243900051</v>
          </cell>
          <cell r="AJ46">
            <v>322.28160839298249</v>
          </cell>
          <cell r="AK46">
            <v>531.94128514694876</v>
          </cell>
        </row>
        <row r="47">
          <cell r="Z47">
            <v>38542</v>
          </cell>
          <cell r="AA47">
            <v>8.0806022797046797</v>
          </cell>
          <cell r="AB47">
            <v>8.114471232979044</v>
          </cell>
          <cell r="AC47">
            <v>3.3868953274364344E-2</v>
          </cell>
          <cell r="AD47">
            <v>8.08</v>
          </cell>
          <cell r="AE47">
            <v>8.1</v>
          </cell>
          <cell r="AG47">
            <v>0.86787572930000068</v>
          </cell>
          <cell r="AH47">
            <v>0.86100974609999803</v>
          </cell>
          <cell r="AJ47">
            <v>82.302108041726001</v>
          </cell>
          <cell r="AK47">
            <v>159.86070295209765</v>
          </cell>
        </row>
        <row r="48">
          <cell r="Z48">
            <v>38543</v>
          </cell>
          <cell r="AA48">
            <v>8.0839648583839949</v>
          </cell>
          <cell r="AB48">
            <v>8.1190841921918881</v>
          </cell>
          <cell r="AC48">
            <v>3.5119333807893227E-2</v>
          </cell>
          <cell r="AD48">
            <v>8.08</v>
          </cell>
          <cell r="AE48">
            <v>8.1</v>
          </cell>
          <cell r="AG48">
            <v>4.1771454100000001E-2</v>
          </cell>
          <cell r="AH48">
            <v>3.0936001800000015E-2</v>
          </cell>
          <cell r="AJ48">
            <v>48.234935450346427</v>
          </cell>
          <cell r="AK48">
            <v>126.26939510204089</v>
          </cell>
        </row>
        <row r="49">
          <cell r="Z49">
            <v>38544</v>
          </cell>
          <cell r="AA49">
            <v>8.0803011555712931</v>
          </cell>
          <cell r="AB49">
            <v>8.109113450593032</v>
          </cell>
          <cell r="AC49">
            <v>2.8812295021738876E-2</v>
          </cell>
          <cell r="AD49">
            <v>8.08</v>
          </cell>
          <cell r="AE49">
            <v>8.1</v>
          </cell>
          <cell r="AG49">
            <v>10.067744283399925</v>
          </cell>
          <cell r="AH49">
            <v>10.038862670800208</v>
          </cell>
          <cell r="AJ49">
            <v>262.86538598955417</v>
          </cell>
          <cell r="AK49">
            <v>426.38730338091273</v>
          </cell>
        </row>
        <row r="50">
          <cell r="Z50">
            <v>38545</v>
          </cell>
          <cell r="AA50">
            <v>8.0775998693835263</v>
          </cell>
          <cell r="AB50">
            <v>8.1059211460844995</v>
          </cell>
          <cell r="AC50">
            <v>2.8321276700973286E-2</v>
          </cell>
          <cell r="AD50">
            <v>8.08</v>
          </cell>
          <cell r="AE50">
            <v>8.1</v>
          </cell>
          <cell r="AG50">
            <v>7.624975844899974</v>
          </cell>
          <cell r="AH50">
            <v>9.8668252736001101</v>
          </cell>
          <cell r="AJ50">
            <v>242.10884120467307</v>
          </cell>
          <cell r="AK50">
            <v>511.71171422052231</v>
          </cell>
        </row>
        <row r="51">
          <cell r="Z51">
            <v>38546</v>
          </cell>
          <cell r="AA51">
            <v>8.0758053219742383</v>
          </cell>
          <cell r="AB51">
            <v>8.1014309760234688</v>
          </cell>
          <cell r="AC51">
            <v>2.5625654049230562E-2</v>
          </cell>
          <cell r="AD51">
            <v>8.08</v>
          </cell>
          <cell r="AE51">
            <v>8.1</v>
          </cell>
          <cell r="AG51">
            <v>9.4729810268999994</v>
          </cell>
          <cell r="AH51">
            <v>8.9029529810000021</v>
          </cell>
          <cell r="AJ51">
            <v>324.50606422650037</v>
          </cell>
          <cell r="AK51">
            <v>621.15069985348509</v>
          </cell>
        </row>
        <row r="52">
          <cell r="Z52">
            <v>38547</v>
          </cell>
          <cell r="AA52">
            <v>8.0763931390173287</v>
          </cell>
          <cell r="AB52">
            <v>8.096058199858204</v>
          </cell>
          <cell r="AC52">
            <v>1.966506084087527E-2</v>
          </cell>
          <cell r="AD52">
            <v>8.08</v>
          </cell>
          <cell r="AE52">
            <v>8.1</v>
          </cell>
          <cell r="AG52">
            <v>11.385413204000002</v>
          </cell>
          <cell r="AH52">
            <v>11.626427048199997</v>
          </cell>
          <cell r="AJ52">
            <v>428.7968214823743</v>
          </cell>
          <cell r="AK52">
            <v>782.50283000403795</v>
          </cell>
        </row>
        <row r="53">
          <cell r="Z53">
            <v>38548</v>
          </cell>
          <cell r="AA53">
            <v>8.075669191252139</v>
          </cell>
          <cell r="AB53">
            <v>8.0842678637395089</v>
          </cell>
          <cell r="AC53">
            <v>8.5986724873698961E-3</v>
          </cell>
          <cell r="AD53">
            <v>8.08</v>
          </cell>
          <cell r="AE53">
            <v>8.1</v>
          </cell>
          <cell r="AG53">
            <v>17.986168465699976</v>
          </cell>
          <cell r="AH53">
            <v>44.19499499799997</v>
          </cell>
          <cell r="AJ53">
            <v>545.39900738977428</v>
          </cell>
          <cell r="AK53">
            <v>2371.8668490312871</v>
          </cell>
        </row>
        <row r="54">
          <cell r="Z54">
            <v>38549</v>
          </cell>
          <cell r="AA54">
            <v>8.0545259405072436</v>
          </cell>
          <cell r="AB54">
            <v>8.1011573254031646</v>
          </cell>
          <cell r="AC54">
            <v>4.6631384895921002E-2</v>
          </cell>
          <cell r="AD54">
            <v>8.08</v>
          </cell>
          <cell r="AE54">
            <v>8.1</v>
          </cell>
          <cell r="AG54">
            <v>0.77171353189999925</v>
          </cell>
          <cell r="AH54">
            <v>0.52719475380000091</v>
          </cell>
          <cell r="AJ54">
            <v>93.123389875708853</v>
          </cell>
          <cell r="AK54">
            <v>135.45600046248737</v>
          </cell>
        </row>
        <row r="55">
          <cell r="Z55">
            <v>38550</v>
          </cell>
          <cell r="AA55">
            <v>8.0496428707303078</v>
          </cell>
          <cell r="AB55">
            <v>8.1114699063524736</v>
          </cell>
          <cell r="AC55">
            <v>6.1827035622165738E-2</v>
          </cell>
          <cell r="AD55">
            <v>8.08</v>
          </cell>
          <cell r="AE55">
            <v>8.1</v>
          </cell>
          <cell r="AG55">
            <v>5.6756692099999985E-2</v>
          </cell>
          <cell r="AH55">
            <v>2.2368601200000011E-2</v>
          </cell>
          <cell r="AJ55">
            <v>59.996503276955586</v>
          </cell>
          <cell r="AK55">
            <v>95.592312820512873</v>
          </cell>
        </row>
        <row r="56">
          <cell r="Z56">
            <v>38551</v>
          </cell>
          <cell r="AA56">
            <v>8.052710494588716</v>
          </cell>
          <cell r="AB56">
            <v>8.078697812609569</v>
          </cell>
          <cell r="AC56">
            <v>2.5987318020852967E-2</v>
          </cell>
          <cell r="AD56">
            <v>8.0500000000000007</v>
          </cell>
          <cell r="AE56">
            <v>8.09</v>
          </cell>
          <cell r="AG56">
            <v>16.248029373800005</v>
          </cell>
          <cell r="AH56">
            <v>14.595924198599995</v>
          </cell>
          <cell r="AJ56">
            <v>330.86318672721359</v>
          </cell>
          <cell r="AK56">
            <v>689.16965855800538</v>
          </cell>
        </row>
        <row r="57">
          <cell r="Z57">
            <v>38552</v>
          </cell>
          <cell r="AA57">
            <v>8.048321596727547</v>
          </cell>
          <cell r="AB57">
            <v>8.079917889759475</v>
          </cell>
          <cell r="AC57">
            <v>3.1596293031928013E-2</v>
          </cell>
          <cell r="AD57">
            <v>8.0500000000000007</v>
          </cell>
          <cell r="AE57">
            <v>8.09</v>
          </cell>
          <cell r="AG57">
            <v>18.300570586300008</v>
          </cell>
          <cell r="AH57">
            <v>10.207430639300009</v>
          </cell>
          <cell r="AJ57">
            <v>649.80899003302238</v>
          </cell>
          <cell r="AK57">
            <v>766.09356344191008</v>
          </cell>
        </row>
        <row r="58">
          <cell r="Z58">
            <v>38553</v>
          </cell>
          <cell r="AA58">
            <v>8.0417527346745992</v>
          </cell>
          <cell r="AB58">
            <v>8.0839691732708037</v>
          </cell>
          <cell r="AC58">
            <v>4.2216438596204497E-2</v>
          </cell>
          <cell r="AD58">
            <v>8.0500000000000007</v>
          </cell>
          <cell r="AE58">
            <v>8.09</v>
          </cell>
          <cell r="AG58">
            <v>8.1493795415999966</v>
          </cell>
          <cell r="AH58">
            <v>6.9607305279999983</v>
          </cell>
          <cell r="AJ58">
            <v>242.05838184572423</v>
          </cell>
          <cell r="AK58">
            <v>452.96613053946754</v>
          </cell>
        </row>
        <row r="59">
          <cell r="Z59">
            <v>38554</v>
          </cell>
          <cell r="AA59">
            <v>8.0449388793200249</v>
          </cell>
          <cell r="AB59">
            <v>8.0723505977772998</v>
          </cell>
          <cell r="AC59">
            <v>2.7411718457274858E-2</v>
          </cell>
          <cell r="AD59">
            <v>8.0500000000000007</v>
          </cell>
          <cell r="AE59">
            <v>8.09</v>
          </cell>
          <cell r="AG59">
            <v>7.1153252461000003</v>
          </cell>
          <cell r="AH59">
            <v>9.8537547984999918</v>
          </cell>
          <cell r="AJ59">
            <v>224.29547161680799</v>
          </cell>
          <cell r="AK59">
            <v>798.97468568069348</v>
          </cell>
        </row>
        <row r="60">
          <cell r="Z60">
            <v>38555</v>
          </cell>
          <cell r="AA60">
            <v>8.0460905109759366</v>
          </cell>
          <cell r="AB60">
            <v>8.0584331918308596</v>
          </cell>
          <cell r="AC60">
            <v>1.2342680854922961E-2</v>
          </cell>
          <cell r="AD60">
            <v>8.0500000000000007</v>
          </cell>
          <cell r="AE60">
            <v>8.09</v>
          </cell>
          <cell r="AG60">
            <v>15.554564972699996</v>
          </cell>
          <cell r="AH60">
            <v>27.860307481</v>
          </cell>
          <cell r="AJ60">
            <v>413.32248220179088</v>
          </cell>
          <cell r="AK60">
            <v>2205.8834110055423</v>
          </cell>
        </row>
        <row r="61">
          <cell r="Z61">
            <v>38556</v>
          </cell>
          <cell r="AA61">
            <v>8.0496797694969224</v>
          </cell>
          <cell r="AB61">
            <v>8.0953576983579758</v>
          </cell>
          <cell r="AC61">
            <v>4.5677928861053374E-2</v>
          </cell>
          <cell r="AD61">
            <v>8.0500000000000007</v>
          </cell>
          <cell r="AE61">
            <v>8.09</v>
          </cell>
          <cell r="AG61">
            <v>0.97463429619999986</v>
          </cell>
          <cell r="AH61">
            <v>0.56871065790000086</v>
          </cell>
          <cell r="AJ61">
            <v>81.037191003575273</v>
          </cell>
          <cell r="AK61">
            <v>197.60620496872858</v>
          </cell>
        </row>
        <row r="62">
          <cell r="Z62">
            <v>38557</v>
          </cell>
          <cell r="AA62">
            <v>8.0504059634861367</v>
          </cell>
          <cell r="AB62">
            <v>8.1114881513655543</v>
          </cell>
          <cell r="AC62">
            <v>6.108218787941766E-2</v>
          </cell>
          <cell r="AD62">
            <v>8.0500000000000007</v>
          </cell>
          <cell r="AE62">
            <v>8.09</v>
          </cell>
          <cell r="AG62">
            <v>6.3119294900000011E-2</v>
          </cell>
          <cell r="AH62">
            <v>1.9402480599999994E-2</v>
          </cell>
          <cell r="AJ62">
            <v>53.400418697123527</v>
          </cell>
          <cell r="AK62">
            <v>140.59768550724635</v>
          </cell>
        </row>
        <row r="63">
          <cell r="Z63">
            <v>38558</v>
          </cell>
          <cell r="AA63">
            <v>8.0417225661741281</v>
          </cell>
          <cell r="AB63">
            <v>8.0587698374198631</v>
          </cell>
          <cell r="AC63">
            <v>1.7047271245735018E-2</v>
          </cell>
          <cell r="AD63">
            <v>8.0500000000000007</v>
          </cell>
          <cell r="AE63">
            <v>8.09</v>
          </cell>
          <cell r="AG63">
            <v>7.9260948677999989</v>
          </cell>
          <cell r="AH63">
            <v>19.418837352000008</v>
          </cell>
          <cell r="AJ63">
            <v>219.92494083795779</v>
          </cell>
          <cell r="AK63">
            <v>1681.1390660548877</v>
          </cell>
        </row>
        <row r="64">
          <cell r="Z64">
            <v>38559</v>
          </cell>
          <cell r="AA64">
            <v>8.0422372786328804</v>
          </cell>
          <cell r="AB64">
            <v>8.061380985162149</v>
          </cell>
          <cell r="AC64">
            <v>1.9143706529268556E-2</v>
          </cell>
          <cell r="AD64">
            <v>8.0500000000000007</v>
          </cell>
          <cell r="AE64">
            <v>8.09</v>
          </cell>
          <cell r="AG64">
            <v>7.2538239401999967</v>
          </cell>
          <cell r="AH64">
            <v>18.380878494499971</v>
          </cell>
          <cell r="AJ64">
            <v>275.36058688076514</v>
          </cell>
          <cell r="AK64">
            <v>2022.9890484811765</v>
          </cell>
        </row>
        <row r="65">
          <cell r="Z65">
            <v>38560</v>
          </cell>
          <cell r="AA65">
            <v>8.0425827278369066</v>
          </cell>
          <cell r="AB65">
            <v>8.0613283167010312</v>
          </cell>
          <cell r="AC65">
            <v>1.8745588864124585E-2</v>
          </cell>
          <cell r="AD65">
            <v>8.0500000000000007</v>
          </cell>
          <cell r="AE65">
            <v>8.09</v>
          </cell>
          <cell r="AG65">
            <v>9.4075194688000039</v>
          </cell>
          <cell r="AH65">
            <v>16.708397040599994</v>
          </cell>
          <cell r="AJ65">
            <v>345.71216627958273</v>
          </cell>
          <cell r="AK65">
            <v>1908.0046866050011</v>
          </cell>
        </row>
        <row r="66">
          <cell r="Z66">
            <v>38561</v>
          </cell>
          <cell r="AA66">
            <v>8.0414607805431295</v>
          </cell>
          <cell r="AB66">
            <v>8.0588038071640486</v>
          </cell>
          <cell r="AC66">
            <v>1.7343026620919133E-2</v>
          </cell>
          <cell r="AD66">
            <v>8.0500000000000007</v>
          </cell>
          <cell r="AE66">
            <v>8.09</v>
          </cell>
          <cell r="AG66">
            <v>9.3726088601000086</v>
          </cell>
          <cell r="AH66">
            <v>18.783590310499982</v>
          </cell>
          <cell r="AJ66">
            <v>325.91309757632689</v>
          </cell>
          <cell r="AK66">
            <v>1977.8446151942699</v>
          </cell>
        </row>
        <row r="67">
          <cell r="Z67">
            <v>38562</v>
          </cell>
          <cell r="AA67">
            <v>8.0441035304015145</v>
          </cell>
          <cell r="AB67">
            <v>8.0588038071640486</v>
          </cell>
          <cell r="AC67">
            <v>1.7343026620919133E-2</v>
          </cell>
          <cell r="AD67">
            <v>8.0500000000000007</v>
          </cell>
          <cell r="AE67">
            <v>8.09</v>
          </cell>
          <cell r="AG67">
            <v>23.819203033799692</v>
          </cell>
          <cell r="AH67">
            <v>22.836549618999967</v>
          </cell>
          <cell r="AJ67">
            <v>672.76381962433823</v>
          </cell>
          <cell r="AK67">
            <v>1685.6030129170335</v>
          </cell>
        </row>
        <row r="68">
          <cell r="Z68">
            <v>38563</v>
          </cell>
          <cell r="AA68">
            <v>8.033146443069425</v>
          </cell>
          <cell r="AB68">
            <v>8.0974199046511615</v>
          </cell>
          <cell r="AC68">
            <v>6.4273461581736413E-2</v>
          </cell>
          <cell r="AD68">
            <v>8.0500000000000007</v>
          </cell>
          <cell r="AE68">
            <v>8.09</v>
          </cell>
          <cell r="AG68">
            <v>0.83148188359999964</v>
          </cell>
          <cell r="AH68">
            <v>0.54459626100000003</v>
          </cell>
          <cell r="AJ68">
            <v>105.81342372104857</v>
          </cell>
          <cell r="AK68">
            <v>219.95002463651053</v>
          </cell>
        </row>
        <row r="69">
          <cell r="Z69">
            <v>38564</v>
          </cell>
          <cell r="AA69">
            <v>8.0347289313004211</v>
          </cell>
          <cell r="AB69">
            <v>8.1096611552458473</v>
          </cell>
          <cell r="AC69">
            <v>7.4932223945426202E-2</v>
          </cell>
          <cell r="AD69">
            <v>8.0500000000000007</v>
          </cell>
          <cell r="AE69">
            <v>8.09</v>
          </cell>
          <cell r="AG69">
            <v>4.9511736399999985E-2</v>
          </cell>
          <cell r="AH69">
            <v>1.2119730200000001E-2</v>
          </cell>
          <cell r="AJ69">
            <v>75.131618209408174</v>
          </cell>
          <cell r="AK69">
            <v>233.07173461538466</v>
          </cell>
        </row>
        <row r="70">
          <cell r="Z70">
            <v>38565</v>
          </cell>
          <cell r="AA70">
            <v>8.019502279769549</v>
          </cell>
          <cell r="AB70">
            <v>8.0609693240087203</v>
          </cell>
          <cell r="AC70">
            <v>4.1467044239171358E-2</v>
          </cell>
          <cell r="AD70">
            <v>8.0299999999999994</v>
          </cell>
          <cell r="AE70">
            <v>8.09</v>
          </cell>
          <cell r="AG70">
            <v>8.3658475598999953</v>
          </cell>
          <cell r="AH70">
            <v>10.914753225999991</v>
          </cell>
          <cell r="AJ70">
            <v>198.50154371574317</v>
          </cell>
          <cell r="AK70">
            <v>654.2832529672695</v>
          </cell>
        </row>
        <row r="71">
          <cell r="Z71">
            <v>38566</v>
          </cell>
          <cell r="AA71">
            <v>8.025554552039905</v>
          </cell>
          <cell r="AB71">
            <v>8.0522210835124213</v>
          </cell>
          <cell r="AC71">
            <v>2.6666531472516297E-2</v>
          </cell>
          <cell r="AD71">
            <v>8.0299999999999994</v>
          </cell>
          <cell r="AE71">
            <v>8.09</v>
          </cell>
          <cell r="AG71">
            <v>11.373680501299997</v>
          </cell>
          <cell r="AH71">
            <v>20.038533226199988</v>
          </cell>
          <cell r="AJ71">
            <v>337.90904368222459</v>
          </cell>
          <cell r="AK71">
            <v>1257.8327302868613</v>
          </cell>
        </row>
        <row r="72">
          <cell r="Z72">
            <v>38567</v>
          </cell>
          <cell r="AA72">
            <v>8.0384515761539852</v>
          </cell>
          <cell r="AB72">
            <v>8.0764632258544626</v>
          </cell>
          <cell r="AC72">
            <v>3.8011649700477435E-2</v>
          </cell>
          <cell r="AD72">
            <v>8.0299999999999994</v>
          </cell>
          <cell r="AE72">
            <v>8.09</v>
          </cell>
          <cell r="AG72">
            <v>14.491083211400024</v>
          </cell>
          <cell r="AH72">
            <v>6.4762936291999962</v>
          </cell>
          <cell r="AJ72">
            <v>409.58403650084864</v>
          </cell>
          <cell r="AK72">
            <v>411.40221250158788</v>
          </cell>
        </row>
        <row r="73">
          <cell r="Z73">
            <v>38568</v>
          </cell>
          <cell r="AA73">
            <v>8.0201338616176159</v>
          </cell>
          <cell r="AB73">
            <v>8.0637059400671287</v>
          </cell>
          <cell r="AC73">
            <v>4.357207844951283E-2</v>
          </cell>
          <cell r="AD73">
            <v>8.0299999999999994</v>
          </cell>
          <cell r="AE73">
            <v>8.09</v>
          </cell>
          <cell r="AG73">
            <v>8.4037818546999912</v>
          </cell>
          <cell r="AH73">
            <v>8.5715296522999989</v>
          </cell>
          <cell r="AJ73">
            <v>242.70149178940656</v>
          </cell>
          <cell r="AK73">
            <v>504.41532703466123</v>
          </cell>
        </row>
        <row r="74">
          <cell r="Z74">
            <v>38569</v>
          </cell>
          <cell r="AA74">
            <v>8.0163326840471107</v>
          </cell>
          <cell r="AB74">
            <v>8.064222650884016</v>
          </cell>
          <cell r="AC74">
            <v>4.7889966836905273E-2</v>
          </cell>
          <cell r="AD74">
            <v>8.0299999999999994</v>
          </cell>
          <cell r="AE74">
            <v>8.09</v>
          </cell>
          <cell r="AG74">
            <v>7.581827651299994</v>
          </cell>
          <cell r="AH74">
            <v>10.269212516899987</v>
          </cell>
          <cell r="AJ74">
            <v>206.33630837664973</v>
          </cell>
          <cell r="AK74">
            <v>525.27941262915544</v>
          </cell>
        </row>
        <row r="75">
          <cell r="Z75">
            <v>38570</v>
          </cell>
          <cell r="AA75">
            <v>8.0367363599707264</v>
          </cell>
          <cell r="AB75">
            <v>8.1012311104104722</v>
          </cell>
          <cell r="AC75">
            <v>6.4494750439745729E-2</v>
          </cell>
          <cell r="AD75">
            <v>8.0299999999999994</v>
          </cell>
          <cell r="AE75">
            <v>8.09</v>
          </cell>
          <cell r="AG75">
            <v>6.4753710000000006E-2</v>
          </cell>
          <cell r="AH75">
            <v>2.3470599999999998E-2</v>
          </cell>
          <cell r="AJ75">
            <v>60.744568480300188</v>
          </cell>
          <cell r="AK75">
            <v>138.87928994082839</v>
          </cell>
        </row>
        <row r="76">
          <cell r="Z76">
            <v>38571</v>
          </cell>
          <cell r="AA76">
            <v>8.0244835412321542</v>
          </cell>
          <cell r="AB76">
            <v>8.1004989692245939</v>
          </cell>
          <cell r="AC76">
            <v>7.6015427992439655E-2</v>
          </cell>
          <cell r="AD76">
            <v>8.0299999999999994</v>
          </cell>
          <cell r="AE76">
            <v>8.09</v>
          </cell>
          <cell r="AG76">
            <v>4.7824321200000006E-2</v>
          </cell>
          <cell r="AH76">
            <v>2.5153976200000001E-2</v>
          </cell>
          <cell r="AJ76">
            <v>63.850896128170902</v>
          </cell>
          <cell r="AK76">
            <v>99.03140236220473</v>
          </cell>
        </row>
        <row r="77">
          <cell r="Z77">
            <v>38572</v>
          </cell>
          <cell r="AA77">
            <v>8.0218919507603061</v>
          </cell>
          <cell r="AB77">
            <v>8.0645380469055681</v>
          </cell>
          <cell r="AC77">
            <v>4.2646096145261936E-2</v>
          </cell>
          <cell r="AD77">
            <v>8.0299999999999994</v>
          </cell>
          <cell r="AE77">
            <v>8.09</v>
          </cell>
          <cell r="AG77">
            <v>10.244571387600018</v>
          </cell>
          <cell r="AH77">
            <v>11.17647764649999</v>
          </cell>
          <cell r="AJ77">
            <v>250.05666205179568</v>
          </cell>
          <cell r="AK77">
            <v>527.83969238216628</v>
          </cell>
        </row>
        <row r="78">
          <cell r="Z78">
            <v>38573</v>
          </cell>
          <cell r="AA78">
            <v>8.021646460230377</v>
          </cell>
          <cell r="AB78">
            <v>8.0619478965906772</v>
          </cell>
          <cell r="AC78">
            <v>4.0301436360300258E-2</v>
          </cell>
          <cell r="AD78">
            <v>8.0299999999999994</v>
          </cell>
          <cell r="AE78">
            <v>8.09</v>
          </cell>
          <cell r="AG78">
            <v>8.5255171513999972</v>
          </cell>
          <cell r="AH78">
            <v>9.9488801111000011</v>
          </cell>
          <cell r="AJ78">
            <v>262.33974864299336</v>
          </cell>
          <cell r="AK78">
            <v>534.11070548665919</v>
          </cell>
        </row>
        <row r="79">
          <cell r="Z79">
            <v>38574</v>
          </cell>
          <cell r="AA79">
            <v>8.0203484203660409</v>
          </cell>
          <cell r="AB79">
            <v>8.0699430090776545</v>
          </cell>
          <cell r="AC79">
            <v>4.9594588711613596E-2</v>
          </cell>
          <cell r="AD79">
            <v>8.0299999999999994</v>
          </cell>
          <cell r="AE79">
            <v>8.09</v>
          </cell>
          <cell r="AG79">
            <v>6.3344540370999889</v>
          </cell>
          <cell r="AH79">
            <v>9.3352951146999921</v>
          </cell>
          <cell r="AJ79">
            <v>195.82212307097777</v>
          </cell>
          <cell r="AK79">
            <v>441.61479325890491</v>
          </cell>
        </row>
        <row r="80">
          <cell r="Z80">
            <v>38575</v>
          </cell>
          <cell r="AA80">
            <v>8.0308153455346538</v>
          </cell>
          <cell r="AB80">
            <v>8.0854074630189814</v>
          </cell>
          <cell r="AC80">
            <v>5.4592117484327574E-2</v>
          </cell>
          <cell r="AD80">
            <v>8.0299999999999994</v>
          </cell>
          <cell r="AE80">
            <v>8.09</v>
          </cell>
          <cell r="AG80">
            <v>7.2912692345999943</v>
          </cell>
          <cell r="AH80">
            <v>5.0913945472999975</v>
          </cell>
          <cell r="AJ80">
            <v>242.74292487931532</v>
          </cell>
          <cell r="AK80">
            <v>290.62129957760135</v>
          </cell>
        </row>
        <row r="81">
          <cell r="Z81">
            <v>38576</v>
          </cell>
          <cell r="AA81">
            <v>8.0238375070395502</v>
          </cell>
          <cell r="AB81">
            <v>8.0453053055346739</v>
          </cell>
          <cell r="AC81">
            <v>2.1467798495123702E-2</v>
          </cell>
          <cell r="AD81">
            <v>8.0299999999999994</v>
          </cell>
          <cell r="AE81">
            <v>8.09</v>
          </cell>
          <cell r="AG81">
            <v>13.930279358700011</v>
          </cell>
          <cell r="AH81">
            <v>20.160679609299994</v>
          </cell>
          <cell r="AJ81">
            <v>398.69145273898141</v>
          </cell>
          <cell r="AK81">
            <v>1092.9567174075678</v>
          </cell>
        </row>
        <row r="82">
          <cell r="Z82">
            <v>38577</v>
          </cell>
          <cell r="AA82">
            <v>8.0203063081497774</v>
          </cell>
          <cell r="AB82">
            <v>8.0960644646306825</v>
          </cell>
          <cell r="AC82">
            <v>7.5758156480905114E-2</v>
          </cell>
          <cell r="AD82">
            <v>8.0299999999999994</v>
          </cell>
          <cell r="AE82">
            <v>8.09</v>
          </cell>
          <cell r="AG82">
            <v>0.90767748490000055</v>
          </cell>
          <cell r="AH82">
            <v>0.59465611750000003</v>
          </cell>
          <cell r="AJ82">
            <v>83.426239420955923</v>
          </cell>
          <cell r="AK82">
            <v>131.27066611479029</v>
          </cell>
        </row>
        <row r="83">
          <cell r="Z83">
            <v>38578</v>
          </cell>
          <cell r="AA83">
            <v>8.0228910876261335</v>
          </cell>
          <cell r="AB83">
            <v>8.1023847171290146</v>
          </cell>
          <cell r="AC83">
            <v>7.9493629502881191E-2</v>
          </cell>
          <cell r="AD83">
            <v>8.0299999999999994</v>
          </cell>
          <cell r="AE83">
            <v>8.09</v>
          </cell>
          <cell r="AG83">
            <v>7.083031179999999E-2</v>
          </cell>
          <cell r="AH83">
            <v>2.2723534099999998E-2</v>
          </cell>
          <cell r="AJ83">
            <v>71.114770883534135</v>
          </cell>
          <cell r="AK83">
            <v>91.62715362903225</v>
          </cell>
        </row>
        <row r="84">
          <cell r="Z84">
            <v>38579</v>
          </cell>
          <cell r="AA84">
            <v>8.0147524197384037</v>
          </cell>
          <cell r="AB84">
            <v>8.0740306413552005</v>
          </cell>
          <cell r="AC84">
            <v>5.9278221616796856E-2</v>
          </cell>
          <cell r="AD84">
            <v>8.0299999999999994</v>
          </cell>
          <cell r="AE84">
            <v>8.09</v>
          </cell>
          <cell r="AG84">
            <v>8.0536629300000033</v>
          </cell>
          <cell r="AH84">
            <v>9.7402147514999911</v>
          </cell>
          <cell r="AJ84">
            <v>151.53845877394355</v>
          </cell>
          <cell r="AK84">
            <v>355.01584602347253</v>
          </cell>
        </row>
        <row r="85">
          <cell r="Z85">
            <v>38580</v>
          </cell>
          <cell r="AA85">
            <v>8.0195513883189253</v>
          </cell>
          <cell r="AB85">
            <v>8.0719823965841684</v>
          </cell>
          <cell r="AC85">
            <v>5.2431008265243051E-2</v>
          </cell>
          <cell r="AD85">
            <v>8.0299999999999994</v>
          </cell>
          <cell r="AE85">
            <v>8.09</v>
          </cell>
          <cell r="AG85">
            <v>7.2972079844000035</v>
          </cell>
          <cell r="AH85">
            <v>8.6044448202999941</v>
          </cell>
          <cell r="AJ85">
            <v>242.3757924867972</v>
          </cell>
          <cell r="AK85">
            <v>537.71058744531899</v>
          </cell>
        </row>
        <row r="86">
          <cell r="Z86">
            <v>38581</v>
          </cell>
          <cell r="AA86">
            <v>8.0210905979814875</v>
          </cell>
          <cell r="AB86">
            <v>8.0450470924169295</v>
          </cell>
          <cell r="AC86">
            <v>2.3956494435442011E-2</v>
          </cell>
          <cell r="AD86">
            <v>8.0299999999999994</v>
          </cell>
          <cell r="AE86">
            <v>8.09</v>
          </cell>
          <cell r="AG86">
            <v>8.7806285414000076</v>
          </cell>
          <cell r="AH86">
            <v>16.875509533199995</v>
          </cell>
          <cell r="AJ86">
            <v>269.98212161854713</v>
          </cell>
          <cell r="AK86">
            <v>1169.3119133314854</v>
          </cell>
        </row>
        <row r="87">
          <cell r="Z87">
            <v>38582</v>
          </cell>
          <cell r="AA87">
            <v>8.0182026451750623</v>
          </cell>
          <cell r="AB87">
            <v>8.0490046193060962</v>
          </cell>
          <cell r="AC87">
            <v>3.0801974131033916E-2</v>
          </cell>
          <cell r="AD87">
            <v>8.0299999999999994</v>
          </cell>
          <cell r="AE87">
            <v>8.09</v>
          </cell>
          <cell r="AG87">
            <v>6.9916940592999985</v>
          </cell>
          <cell r="AH87">
            <v>13.303496627299994</v>
          </cell>
          <cell r="AJ87">
            <v>220.86473525713922</v>
          </cell>
          <cell r="AK87">
            <v>1076.073495696837</v>
          </cell>
        </row>
        <row r="88">
          <cell r="Z88">
            <v>38583</v>
          </cell>
          <cell r="AA88">
            <v>8.0170909732240982</v>
          </cell>
          <cell r="AB88">
            <v>8.0552661642728793</v>
          </cell>
          <cell r="AC88">
            <v>3.8175191048781087E-2</v>
          </cell>
          <cell r="AD88">
            <v>8.0299999999999994</v>
          </cell>
          <cell r="AE88">
            <v>8.09</v>
          </cell>
          <cell r="AG88">
            <v>8.1346703901000108</v>
          </cell>
          <cell r="AH88">
            <v>15.097297298299974</v>
          </cell>
          <cell r="AJ88">
            <v>221.13495324580032</v>
          </cell>
          <cell r="AK88">
            <v>1157.2357272957208</v>
          </cell>
        </row>
        <row r="89">
          <cell r="Z89">
            <v>38584</v>
          </cell>
          <cell r="AA89">
            <v>8.0195922646252686</v>
          </cell>
          <cell r="AB89">
            <v>8.0959788452867905</v>
          </cell>
          <cell r="AC89">
            <v>7.6386580661521819E-2</v>
          </cell>
          <cell r="AD89">
            <v>8.0299999999999994</v>
          </cell>
          <cell r="AE89">
            <v>8.09</v>
          </cell>
          <cell r="AG89">
            <v>0.9275067665000003</v>
          </cell>
          <cell r="AH89">
            <v>0.53046605220000032</v>
          </cell>
          <cell r="AJ89">
            <v>78.883038484436156</v>
          </cell>
          <cell r="AK89">
            <v>132.18690560677803</v>
          </cell>
        </row>
        <row r="90">
          <cell r="Z90">
            <v>38585</v>
          </cell>
          <cell r="AA90">
            <v>8.0219978340399791</v>
          </cell>
          <cell r="AB90">
            <v>8.0941679277574838</v>
          </cell>
          <cell r="AC90">
            <v>7.2170093717504713E-2</v>
          </cell>
          <cell r="AD90">
            <v>8.0299999999999994</v>
          </cell>
          <cell r="AE90">
            <v>8.09</v>
          </cell>
          <cell r="AG90">
            <v>5.512013100000001E-2</v>
          </cell>
          <cell r="AH90">
            <v>1.4626755199999999E-2</v>
          </cell>
          <cell r="AJ90">
            <v>56.016393292682935</v>
          </cell>
          <cell r="AK90">
            <v>108.34633481481481</v>
          </cell>
        </row>
        <row r="91">
          <cell r="Z91">
            <v>38586</v>
          </cell>
          <cell r="AA91">
            <v>8.0171803951986309</v>
          </cell>
          <cell r="AB91">
            <v>8.0735117213672467</v>
          </cell>
          <cell r="AC91">
            <v>5.6331326168615803E-2</v>
          </cell>
          <cell r="AD91">
            <v>8.0299999999999994</v>
          </cell>
          <cell r="AE91">
            <v>8.09</v>
          </cell>
          <cell r="AG91">
            <v>9.5208951392000181</v>
          </cell>
          <cell r="AH91">
            <v>5.6924182388000002</v>
          </cell>
          <cell r="AJ91">
            <v>225.69385182410855</v>
          </cell>
          <cell r="AK91">
            <v>388.32241208813701</v>
          </cell>
        </row>
        <row r="92">
          <cell r="Z92">
            <v>38587</v>
          </cell>
          <cell r="AA92">
            <v>8.0172724082339464</v>
          </cell>
          <cell r="AB92">
            <v>8.059752991341254</v>
          </cell>
          <cell r="AC92">
            <v>4.2480583107307623E-2</v>
          </cell>
          <cell r="AD92">
            <v>8.0299999999999994</v>
          </cell>
          <cell r="AE92">
            <v>8.09</v>
          </cell>
          <cell r="AG92">
            <v>6.4583531250000057</v>
          </cell>
          <cell r="AH92">
            <v>6.6217213666999939</v>
          </cell>
          <cell r="AJ92">
            <v>202.72948253131199</v>
          </cell>
          <cell r="AK92">
            <v>593.34420848566253</v>
          </cell>
        </row>
        <row r="93">
          <cell r="Z93">
            <v>38588</v>
          </cell>
          <cell r="AA93">
            <v>8.0172414625444013</v>
          </cell>
          <cell r="AB93">
            <v>8.0571172760342495</v>
          </cell>
          <cell r="AC93">
            <v>3.9875813489848255E-2</v>
          </cell>
          <cell r="AD93">
            <v>8.0299999999999994</v>
          </cell>
          <cell r="AE93">
            <v>8.09</v>
          </cell>
          <cell r="AG93">
            <v>7.6688080366999989</v>
          </cell>
          <cell r="AH93">
            <v>7.5835513945999962</v>
          </cell>
          <cell r="AJ93">
            <v>244.69712944160813</v>
          </cell>
          <cell r="AK93">
            <v>774.62220578140921</v>
          </cell>
        </row>
        <row r="94">
          <cell r="Z94">
            <v>38589</v>
          </cell>
          <cell r="AA94">
            <v>8.0265541574856076</v>
          </cell>
          <cell r="AB94">
            <v>8.0359400731635215</v>
          </cell>
          <cell r="AC94">
            <v>9.3859156779139141E-3</v>
          </cell>
          <cell r="AD94">
            <v>8.0299999999999994</v>
          </cell>
          <cell r="AE94">
            <v>8.09</v>
          </cell>
          <cell r="AG94">
            <v>28.616028162199981</v>
          </cell>
          <cell r="AH94">
            <v>28.365728922999985</v>
          </cell>
          <cell r="AJ94">
            <v>935.65354964033418</v>
          </cell>
          <cell r="AK94">
            <v>3250.7138348613321</v>
          </cell>
        </row>
        <row r="95">
          <cell r="Z95">
            <v>38590</v>
          </cell>
          <cell r="AA95">
            <v>8.0136403061651063</v>
          </cell>
          <cell r="AB95">
            <v>8.0458286760819693</v>
          </cell>
          <cell r="AC95">
            <v>3.2188369916863024E-2</v>
          </cell>
          <cell r="AD95">
            <v>8.0299999999999994</v>
          </cell>
          <cell r="AE95">
            <v>8.09</v>
          </cell>
          <cell r="AG95">
            <v>7.9435848242999993</v>
          </cell>
          <cell r="AH95">
            <v>12.989302930899999</v>
          </cell>
          <cell r="AJ95">
            <v>221.72062478856728</v>
          </cell>
          <cell r="AK95">
            <v>1319.3806938445912</v>
          </cell>
        </row>
        <row r="96">
          <cell r="Z96">
            <v>38591</v>
          </cell>
          <cell r="AA96">
            <v>8.0184824150595162</v>
          </cell>
          <cell r="AB96">
            <v>8.0944795851222651</v>
          </cell>
          <cell r="AC96">
            <v>7.5997170062748864E-2</v>
          </cell>
          <cell r="AD96">
            <v>8.0299999999999994</v>
          </cell>
          <cell r="AE96">
            <v>8.09</v>
          </cell>
          <cell r="AG96">
            <v>0.82739496980000016</v>
          </cell>
          <cell r="AH96">
            <v>0.32515511420000015</v>
          </cell>
          <cell r="AJ96">
            <v>75.060779261544056</v>
          </cell>
          <cell r="AK96">
            <v>137.71923515459557</v>
          </cell>
        </row>
        <row r="97">
          <cell r="Z97">
            <v>38592</v>
          </cell>
          <cell r="AA97">
            <v>8.0253609510214705</v>
          </cell>
          <cell r="AB97">
            <v>8.1041318096910047</v>
          </cell>
          <cell r="AC97">
            <v>7.8770858669534149E-2</v>
          </cell>
          <cell r="AD97">
            <v>8.0299999999999994</v>
          </cell>
          <cell r="AE97">
            <v>8.09</v>
          </cell>
          <cell r="AG97">
            <v>5.5512891800000005E-2</v>
          </cell>
          <cell r="AH97">
            <v>8.3420102999999992E-3</v>
          </cell>
          <cell r="AJ97">
            <v>54.000867509727634</v>
          </cell>
          <cell r="AK97">
            <v>74.482234821428577</v>
          </cell>
        </row>
        <row r="98">
          <cell r="Z98">
            <v>38593</v>
          </cell>
          <cell r="AA98">
            <v>8.0158730328262635</v>
          </cell>
          <cell r="AB98">
            <v>8.051474039412259</v>
          </cell>
          <cell r="AC98">
            <v>3.560100658599552E-2</v>
          </cell>
          <cell r="AD98">
            <v>8.0299999999999994</v>
          </cell>
          <cell r="AE98">
            <v>8.09</v>
          </cell>
          <cell r="AG98">
            <v>8.5303150782999939</v>
          </cell>
          <cell r="AH98">
            <v>12.096887368400013</v>
          </cell>
          <cell r="AJ98">
            <v>212.23912913763917</v>
          </cell>
          <cell r="AK98">
            <v>1054.8384520753411</v>
          </cell>
        </row>
        <row r="99">
          <cell r="Z99">
            <v>38594</v>
          </cell>
          <cell r="AA99">
            <v>8.0158464951562927</v>
          </cell>
          <cell r="AB99">
            <v>8.0529621938278684</v>
          </cell>
          <cell r="AC99">
            <v>3.7115698671575714E-2</v>
          </cell>
          <cell r="AD99">
            <v>8.0299999999999994</v>
          </cell>
          <cell r="AE99">
            <v>8.09</v>
          </cell>
          <cell r="AG99">
            <v>7.1448077713999991</v>
          </cell>
          <cell r="AH99">
            <v>10.446739032400005</v>
          </cell>
          <cell r="AJ99">
            <v>231.19362449521094</v>
          </cell>
          <cell r="AK99">
            <v>945.49181214589601</v>
          </cell>
        </row>
        <row r="100">
          <cell r="Z100">
            <v>38595</v>
          </cell>
          <cell r="AA100">
            <v>8.0206862516561568</v>
          </cell>
          <cell r="AB100">
            <v>8.0580471601077885</v>
          </cell>
          <cell r="AC100">
            <v>3.7360908451631758E-2</v>
          </cell>
          <cell r="AD100">
            <v>8.0299999999999994</v>
          </cell>
          <cell r="AE100">
            <v>8.09</v>
          </cell>
          <cell r="AG100">
            <v>34.832920420000001</v>
          </cell>
          <cell r="AH100">
            <v>16.801749319899994</v>
          </cell>
          <cell r="AJ100">
            <v>1165.2144383488326</v>
          </cell>
          <cell r="AK100">
            <v>1291.9453533179542</v>
          </cell>
        </row>
        <row r="101">
          <cell r="Z101">
            <v>38596</v>
          </cell>
          <cell r="AA101">
            <v>8.0329959324698716</v>
          </cell>
          <cell r="AB101">
            <v>8.0538396363395908</v>
          </cell>
          <cell r="AC101">
            <v>2.0843703869719121E-2</v>
          </cell>
          <cell r="AD101">
            <v>8.0299999999999994</v>
          </cell>
          <cell r="AE101">
            <v>8.09</v>
          </cell>
          <cell r="AG101">
            <v>10.698891571600006</v>
          </cell>
          <cell r="AH101">
            <v>8.2338391395999988</v>
          </cell>
          <cell r="AJ101">
            <v>353.76422880005316</v>
          </cell>
          <cell r="AK101">
            <v>665.5220772389265</v>
          </cell>
        </row>
        <row r="102">
          <cell r="Z102">
            <v>38597</v>
          </cell>
          <cell r="AA102">
            <v>8.0133055039845669</v>
          </cell>
          <cell r="AB102">
            <v>8.0556027809618325</v>
          </cell>
          <cell r="AC102">
            <v>4.2297276977265597E-2</v>
          </cell>
          <cell r="AD102">
            <v>8.0299999999999994</v>
          </cell>
          <cell r="AE102">
            <v>8.09</v>
          </cell>
          <cell r="AG102">
            <v>7.1927424693999935</v>
          </cell>
          <cell r="AH102">
            <v>12.130032927500007</v>
          </cell>
          <cell r="AJ102">
            <v>213.04254692849929</v>
          </cell>
          <cell r="AK102">
            <v>842.59745259099805</v>
          </cell>
        </row>
        <row r="103">
          <cell r="Z103">
            <v>38598</v>
          </cell>
          <cell r="AA103">
            <v>8.0144478237727803</v>
          </cell>
          <cell r="AB103">
            <v>8.0884843575384178</v>
          </cell>
          <cell r="AC103">
            <v>7.4036533765637458E-2</v>
          </cell>
          <cell r="AD103">
            <v>8.0299999999999994</v>
          </cell>
          <cell r="AE103">
            <v>8.09</v>
          </cell>
          <cell r="AG103">
            <v>0.8130786013000002</v>
          </cell>
          <cell r="AH103">
            <v>0.49127023020000027</v>
          </cell>
          <cell r="AJ103">
            <v>79.154848257398768</v>
          </cell>
          <cell r="AK103">
            <v>137.72644524810772</v>
          </cell>
        </row>
        <row r="104">
          <cell r="Z104">
            <v>38599</v>
          </cell>
          <cell r="AA104">
            <v>8.0190448580900249</v>
          </cell>
          <cell r="AB104">
            <v>8.0923967875514933</v>
          </cell>
          <cell r="AC104">
            <v>7.3351929461468401E-2</v>
          </cell>
          <cell r="AD104">
            <v>8.0299999999999994</v>
          </cell>
          <cell r="AE104">
            <v>8.09</v>
          </cell>
          <cell r="AG104">
            <v>5.0728914200000003E-2</v>
          </cell>
          <cell r="AH104">
            <v>2.1033439100000002E-2</v>
          </cell>
          <cell r="AJ104">
            <v>54.371826580921756</v>
          </cell>
          <cell r="AK104">
            <v>87.275680912863081</v>
          </cell>
        </row>
        <row r="105">
          <cell r="Z105">
            <v>38600</v>
          </cell>
          <cell r="AA105">
            <v>8.0144276225096451</v>
          </cell>
          <cell r="AB105">
            <v>8.0732125306475897</v>
          </cell>
          <cell r="AC105">
            <v>5.8784908137944569E-2</v>
          </cell>
          <cell r="AD105">
            <v>8.0299999999999994</v>
          </cell>
          <cell r="AE105">
            <v>8.09</v>
          </cell>
          <cell r="AG105">
            <v>7.2535796642999957</v>
          </cell>
          <cell r="AH105">
            <v>5.7416557752999955</v>
          </cell>
          <cell r="AJ105">
            <v>175.06769155745411</v>
          </cell>
          <cell r="AK105">
            <v>270.92227505780187</v>
          </cell>
        </row>
        <row r="106">
          <cell r="Z106">
            <v>38601</v>
          </cell>
          <cell r="AA106">
            <v>8.0153370626771441</v>
          </cell>
          <cell r="AB106">
            <v>8.0526295237051837</v>
          </cell>
          <cell r="AC106">
            <v>3.7292461028039625E-2</v>
          </cell>
          <cell r="AD106">
            <v>8.0299999999999994</v>
          </cell>
          <cell r="AE106">
            <v>8.09</v>
          </cell>
          <cell r="AG106">
            <v>7.2149383733999981</v>
          </cell>
          <cell r="AH106">
            <v>11.964333604999984</v>
          </cell>
          <cell r="AJ106">
            <v>224.28930531584177</v>
          </cell>
          <cell r="AK106">
            <v>666.83388724779752</v>
          </cell>
        </row>
        <row r="107">
          <cell r="Z107">
            <v>38602</v>
          </cell>
          <cell r="AA107">
            <v>8.0145286801073503</v>
          </cell>
          <cell r="AB107">
            <v>8.0715988619950743</v>
          </cell>
          <cell r="AC107">
            <v>5.7070181887723948E-2</v>
          </cell>
          <cell r="AD107">
            <v>8.0299999999999994</v>
          </cell>
          <cell r="AE107">
            <v>8.09</v>
          </cell>
          <cell r="AG107">
            <v>6.1803749626999984</v>
          </cell>
          <cell r="AH107">
            <v>7.2025911862999976</v>
          </cell>
          <cell r="AJ107">
            <v>209.21346476761104</v>
          </cell>
          <cell r="AK107">
            <v>426.74435278468997</v>
          </cell>
        </row>
        <row r="108">
          <cell r="Z108">
            <v>38603</v>
          </cell>
          <cell r="AA108">
            <v>8.0163745228375998</v>
          </cell>
          <cell r="AB108">
            <v>8.0671480701161453</v>
          </cell>
          <cell r="AC108">
            <v>5.077354727854555E-2</v>
          </cell>
          <cell r="AD108">
            <v>8.0299999999999994</v>
          </cell>
          <cell r="AE108">
            <v>8.09</v>
          </cell>
          <cell r="AG108">
            <v>6.4054097973000008</v>
          </cell>
          <cell r="AH108">
            <v>6.4570541619999968</v>
          </cell>
          <cell r="AJ108">
            <v>226.74819630075405</v>
          </cell>
          <cell r="AK108">
            <v>418.14882541121597</v>
          </cell>
        </row>
        <row r="109">
          <cell r="Z109">
            <v>38604</v>
          </cell>
          <cell r="AA109">
            <v>8.0174130535301629</v>
          </cell>
          <cell r="AB109">
            <v>8.0751333201710089</v>
          </cell>
          <cell r="AC109">
            <v>5.7720266640846063E-2</v>
          </cell>
          <cell r="AD109">
            <v>8.0299999999999994</v>
          </cell>
          <cell r="AE109">
            <v>8.09</v>
          </cell>
          <cell r="AG109">
            <v>9.7549573643000134</v>
          </cell>
          <cell r="AH109">
            <v>6.0106166719000012</v>
          </cell>
          <cell r="AJ109">
            <v>299.63623799914035</v>
          </cell>
          <cell r="AK109">
            <v>355.06951039106815</v>
          </cell>
        </row>
        <row r="110">
          <cell r="Z110">
            <v>38605</v>
          </cell>
          <cell r="AA110">
            <v>8.0127610269356548</v>
          </cell>
          <cell r="AB110">
            <v>8.0837812905003581</v>
          </cell>
          <cell r="AC110">
            <v>7.1020263564703257E-2</v>
          </cell>
          <cell r="AD110">
            <v>8.0299999999999994</v>
          </cell>
          <cell r="AE110">
            <v>8.09</v>
          </cell>
          <cell r="AG110">
            <v>0.70641614930000007</v>
          </cell>
          <cell r="AH110">
            <v>0.60030473029999998</v>
          </cell>
          <cell r="AJ110">
            <v>80.576725139728538</v>
          </cell>
          <cell r="AK110">
            <v>135.47838643647032</v>
          </cell>
        </row>
        <row r="111">
          <cell r="Z111">
            <v>38606</v>
          </cell>
          <cell r="AA111">
            <v>8.0166163120546265</v>
          </cell>
          <cell r="AB111">
            <v>8.0957294526085395</v>
          </cell>
          <cell r="AC111">
            <v>7.9113140553912942E-2</v>
          </cell>
          <cell r="AD111">
            <v>8.0299999999999994</v>
          </cell>
          <cell r="AE111">
            <v>8.09</v>
          </cell>
          <cell r="AG111">
            <v>4.363595E-2</v>
          </cell>
          <cell r="AH111">
            <v>2.2024981900000004E-2</v>
          </cell>
          <cell r="AJ111">
            <v>55.305386565272492</v>
          </cell>
          <cell r="AK111">
            <v>109.03456386138615</v>
          </cell>
        </row>
        <row r="112">
          <cell r="Z112">
            <v>38607</v>
          </cell>
          <cell r="AA112">
            <v>8.0114475253389923</v>
          </cell>
          <cell r="AB112">
            <v>8.0602841061869999</v>
          </cell>
          <cell r="AC112">
            <v>4.8836580848007571E-2</v>
          </cell>
          <cell r="AD112">
            <v>8.0299999999999994</v>
          </cell>
          <cell r="AE112">
            <v>8.09</v>
          </cell>
          <cell r="AG112">
            <v>6.3694952668001541</v>
          </cell>
          <cell r="AH112">
            <v>10.825465616000011</v>
          </cell>
          <cell r="AJ112">
            <v>164.38679812114884</v>
          </cell>
          <cell r="AK112">
            <v>488.62404044233858</v>
          </cell>
        </row>
        <row r="113">
          <cell r="Z113">
            <v>38608</v>
          </cell>
          <cell r="AA113">
            <v>7.9991785866215146</v>
          </cell>
          <cell r="AB113">
            <v>8.0628829444364385</v>
          </cell>
          <cell r="AC113">
            <v>6.3704357814923895E-2</v>
          </cell>
          <cell r="AD113">
            <v>8.02</v>
          </cell>
          <cell r="AE113">
            <v>8.08</v>
          </cell>
          <cell r="AG113">
            <v>11.298066720300005</v>
          </cell>
          <cell r="AH113">
            <v>5.4060313108999969</v>
          </cell>
          <cell r="AJ113">
            <v>366.16647934856604</v>
          </cell>
          <cell r="AK113">
            <v>363.4062456910458</v>
          </cell>
        </row>
        <row r="114">
          <cell r="Z114">
            <v>38609</v>
          </cell>
          <cell r="AA114">
            <v>7.9909016592653312</v>
          </cell>
          <cell r="AB114">
            <v>8.04666899297718</v>
          </cell>
          <cell r="AC114">
            <v>5.5767333711848721E-2</v>
          </cell>
          <cell r="AD114">
            <v>8.02</v>
          </cell>
          <cell r="AE114">
            <v>8.08</v>
          </cell>
          <cell r="AG114">
            <v>8.0077935244000038</v>
          </cell>
          <cell r="AH114">
            <v>7.0723113257999959</v>
          </cell>
          <cell r="AJ114">
            <v>310.8615498602486</v>
          </cell>
          <cell r="AK114">
            <v>563.17178896321036</v>
          </cell>
        </row>
        <row r="115">
          <cell r="Z115">
            <v>38610</v>
          </cell>
          <cell r="AA115">
            <v>8.0053434033218824</v>
          </cell>
          <cell r="AB115">
            <v>8.0514434888206274</v>
          </cell>
          <cell r="AC115">
            <v>4.6100085498745003E-2</v>
          </cell>
          <cell r="AD115">
            <v>8.02</v>
          </cell>
          <cell r="AE115">
            <v>8.08</v>
          </cell>
          <cell r="AG115">
            <v>3.7727353768000027</v>
          </cell>
          <cell r="AH115">
            <v>5.9772131702000024</v>
          </cell>
          <cell r="AJ115">
            <v>172.46001905284342</v>
          </cell>
          <cell r="AK115">
            <v>395.57995831899422</v>
          </cell>
        </row>
        <row r="116">
          <cell r="Z116">
            <v>38611</v>
          </cell>
          <cell r="AA116">
            <v>8.0047122539856339</v>
          </cell>
          <cell r="AB116">
            <v>8.0415918054903628</v>
          </cell>
          <cell r="AC116">
            <v>3.687955150472888E-2</v>
          </cell>
          <cell r="AD116">
            <v>8.02</v>
          </cell>
          <cell r="AE116">
            <v>8.08</v>
          </cell>
          <cell r="AG116">
            <v>9.6985532728999981</v>
          </cell>
          <cell r="AH116">
            <v>13.355715800099986</v>
          </cell>
          <cell r="AJ116">
            <v>262.15140212185099</v>
          </cell>
          <cell r="AK116">
            <v>727.6733028277207</v>
          </cell>
        </row>
        <row r="117">
          <cell r="Z117">
            <v>38612</v>
          </cell>
          <cell r="AA117">
            <v>8.0035890890322001</v>
          </cell>
          <cell r="AB117">
            <v>8.0709289462541633</v>
          </cell>
          <cell r="AC117">
            <v>6.7339857221963229E-2</v>
          </cell>
          <cell r="AD117">
            <v>8.02</v>
          </cell>
          <cell r="AE117">
            <v>8.08</v>
          </cell>
          <cell r="AG117">
            <v>0.80967303010000014</v>
          </cell>
          <cell r="AH117">
            <v>0.4382964828999999</v>
          </cell>
          <cell r="AJ117">
            <v>82.417857298452773</v>
          </cell>
          <cell r="AK117">
            <v>116.19737086426296</v>
          </cell>
        </row>
        <row r="118">
          <cell r="Z118">
            <v>38613</v>
          </cell>
          <cell r="AA118">
            <v>8.0058401363157756</v>
          </cell>
          <cell r="AB118">
            <v>8.0706996905093238</v>
          </cell>
          <cell r="AC118">
            <v>6.4859554193548163E-2</v>
          </cell>
          <cell r="AD118">
            <v>8.02</v>
          </cell>
          <cell r="AE118">
            <v>8.08</v>
          </cell>
          <cell r="AG118">
            <v>5.7099539800000002E-2</v>
          </cell>
          <cell r="AH118">
            <v>1.6006039600000001E-2</v>
          </cell>
          <cell r="AJ118">
            <v>64.156786292134825</v>
          </cell>
          <cell r="AK118">
            <v>103.26477161290323</v>
          </cell>
        </row>
        <row r="119">
          <cell r="Z119">
            <v>38614</v>
          </cell>
          <cell r="AA119">
            <v>8.0010409313067523</v>
          </cell>
          <cell r="AB119">
            <v>8.0441929581736797</v>
          </cell>
          <cell r="AC119">
            <v>4.3152026866927429E-2</v>
          </cell>
          <cell r="AD119">
            <v>8.02</v>
          </cell>
          <cell r="AE119">
            <v>8.08</v>
          </cell>
          <cell r="AG119">
            <v>9.8728139372999983</v>
          </cell>
          <cell r="AH119">
            <v>9.5776055205999864</v>
          </cell>
          <cell r="AJ119">
            <v>245.9166049094577</v>
          </cell>
          <cell r="AK119">
            <v>624.02954916601414</v>
          </cell>
        </row>
        <row r="120">
          <cell r="Z120">
            <v>38615</v>
          </cell>
          <cell r="AA120">
            <v>8.0026178734867823</v>
          </cell>
          <cell r="AB120">
            <v>8.0397834371757444</v>
          </cell>
          <cell r="AC120">
            <v>3.7165563688962067E-2</v>
          </cell>
          <cell r="AD120">
            <v>8.02</v>
          </cell>
          <cell r="AE120">
            <v>8.08</v>
          </cell>
          <cell r="AG120">
            <v>5.7774311243000041</v>
          </cell>
          <cell r="AH120">
            <v>14.149225808700006</v>
          </cell>
          <cell r="AJ120">
            <v>180.56729354606838</v>
          </cell>
          <cell r="AK120">
            <v>1004.9166057315346</v>
          </cell>
        </row>
        <row r="121">
          <cell r="Z121">
            <v>38616</v>
          </cell>
          <cell r="AA121">
            <v>8.0091377432668942</v>
          </cell>
          <cell r="AB121">
            <v>8.0583191301335937</v>
          </cell>
          <cell r="AC121">
            <v>4.9181386866699484E-2</v>
          </cell>
          <cell r="AD121">
            <v>8.02</v>
          </cell>
          <cell r="AE121">
            <v>8.08</v>
          </cell>
          <cell r="AG121">
            <v>8.8186772129000008</v>
          </cell>
          <cell r="AH121">
            <v>5.9491425473999904</v>
          </cell>
          <cell r="AJ121">
            <v>286.64642330245414</v>
          </cell>
          <cell r="AK121">
            <v>563.25909367543932</v>
          </cell>
        </row>
        <row r="122">
          <cell r="Z122">
            <v>38617</v>
          </cell>
          <cell r="AA122">
            <v>8.001729541058749</v>
          </cell>
          <cell r="AB122">
            <v>8.0427234735823028</v>
          </cell>
          <cell r="AC122">
            <v>4.0993932523553767E-2</v>
          </cell>
          <cell r="AD122" t="e">
            <v>#VALUE!</v>
          </cell>
          <cell r="AE122" t="e">
            <v>#VALUE!</v>
          </cell>
          <cell r="AG122">
            <v>5.202127661299996</v>
          </cell>
          <cell r="AH122">
            <v>5.814257603500006</v>
          </cell>
          <cell r="AJ122">
            <v>183.80777546816466</v>
          </cell>
          <cell r="AK122">
            <v>596.64008245254036</v>
          </cell>
        </row>
        <row r="123">
          <cell r="Z123">
            <v>38618</v>
          </cell>
          <cell r="AA123">
            <v>8.0027848703326736</v>
          </cell>
          <cell r="AB123">
            <v>8.054011511921237</v>
          </cell>
          <cell r="AC123">
            <v>5.1226641588563382E-2</v>
          </cell>
          <cell r="AD123">
            <v>8.02</v>
          </cell>
          <cell r="AE123">
            <v>8.08</v>
          </cell>
          <cell r="AG123">
            <v>6.9183241945000047</v>
          </cell>
          <cell r="AH123">
            <v>6.434197948500004</v>
          </cell>
          <cell r="AJ123">
            <v>202.58636001464143</v>
          </cell>
          <cell r="AK123">
            <v>589.64424014846077</v>
          </cell>
        </row>
        <row r="124">
          <cell r="Z124">
            <v>38619</v>
          </cell>
          <cell r="AA124">
            <v>8.005509660374452</v>
          </cell>
          <cell r="AB124">
            <v>8.0648532928355934</v>
          </cell>
          <cell r="AC124">
            <v>5.9343632461141382E-2</v>
          </cell>
          <cell r="AD124">
            <v>8.02</v>
          </cell>
          <cell r="AE124">
            <v>8.08</v>
          </cell>
          <cell r="AG124">
            <v>0.55686374540000005</v>
          </cell>
          <cell r="AH124">
            <v>0.18804657639999997</v>
          </cell>
          <cell r="AJ124">
            <v>84.207431634659002</v>
          </cell>
          <cell r="AK124">
            <v>122.5857734028683</v>
          </cell>
        </row>
        <row r="125">
          <cell r="Z125">
            <v>38620</v>
          </cell>
          <cell r="AA125">
            <v>8.0062363425398075</v>
          </cell>
          <cell r="AB125">
            <v>8.0611237625422998</v>
          </cell>
          <cell r="AC125">
            <v>5.4887420002492249E-2</v>
          </cell>
          <cell r="AD125" t="e">
            <v>#VALUE!</v>
          </cell>
          <cell r="AE125" t="e">
            <v>#VALUE!</v>
          </cell>
          <cell r="AG125">
            <v>4.9431592000000003E-2</v>
          </cell>
          <cell r="AH125">
            <v>1.1542980399999998E-2</v>
          </cell>
          <cell r="AJ125">
            <v>50.388982670744142</v>
          </cell>
          <cell r="AK125">
            <v>95.396532231404947</v>
          </cell>
        </row>
        <row r="126">
          <cell r="Z126">
            <v>38621</v>
          </cell>
          <cell r="AA126">
            <v>8.009893333828753</v>
          </cell>
          <cell r="AB126">
            <v>8.0263625682912547</v>
          </cell>
          <cell r="AC126">
            <v>1.6469234462501703E-2</v>
          </cell>
          <cell r="AD126">
            <v>8.02</v>
          </cell>
          <cell r="AE126">
            <v>8.08</v>
          </cell>
          <cell r="AG126">
            <v>37.779062976099958</v>
          </cell>
          <cell r="AH126">
            <v>32.14009135620001</v>
          </cell>
          <cell r="AJ126">
            <v>1033.8814749486867</v>
          </cell>
          <cell r="AK126">
            <v>2822.5249280934408</v>
          </cell>
        </row>
        <row r="127">
          <cell r="Z127">
            <v>38622</v>
          </cell>
          <cell r="AA127">
            <v>8.0097932092317841</v>
          </cell>
          <cell r="AB127">
            <v>8.0391770703489787</v>
          </cell>
          <cell r="AC127">
            <v>2.9383861117194598E-2</v>
          </cell>
          <cell r="AD127">
            <v>8.02</v>
          </cell>
          <cell r="AE127">
            <v>8.08</v>
          </cell>
          <cell r="AG127">
            <v>8.1348434093000019</v>
          </cell>
          <cell r="AH127">
            <v>12.956911421899996</v>
          </cell>
          <cell r="AJ127">
            <v>288.81784453951576</v>
          </cell>
          <cell r="AK127">
            <v>1263.8423158310568</v>
          </cell>
        </row>
        <row r="128">
          <cell r="Z128">
            <v>38623</v>
          </cell>
          <cell r="AA128">
            <v>8.0084523709209865</v>
          </cell>
          <cell r="AB128">
            <v>8.0418691147872181</v>
          </cell>
          <cell r="AC128">
            <v>3.3416743866231613E-2</v>
          </cell>
          <cell r="AD128" t="e">
            <v>#VALUE!</v>
          </cell>
          <cell r="AE128" t="e">
            <v>#VALUE!</v>
          </cell>
          <cell r="AG128">
            <v>8.7886580857000052</v>
          </cell>
          <cell r="AH128">
            <v>8.5178642679000021</v>
          </cell>
          <cell r="AJ128">
            <v>294.90162021676417</v>
          </cell>
          <cell r="AK128">
            <v>843.43640636696716</v>
          </cell>
        </row>
        <row r="129">
          <cell r="Z129">
            <v>38624</v>
          </cell>
          <cell r="AA129">
            <v>8.0124117874063199</v>
          </cell>
          <cell r="AB129">
            <v>8.0411401432388683</v>
          </cell>
          <cell r="AC129">
            <v>2.8728355832548402E-2</v>
          </cell>
          <cell r="AD129">
            <v>8.02</v>
          </cell>
          <cell r="AE129">
            <v>8.08</v>
          </cell>
          <cell r="AG129">
            <v>11.760149260500015</v>
          </cell>
          <cell r="AH129">
            <v>13.7844813324</v>
          </cell>
          <cell r="AJ129">
            <v>392.01804261808775</v>
          </cell>
          <cell r="AK129">
            <v>1354.4739444237005</v>
          </cell>
        </row>
        <row r="130">
          <cell r="Z130">
            <v>38625</v>
          </cell>
          <cell r="AA130">
            <v>8.0060331789592443</v>
          </cell>
          <cell r="AB130">
            <v>8.0589120991098646</v>
          </cell>
          <cell r="AC130">
            <v>5.2878920150620345E-2</v>
          </cell>
          <cell r="AD130">
            <v>8.02</v>
          </cell>
          <cell r="AE130">
            <v>8.08</v>
          </cell>
          <cell r="AG130">
            <v>12.190975274200008</v>
          </cell>
          <cell r="AH130">
            <v>30.032631172800009</v>
          </cell>
          <cell r="AJ130">
            <v>311.54264583578259</v>
          </cell>
          <cell r="AK130">
            <v>1890.8664089151928</v>
          </cell>
        </row>
        <row r="131">
          <cell r="Z131">
            <v>38626</v>
          </cell>
          <cell r="AA131">
            <v>8.0021919291276369</v>
          </cell>
          <cell r="AB131">
            <v>8.0643411107820349</v>
          </cell>
          <cell r="AC131">
            <v>6.2149181654397978E-2</v>
          </cell>
          <cell r="AD131">
            <v>8.02</v>
          </cell>
          <cell r="AE131">
            <v>8.08</v>
          </cell>
          <cell r="AG131">
            <v>0.72254688440000003</v>
          </cell>
          <cell r="AH131">
            <v>0.46649488429999997</v>
          </cell>
          <cell r="AJ131">
            <v>79.13985590361446</v>
          </cell>
          <cell r="AK131">
            <v>152.29999487430624</v>
          </cell>
        </row>
        <row r="132">
          <cell r="Z132">
            <v>38627</v>
          </cell>
          <cell r="AA132">
            <v>8.006450506037492</v>
          </cell>
          <cell r="AB132">
            <v>8.0676508064581061</v>
          </cell>
          <cell r="AC132">
            <v>6.1200300420614084E-2</v>
          </cell>
          <cell r="AD132">
            <v>8.02</v>
          </cell>
          <cell r="AE132">
            <v>8.08</v>
          </cell>
          <cell r="AG132">
            <v>4.8234716499999997E-2</v>
          </cell>
          <cell r="AH132">
            <v>1.9115320299999999E-2</v>
          </cell>
          <cell r="AJ132">
            <v>51.477819103521874</v>
          </cell>
          <cell r="AK132">
            <v>97.032082741116753</v>
          </cell>
        </row>
        <row r="133">
          <cell r="Z133">
            <v>38628</v>
          </cell>
          <cell r="AA133">
            <v>8.0433881047664375</v>
          </cell>
          <cell r="AB133">
            <v>8.0412597211241881</v>
          </cell>
          <cell r="AC133">
            <v>-2.1283836422494318E-3</v>
          </cell>
          <cell r="AD133">
            <v>8.02</v>
          </cell>
          <cell r="AE133">
            <v>8.08</v>
          </cell>
          <cell r="AG133">
            <v>21.728927568099994</v>
          </cell>
          <cell r="AH133">
            <v>11.709834004399999</v>
          </cell>
          <cell r="AJ133">
            <v>540.97812996315281</v>
          </cell>
          <cell r="AK133">
            <v>641.7754030691658</v>
          </cell>
        </row>
        <row r="134">
          <cell r="Z134">
            <v>38629</v>
          </cell>
          <cell r="AA134">
            <v>8.0046114486307172</v>
          </cell>
          <cell r="AB134">
            <v>8.0514629941867177</v>
          </cell>
          <cell r="AC134">
            <v>4.6851545556000573E-2</v>
          </cell>
          <cell r="AD134">
            <v>8.02</v>
          </cell>
          <cell r="AE134">
            <v>8.08</v>
          </cell>
          <cell r="AG134">
            <v>6.5236314933000017</v>
          </cell>
          <cell r="AH134">
            <v>7.9291081502000056</v>
          </cell>
          <cell r="AJ134">
            <v>201.55816267997287</v>
          </cell>
          <cell r="AK134">
            <v>520.41928000787641</v>
          </cell>
        </row>
        <row r="135">
          <cell r="Z135">
            <v>38630</v>
          </cell>
          <cell r="AA135">
            <v>8.0117602189237314</v>
          </cell>
          <cell r="AB135">
            <v>8.0574223249742154</v>
          </cell>
          <cell r="AC135">
            <v>4.5662106050484041E-2</v>
          </cell>
          <cell r="AD135">
            <v>8.02</v>
          </cell>
          <cell r="AE135">
            <v>8.08</v>
          </cell>
          <cell r="AG135">
            <v>11.143030918799994</v>
          </cell>
          <cell r="AH135">
            <v>7.3195833090999987</v>
          </cell>
          <cell r="AJ135">
            <v>352.09273631193105</v>
          </cell>
          <cell r="AK135">
            <v>430.63971930928977</v>
          </cell>
        </row>
        <row r="136">
          <cell r="Z136">
            <v>38631</v>
          </cell>
          <cell r="AA136">
            <v>8.011977021030944</v>
          </cell>
          <cell r="AB136">
            <v>8.0410084808007269</v>
          </cell>
          <cell r="AC136">
            <v>2.9031459769782941E-2</v>
          </cell>
          <cell r="AD136">
            <v>8.02</v>
          </cell>
          <cell r="AE136">
            <v>8.08</v>
          </cell>
          <cell r="AG136">
            <v>10.084384741999997</v>
          </cell>
          <cell r="AH136">
            <v>10.804430680400003</v>
          </cell>
          <cell r="AJ136">
            <v>352.66251939150192</v>
          </cell>
          <cell r="AK136">
            <v>647.51472374445655</v>
          </cell>
        </row>
        <row r="137">
          <cell r="Z137">
            <v>38632</v>
          </cell>
          <cell r="AA137">
            <v>8.0112701340301395</v>
          </cell>
          <cell r="AB137">
            <v>8.0487330167116031</v>
          </cell>
          <cell r="AC137">
            <v>3.7462882681463583E-2</v>
          </cell>
          <cell r="AD137">
            <v>8.02</v>
          </cell>
          <cell r="AE137">
            <v>8.08</v>
          </cell>
          <cell r="AG137">
            <v>15.070239511500015</v>
          </cell>
          <cell r="AH137">
            <v>11.284997516400002</v>
          </cell>
          <cell r="AJ137">
            <v>450.40914287635655</v>
          </cell>
          <cell r="AK137">
            <v>645.77954314163105</v>
          </cell>
        </row>
        <row r="138">
          <cell r="Z138">
            <v>38633</v>
          </cell>
          <cell r="AA138">
            <v>8.0042926195285276</v>
          </cell>
          <cell r="AB138">
            <v>8.0736955619393065</v>
          </cell>
          <cell r="AC138">
            <v>6.9402942410778934E-2</v>
          </cell>
          <cell r="AD138">
            <v>8.02</v>
          </cell>
          <cell r="AE138">
            <v>8.08</v>
          </cell>
          <cell r="AG138">
            <v>0.69112364309999996</v>
          </cell>
          <cell r="AH138">
            <v>0.90553475140000073</v>
          </cell>
          <cell r="AJ138">
            <v>83.167706750902525</v>
          </cell>
          <cell r="AK138">
            <v>220.86213448780506</v>
          </cell>
        </row>
        <row r="139">
          <cell r="Z139">
            <v>38634</v>
          </cell>
          <cell r="AA139">
            <v>7.9981685633167556</v>
          </cell>
          <cell r="AB139">
            <v>8.0719553339027126</v>
          </cell>
          <cell r="AC139">
            <v>7.3786770585956951E-2</v>
          </cell>
          <cell r="AD139">
            <v>8.02</v>
          </cell>
          <cell r="AE139">
            <v>8.08</v>
          </cell>
          <cell r="AG139">
            <v>5.12654305E-2</v>
          </cell>
          <cell r="AH139">
            <v>1.7857915700000001E-2</v>
          </cell>
          <cell r="AJ139">
            <v>58.858129161882893</v>
          </cell>
          <cell r="AK139">
            <v>92.051111855670115</v>
          </cell>
        </row>
        <row r="140">
          <cell r="Z140">
            <v>38635</v>
          </cell>
          <cell r="AA140">
            <v>8.0027853840938796</v>
          </cell>
          <cell r="AB140">
            <v>8.056039525604092</v>
          </cell>
          <cell r="AC140">
            <v>5.3254141510212349E-2</v>
          </cell>
          <cell r="AD140">
            <v>8.02</v>
          </cell>
          <cell r="AE140">
            <v>8.08</v>
          </cell>
          <cell r="AG140">
            <v>6.2797792790999996</v>
          </cell>
          <cell r="AH140">
            <v>8.4464259557000023</v>
          </cell>
          <cell r="AJ140">
            <v>167.13987222133503</v>
          </cell>
          <cell r="AK140">
            <v>353.15574510599168</v>
          </cell>
        </row>
        <row r="141">
          <cell r="Z141">
            <v>38636</v>
          </cell>
          <cell r="AA141">
            <v>8.0092673766459814</v>
          </cell>
          <cell r="AB141">
            <v>8.0471635420737897</v>
          </cell>
          <cell r="AC141">
            <v>3.789616542780827E-2</v>
          </cell>
          <cell r="AD141">
            <v>8.02</v>
          </cell>
          <cell r="AE141">
            <v>8.08</v>
          </cell>
          <cell r="AG141">
            <v>8.4216142840000092</v>
          </cell>
          <cell r="AH141">
            <v>10.247217514299995</v>
          </cell>
          <cell r="AJ141">
            <v>281.3676216631589</v>
          </cell>
          <cell r="AK141">
            <v>588.41329395923037</v>
          </cell>
        </row>
        <row r="142">
          <cell r="Z142">
            <v>38637</v>
          </cell>
          <cell r="AA142">
            <v>8.008181713906465</v>
          </cell>
          <cell r="AB142">
            <v>8.0504441521963503</v>
          </cell>
          <cell r="AC142">
            <v>4.2262438289885296E-2</v>
          </cell>
          <cell r="AD142">
            <v>8.02</v>
          </cell>
          <cell r="AE142">
            <v>8.08</v>
          </cell>
          <cell r="AG142">
            <v>7.8936714514000093</v>
          </cell>
          <cell r="AH142">
            <v>7.4371803884000034</v>
          </cell>
          <cell r="AJ142">
            <v>276.20530639280622</v>
          </cell>
          <cell r="AK142">
            <v>437.66141284058159</v>
          </cell>
        </row>
        <row r="143">
          <cell r="Z143">
            <v>38638</v>
          </cell>
          <cell r="AA143">
            <v>8.0028113249344912</v>
          </cell>
          <cell r="AB143">
            <v>8.0559083239313107</v>
          </cell>
          <cell r="AC143">
            <v>5.3096998996819522E-2</v>
          </cell>
          <cell r="AD143">
            <v>8.02</v>
          </cell>
          <cell r="AE143">
            <v>8.08</v>
          </cell>
          <cell r="AG143">
            <v>5.1280831212999978</v>
          </cell>
          <cell r="AH143">
            <v>6.6401926263000055</v>
          </cell>
          <cell r="AJ143">
            <v>192.19980965106248</v>
          </cell>
          <cell r="AK143">
            <v>453.00809293900977</v>
          </cell>
        </row>
        <row r="144">
          <cell r="Z144">
            <v>38639</v>
          </cell>
          <cell r="AA144">
            <v>8.0046717320813432</v>
          </cell>
          <cell r="AB144">
            <v>8.0413911282834061</v>
          </cell>
          <cell r="AC144">
            <v>3.6719396202062882E-2</v>
          </cell>
          <cell r="AD144">
            <v>8.02</v>
          </cell>
          <cell r="AE144">
            <v>8.08</v>
          </cell>
          <cell r="AG144">
            <v>8.2849605303000029</v>
          </cell>
          <cell r="AH144">
            <v>13.170598882899995</v>
          </cell>
          <cell r="AJ144">
            <v>152.61407943522397</v>
          </cell>
          <cell r="AK144">
            <v>748.58468130612675</v>
          </cell>
        </row>
        <row r="145">
          <cell r="Z145">
            <v>38640</v>
          </cell>
          <cell r="AA145">
            <v>8.0035392867162098</v>
          </cell>
          <cell r="AB145">
            <v>8.0731342141392108</v>
          </cell>
          <cell r="AC145">
            <v>6.9594927423000996E-2</v>
          </cell>
          <cell r="AD145">
            <v>8.02</v>
          </cell>
          <cell r="AE145">
            <v>8.08</v>
          </cell>
          <cell r="AG145">
            <v>0.7446061168</v>
          </cell>
          <cell r="AH145">
            <v>0.71859310849999969</v>
          </cell>
          <cell r="AJ145">
            <v>77.273362058945622</v>
          </cell>
          <cell r="AK145">
            <v>114.09861995871701</v>
          </cell>
        </row>
        <row r="146">
          <cell r="Z146">
            <v>38641</v>
          </cell>
          <cell r="AA146">
            <v>8.000959940028407</v>
          </cell>
          <cell r="AB146">
            <v>8.0749692917923763</v>
          </cell>
          <cell r="AC146">
            <v>7.4009351763969278E-2</v>
          </cell>
          <cell r="AD146">
            <v>8.02</v>
          </cell>
          <cell r="AE146">
            <v>8.08</v>
          </cell>
          <cell r="AG146">
            <v>4.2580160000000006E-2</v>
          </cell>
          <cell r="AH146">
            <v>2.16048917E-2</v>
          </cell>
          <cell r="AJ146">
            <v>55.515202086049548</v>
          </cell>
          <cell r="AK146">
            <v>93.934311739130436</v>
          </cell>
        </row>
        <row r="147">
          <cell r="Z147">
            <v>38642</v>
          </cell>
          <cell r="AA147">
            <v>8.0079690109628583</v>
          </cell>
          <cell r="AB147">
            <v>8.0439201109040024</v>
          </cell>
          <cell r="AC147">
            <v>3.5951099941144093E-2</v>
          </cell>
          <cell r="AD147">
            <v>8.02</v>
          </cell>
          <cell r="AE147">
            <v>8.08</v>
          </cell>
          <cell r="AG147">
            <v>10.213803462600005</v>
          </cell>
          <cell r="AH147">
            <v>11.744327548299987</v>
          </cell>
          <cell r="AJ147">
            <v>281.00815645307745</v>
          </cell>
          <cell r="AK147">
            <v>574.32282988410122</v>
          </cell>
        </row>
        <row r="148">
          <cell r="Z148">
            <v>38643</v>
          </cell>
          <cell r="AA148">
            <v>8.0028079432182064</v>
          </cell>
          <cell r="AB148">
            <v>8.0383340602951208</v>
          </cell>
          <cell r="AC148">
            <v>3.5526117076914332E-2</v>
          </cell>
          <cell r="AD148">
            <v>8.02</v>
          </cell>
          <cell r="AE148">
            <v>8.08</v>
          </cell>
          <cell r="AG148">
            <v>7.0562494222000058</v>
          </cell>
          <cell r="AH148">
            <v>12.428732689499999</v>
          </cell>
          <cell r="AJ148">
            <v>233.16424089482223</v>
          </cell>
          <cell r="AK148">
            <v>875.20123156819932</v>
          </cell>
        </row>
        <row r="149">
          <cell r="Z149">
            <v>38644</v>
          </cell>
          <cell r="AA149">
            <v>8.0076459474910742</v>
          </cell>
          <cell r="AB149">
            <v>8.0362871692467213</v>
          </cell>
          <cell r="AC149">
            <v>2.8641221755647095E-2</v>
          </cell>
          <cell r="AD149">
            <v>8.02</v>
          </cell>
          <cell r="AE149">
            <v>8.08</v>
          </cell>
          <cell r="AG149">
            <v>7.4040312710999991</v>
          </cell>
          <cell r="AH149">
            <v>13.764745928100005</v>
          </cell>
          <cell r="AJ149">
            <v>269.85571567955679</v>
          </cell>
          <cell r="AK149">
            <v>1151.9579820989209</v>
          </cell>
        </row>
        <row r="150">
          <cell r="Z150">
            <v>38645</v>
          </cell>
          <cell r="AA150">
            <v>8.0057159677897225</v>
          </cell>
          <cell r="AB150">
            <v>8.0517695939850285</v>
          </cell>
          <cell r="AC150">
            <v>4.6053626195305952E-2</v>
          </cell>
          <cell r="AD150">
            <v>8.02</v>
          </cell>
          <cell r="AE150">
            <v>8.08</v>
          </cell>
          <cell r="AG150">
            <v>7.0103893444000116</v>
          </cell>
          <cell r="AH150">
            <v>7.2704414554000003</v>
          </cell>
          <cell r="AJ150">
            <v>252.00910721115866</v>
          </cell>
          <cell r="AK150">
            <v>585.47603924947657</v>
          </cell>
        </row>
        <row r="151">
          <cell r="Z151">
            <v>38646</v>
          </cell>
          <cell r="AA151">
            <v>8.0057635605029542</v>
          </cell>
          <cell r="AB151">
            <v>8.0555859406453294</v>
          </cell>
          <cell r="AC151">
            <v>4.9822380142375167E-2</v>
          </cell>
          <cell r="AD151">
            <v>8.02</v>
          </cell>
          <cell r="AE151">
            <v>8.08</v>
          </cell>
          <cell r="AG151">
            <v>8.6266600473000032</v>
          </cell>
          <cell r="AH151">
            <v>6.777458909199999</v>
          </cell>
          <cell r="AJ151">
            <v>261.16860062668411</v>
          </cell>
          <cell r="AK151">
            <v>573.92318648488435</v>
          </cell>
        </row>
        <row r="152">
          <cell r="Z152">
            <v>38647</v>
          </cell>
          <cell r="AA152">
            <v>8.0034213336007323</v>
          </cell>
          <cell r="AB152">
            <v>8.0717323862062003</v>
          </cell>
          <cell r="AC152">
            <v>6.8311052605467992E-2</v>
          </cell>
          <cell r="AD152">
            <v>8.02</v>
          </cell>
          <cell r="AE152">
            <v>8.08</v>
          </cell>
          <cell r="AG152">
            <v>0.76855523280000015</v>
          </cell>
          <cell r="AH152">
            <v>0.40358831160000008</v>
          </cell>
          <cell r="AJ152">
            <v>74.501282745250109</v>
          </cell>
          <cell r="AK152">
            <v>141.26297220861045</v>
          </cell>
        </row>
        <row r="153">
          <cell r="Z153">
            <v>38648</v>
          </cell>
          <cell r="AA153">
            <v>8.0023933630134607</v>
          </cell>
          <cell r="AB153">
            <v>8.0643319041056341</v>
          </cell>
          <cell r="AC153">
            <v>6.1938541092173338E-2</v>
          </cell>
          <cell r="AD153">
            <v>8.02</v>
          </cell>
          <cell r="AE153">
            <v>8.08</v>
          </cell>
          <cell r="AG153">
            <v>4.6783448799999988E-2</v>
          </cell>
          <cell r="AH153">
            <v>1.308982E-2</v>
          </cell>
          <cell r="AJ153">
            <v>51.923916537180901</v>
          </cell>
          <cell r="AK153">
            <v>94.171366906474816</v>
          </cell>
        </row>
        <row r="154">
          <cell r="Z154">
            <v>38649</v>
          </cell>
          <cell r="AA154">
            <v>8.0061972315701375</v>
          </cell>
          <cell r="AB154">
            <v>8.0369124219480454</v>
          </cell>
          <cell r="AC154">
            <v>3.071519037790793E-2</v>
          </cell>
          <cell r="AD154">
            <v>8.02</v>
          </cell>
          <cell r="AE154">
            <v>8.08</v>
          </cell>
          <cell r="AG154">
            <v>8.8554916112000033</v>
          </cell>
          <cell r="AH154">
            <v>13.892224911800009</v>
          </cell>
          <cell r="AJ154">
            <v>234.9435320810783</v>
          </cell>
          <cell r="AK154">
            <v>1139.8281023793902</v>
          </cell>
        </row>
        <row r="155">
          <cell r="Z155">
            <v>38650</v>
          </cell>
          <cell r="AA155">
            <v>8.0159234912450117</v>
          </cell>
          <cell r="AB155">
            <v>8.0260741676607097</v>
          </cell>
          <cell r="AC155">
            <v>1.0150676415698001E-2</v>
          </cell>
          <cell r="AD155">
            <v>8</v>
          </cell>
          <cell r="AE155">
            <v>8.08</v>
          </cell>
          <cell r="AG155">
            <v>21.163246624299777</v>
          </cell>
          <cell r="AH155">
            <v>31.543341256000001</v>
          </cell>
          <cell r="AJ155">
            <v>731.60876082206164</v>
          </cell>
          <cell r="AK155">
            <v>3104.0485392639243</v>
          </cell>
        </row>
        <row r="156">
          <cell r="Z156">
            <v>38651</v>
          </cell>
          <cell r="AA156">
            <v>7.9875587222237021</v>
          </cell>
          <cell r="AB156">
            <v>8.0375586952728106</v>
          </cell>
          <cell r="AC156">
            <v>4.9999973049108526E-2</v>
          </cell>
          <cell r="AD156">
            <v>8</v>
          </cell>
          <cell r="AE156">
            <v>8.08</v>
          </cell>
          <cell r="AG156">
            <v>5.8285903259999952</v>
          </cell>
          <cell r="AH156">
            <v>6.7776839963000057</v>
          </cell>
          <cell r="AJ156">
            <v>210.6770160485793</v>
          </cell>
          <cell r="AK156">
            <v>732.16852071945607</v>
          </cell>
        </row>
        <row r="157">
          <cell r="Z157">
            <v>38652</v>
          </cell>
          <cell r="AA157">
            <v>7.990266923038666</v>
          </cell>
          <cell r="AB157">
            <v>8.0379905469895316</v>
          </cell>
          <cell r="AC157">
            <v>4.7723623950865601E-2</v>
          </cell>
          <cell r="AD157">
            <v>8</v>
          </cell>
          <cell r="AE157">
            <v>8.08</v>
          </cell>
          <cell r="AG157">
            <v>10.458770767799994</v>
          </cell>
          <cell r="AH157">
            <v>8.8342182551999944</v>
          </cell>
          <cell r="AJ157">
            <v>376.81116759619522</v>
          </cell>
          <cell r="AK157">
            <v>1010.5488738503769</v>
          </cell>
        </row>
        <row r="158">
          <cell r="Z158">
            <v>38653</v>
          </cell>
          <cell r="AA158">
            <v>7.9790986470802228</v>
          </cell>
          <cell r="AB158">
            <v>8.0361376749544178</v>
          </cell>
          <cell r="AC158">
            <v>5.7039027874195014E-2</v>
          </cell>
          <cell r="AD158">
            <v>8</v>
          </cell>
          <cell r="AE158">
            <v>8.08</v>
          </cell>
          <cell r="AG158">
            <v>7.3023778229000023</v>
          </cell>
          <cell r="AH158">
            <v>85.139479895699992</v>
          </cell>
          <cell r="AJ158">
            <v>211.67539633891826</v>
          </cell>
          <cell r="AK158">
            <v>7919.2149470467857</v>
          </cell>
        </row>
        <row r="159">
          <cell r="Z159">
            <v>38654</v>
          </cell>
          <cell r="AA159">
            <v>7.9835414185708409</v>
          </cell>
          <cell r="AB159">
            <v>8.0633340279548413</v>
          </cell>
          <cell r="AC159">
            <v>7.9792609384000457E-2</v>
          </cell>
          <cell r="AD159">
            <v>8</v>
          </cell>
          <cell r="AE159">
            <v>8.08</v>
          </cell>
          <cell r="AG159">
            <v>0.68105555379999971</v>
          </cell>
          <cell r="AH159">
            <v>0.3949767347</v>
          </cell>
          <cell r="AJ159">
            <v>73.223906440167696</v>
          </cell>
          <cell r="AK159">
            <v>146.72241259286776</v>
          </cell>
        </row>
        <row r="160">
          <cell r="Z160">
            <v>38655</v>
          </cell>
          <cell r="AA160">
            <v>7.9811307388409949</v>
          </cell>
          <cell r="AB160">
            <v>8.0594327086788731</v>
          </cell>
          <cell r="AC160">
            <v>7.8301969837878183E-2</v>
          </cell>
          <cell r="AD160">
            <v>8</v>
          </cell>
          <cell r="AE160">
            <v>8.08</v>
          </cell>
          <cell r="AG160">
            <v>4.9022106599999997E-2</v>
          </cell>
          <cell r="AH160">
            <v>1.20167183E-2</v>
          </cell>
          <cell r="AJ160">
            <v>48.536739207920789</v>
          </cell>
          <cell r="AK160">
            <v>98.49769098360656</v>
          </cell>
        </row>
        <row r="161">
          <cell r="Z161">
            <v>38656</v>
          </cell>
          <cell r="AA161">
            <v>7.9810754913798716</v>
          </cell>
          <cell r="AB161">
            <v>8.0451369836061399</v>
          </cell>
          <cell r="AC161">
            <v>6.4061492226268335E-2</v>
          </cell>
          <cell r="AD161">
            <v>8</v>
          </cell>
          <cell r="AE161">
            <v>8.08</v>
          </cell>
          <cell r="AG161">
            <v>9.7001807027000044</v>
          </cell>
          <cell r="AH161">
            <v>11.512070495500003</v>
          </cell>
          <cell r="AJ161">
            <v>237.15663543836496</v>
          </cell>
          <cell r="AK161">
            <v>727.04752403056739</v>
          </cell>
        </row>
        <row r="162">
          <cell r="Z162">
            <v>38657</v>
          </cell>
          <cell r="AA162">
            <v>7.9842437327202855</v>
          </cell>
          <cell r="AB162">
            <v>8.0390350183571648</v>
          </cell>
          <cell r="AC162">
            <v>5.4791285636879294E-2</v>
          </cell>
          <cell r="AD162">
            <v>8</v>
          </cell>
          <cell r="AE162">
            <v>8.08</v>
          </cell>
          <cell r="AG162">
            <v>9.293948566200001</v>
          </cell>
          <cell r="AH162">
            <v>37.124142660899992</v>
          </cell>
          <cell r="AJ162">
            <v>294.53172448740298</v>
          </cell>
          <cell r="AK162">
            <v>2708.0124488219412</v>
          </cell>
        </row>
        <row r="163">
          <cell r="Z163">
            <v>38658</v>
          </cell>
          <cell r="AA163">
            <v>7.98192941395265</v>
          </cell>
          <cell r="AB163">
            <v>8.0798702949293322</v>
          </cell>
          <cell r="AC163">
            <v>9.7940880976682188E-2</v>
          </cell>
          <cell r="AD163">
            <v>8</v>
          </cell>
          <cell r="AE163">
            <v>8.08</v>
          </cell>
          <cell r="AG163">
            <v>3.5488599999999995E-2</v>
          </cell>
          <cell r="AH163">
            <v>1.3910790000000001E-2</v>
          </cell>
          <cell r="AJ163">
            <v>47.828301886792453</v>
          </cell>
          <cell r="AK163">
            <v>89.747032258064522</v>
          </cell>
        </row>
        <row r="164">
          <cell r="Z164">
            <v>38659</v>
          </cell>
          <cell r="AA164">
            <v>8.0270760002874884</v>
          </cell>
          <cell r="AB164">
            <v>8.034148997249666</v>
          </cell>
          <cell r="AC164">
            <v>7.0729969621776689E-3</v>
          </cell>
          <cell r="AD164">
            <v>8</v>
          </cell>
          <cell r="AE164">
            <v>8.08</v>
          </cell>
          <cell r="AG164">
            <v>27.442295528199995</v>
          </cell>
          <cell r="AH164">
            <v>9.4748483015000051</v>
          </cell>
          <cell r="AJ164">
            <v>829.17257457698804</v>
          </cell>
          <cell r="AK164">
            <v>588.31718730208047</v>
          </cell>
        </row>
        <row r="165">
          <cell r="Z165">
            <v>38660</v>
          </cell>
          <cell r="AA165">
            <v>7.9860581423420749</v>
          </cell>
          <cell r="AB165">
            <v>8.037195086672055</v>
          </cell>
          <cell r="AC165">
            <v>5.1136944329980061E-2</v>
          </cell>
          <cell r="AD165">
            <v>8</v>
          </cell>
          <cell r="AE165">
            <v>8.08</v>
          </cell>
          <cell r="AG165">
            <v>12.127297257399997</v>
          </cell>
          <cell r="AH165">
            <v>10.994147170200003</v>
          </cell>
          <cell r="AJ165">
            <v>356.37076865706717</v>
          </cell>
          <cell r="AK165">
            <v>617.54463687019063</v>
          </cell>
        </row>
        <row r="166">
          <cell r="Z166">
            <v>38661</v>
          </cell>
          <cell r="AA166">
            <v>7.9837119900470617</v>
          </cell>
          <cell r="AB166">
            <v>8.0648761644308014</v>
          </cell>
          <cell r="AC166">
            <v>8.1164174383739685E-2</v>
          </cell>
          <cell r="AD166">
            <v>8</v>
          </cell>
          <cell r="AE166">
            <v>8.08</v>
          </cell>
          <cell r="AG166">
            <v>0.67777847329999974</v>
          </cell>
          <cell r="AH166">
            <v>0.65501768209999967</v>
          </cell>
          <cell r="AJ166">
            <v>80.553657392441139</v>
          </cell>
          <cell r="AK166">
            <v>148.09352975356086</v>
          </cell>
        </row>
        <row r="167">
          <cell r="Z167">
            <v>38662</v>
          </cell>
          <cell r="AA167">
            <v>7.9818975307077107</v>
          </cell>
          <cell r="AB167">
            <v>8.0599844950768631</v>
          </cell>
          <cell r="AC167">
            <v>7.8086964369152412E-2</v>
          </cell>
          <cell r="AD167">
            <v>8</v>
          </cell>
          <cell r="AE167">
            <v>8.08</v>
          </cell>
          <cell r="AG167">
            <v>3.1434221200000001E-2</v>
          </cell>
          <cell r="AH167">
            <v>1.5930746500000002E-2</v>
          </cell>
          <cell r="AJ167">
            <v>45.490913458755429</v>
          </cell>
          <cell r="AK167">
            <v>71.11940401785715</v>
          </cell>
        </row>
        <row r="168">
          <cell r="Z168">
            <v>38663</v>
          </cell>
          <cell r="AA168">
            <v>7.9819336392050593</v>
          </cell>
          <cell r="AB168">
            <v>8.0403633482209695</v>
          </cell>
          <cell r="AC168">
            <v>5.8429709015910269E-2</v>
          </cell>
          <cell r="AD168">
            <v>8</v>
          </cell>
          <cell r="AE168">
            <v>8.08</v>
          </cell>
          <cell r="AG168">
            <v>6.7965956530999989</v>
          </cell>
          <cell r="AH168">
            <v>22.62107563759999</v>
          </cell>
          <cell r="AJ168">
            <v>177.05000659320618</v>
          </cell>
          <cell r="AK168">
            <v>1036.2854751752252</v>
          </cell>
        </row>
        <row r="169">
          <cell r="Z169">
            <v>38664</v>
          </cell>
          <cell r="AA169">
            <v>8.0186403484730189</v>
          </cell>
          <cell r="AB169">
            <v>8.0361672603359544</v>
          </cell>
          <cell r="AC169">
            <v>1.7526911862935535E-2</v>
          </cell>
          <cell r="AD169">
            <v>8</v>
          </cell>
          <cell r="AE169">
            <v>8.08</v>
          </cell>
          <cell r="AG169">
            <v>16.432516396500006</v>
          </cell>
          <cell r="AH169">
            <v>18.116247745000003</v>
          </cell>
          <cell r="AJ169">
            <v>607.59905330005563</v>
          </cell>
          <cell r="AK169">
            <v>1058.1302345073302</v>
          </cell>
        </row>
        <row r="170">
          <cell r="Z170">
            <v>38665</v>
          </cell>
          <cell r="AA170">
            <v>7.9871594363792306</v>
          </cell>
          <cell r="AB170">
            <v>8.0178720060696538</v>
          </cell>
          <cell r="AC170">
            <v>3.071256969042313E-2</v>
          </cell>
          <cell r="AD170">
            <v>8</v>
          </cell>
          <cell r="AE170">
            <v>8.08</v>
          </cell>
          <cell r="AG170">
            <v>7.3842040125999979</v>
          </cell>
          <cell r="AH170">
            <v>20.369743087399971</v>
          </cell>
          <cell r="AJ170">
            <v>274.43431124242755</v>
          </cell>
          <cell r="AK170">
            <v>1229.9084100591699</v>
          </cell>
        </row>
        <row r="171">
          <cell r="Z171">
            <v>38666</v>
          </cell>
          <cell r="AA171">
            <v>7.993177531727591</v>
          </cell>
          <cell r="AB171">
            <v>8.0136599348330755</v>
          </cell>
          <cell r="AC171">
            <v>2.0482403105484437E-2</v>
          </cell>
          <cell r="AD171">
            <v>8</v>
          </cell>
          <cell r="AE171">
            <v>8.08</v>
          </cell>
          <cell r="AG171">
            <v>14.562935370599998</v>
          </cell>
          <cell r="AH171">
            <v>31.494488297500002</v>
          </cell>
          <cell r="AJ171">
            <v>542.52264540476096</v>
          </cell>
          <cell r="AK171">
            <v>1664.7015327184313</v>
          </cell>
        </row>
        <row r="172">
          <cell r="Z172">
            <v>38667</v>
          </cell>
          <cell r="AA172">
            <v>7.9913679235266537</v>
          </cell>
          <cell r="AB172">
            <v>8.0043174500624605</v>
          </cell>
          <cell r="AC172">
            <v>1.2949526535806832E-2</v>
          </cell>
          <cell r="AD172">
            <v>8</v>
          </cell>
          <cell r="AE172">
            <v>8.08</v>
          </cell>
          <cell r="AG172">
            <v>20.730620427600005</v>
          </cell>
          <cell r="AH172">
            <v>98.14000097280001</v>
          </cell>
          <cell r="AJ172">
            <v>737.9283247641763</v>
          </cell>
          <cell r="AK172">
            <v>5776.6790848666797</v>
          </cell>
        </row>
        <row r="173">
          <cell r="Z173">
            <v>38668</v>
          </cell>
          <cell r="AA173">
            <v>7.9840803211644991</v>
          </cell>
          <cell r="AB173">
            <v>8.0669929788511663</v>
          </cell>
          <cell r="AC173">
            <v>8.2912657686667224E-2</v>
          </cell>
          <cell r="AD173">
            <v>8</v>
          </cell>
          <cell r="AE173">
            <v>8.08</v>
          </cell>
          <cell r="AG173">
            <v>0.68978033309999964</v>
          </cell>
          <cell r="AH173">
            <v>0.55357809560000015</v>
          </cell>
          <cell r="AJ173">
            <v>83.086043495543208</v>
          </cell>
          <cell r="AK173">
            <v>135.44851862001471</v>
          </cell>
        </row>
        <row r="174">
          <cell r="Z174">
            <v>38669</v>
          </cell>
          <cell r="AA174">
            <v>7.981595094797691</v>
          </cell>
          <cell r="AB174">
            <v>8.0580803530946401</v>
          </cell>
          <cell r="AC174">
            <v>7.6485258296949077E-2</v>
          </cell>
          <cell r="AD174">
            <v>8</v>
          </cell>
          <cell r="AE174">
            <v>8.08</v>
          </cell>
          <cell r="AG174">
            <v>3.60733419E-2</v>
          </cell>
          <cell r="AH174">
            <v>2.00231417E-2</v>
          </cell>
          <cell r="AJ174">
            <v>50.311494979079498</v>
          </cell>
          <cell r="AK174">
            <v>96.730153140096618</v>
          </cell>
        </row>
        <row r="175">
          <cell r="Z175">
            <v>38670</v>
          </cell>
          <cell r="AA175">
            <v>7.9827979236301463</v>
          </cell>
          <cell r="AB175">
            <v>8.0531555572999753</v>
          </cell>
          <cell r="AC175">
            <v>7.0357633669829056E-2</v>
          </cell>
          <cell r="AD175">
            <v>8</v>
          </cell>
          <cell r="AE175">
            <v>8.08</v>
          </cell>
          <cell r="AG175">
            <v>7.5931130806000047</v>
          </cell>
          <cell r="AH175">
            <v>7.2916213835999999</v>
          </cell>
          <cell r="AJ175">
            <v>216.32800799430214</v>
          </cell>
          <cell r="AK175">
            <v>381.26124881568632</v>
          </cell>
        </row>
        <row r="176">
          <cell r="Z176">
            <v>38671</v>
          </cell>
          <cell r="AA176">
            <v>7.9838745522983565</v>
          </cell>
          <cell r="AB176">
            <v>8.044592855646048</v>
          </cell>
          <cell r="AC176">
            <v>6.071830334769146E-2</v>
          </cell>
          <cell r="AD176">
            <v>8</v>
          </cell>
          <cell r="AE176">
            <v>8.08</v>
          </cell>
          <cell r="AG176">
            <v>6.8967194490000017</v>
          </cell>
          <cell r="AH176">
            <v>9.8167975601000101</v>
          </cell>
          <cell r="AJ176">
            <v>240.68958780624004</v>
          </cell>
          <cell r="AK176">
            <v>458.25775184856735</v>
          </cell>
        </row>
        <row r="177">
          <cell r="Z177">
            <v>38672</v>
          </cell>
          <cell r="AA177">
            <v>7.9963699630818681</v>
          </cell>
          <cell r="AB177">
            <v>8.0360797053194357</v>
          </cell>
          <cell r="AC177">
            <v>3.9709742237567625E-2</v>
          </cell>
          <cell r="AD177">
            <v>8</v>
          </cell>
          <cell r="AE177">
            <v>8.08</v>
          </cell>
          <cell r="AG177">
            <v>9.6793676458999922</v>
          </cell>
          <cell r="AH177">
            <v>9.5709541830000013</v>
          </cell>
          <cell r="AJ177">
            <v>375.92697086763991</v>
          </cell>
          <cell r="AK177">
            <v>631.24615373961228</v>
          </cell>
        </row>
        <row r="178">
          <cell r="Z178">
            <v>38673</v>
          </cell>
          <cell r="AA178">
            <v>7.9892695495279726</v>
          </cell>
          <cell r="AB178">
            <v>8.0424559681111791</v>
          </cell>
          <cell r="AC178">
            <v>5.3186418583206496E-2</v>
          </cell>
          <cell r="AD178">
            <v>8</v>
          </cell>
          <cell r="AE178">
            <v>8.08</v>
          </cell>
          <cell r="AG178">
            <v>9.000251639399993</v>
          </cell>
          <cell r="AH178">
            <v>8.4198461893000047</v>
          </cell>
          <cell r="AJ178">
            <v>337.49256184940725</v>
          </cell>
          <cell r="AK178">
            <v>686.21403335778359</v>
          </cell>
        </row>
        <row r="179">
          <cell r="Z179">
            <v>38674</v>
          </cell>
          <cell r="AA179">
            <v>7.9855712138232366</v>
          </cell>
          <cell r="AB179">
            <v>8.0465711671144629</v>
          </cell>
          <cell r="AC179">
            <v>6.0999953291226205E-2</v>
          </cell>
          <cell r="AD179">
            <v>8</v>
          </cell>
          <cell r="AE179">
            <v>8.08</v>
          </cell>
          <cell r="AG179">
            <v>9.1392697868999946</v>
          </cell>
          <cell r="AH179">
            <v>7.9310136454000002</v>
          </cell>
          <cell r="AJ179">
            <v>301.2284043144362</v>
          </cell>
          <cell r="AK179">
            <v>639.44317063613641</v>
          </cell>
        </row>
        <row r="180">
          <cell r="Z180">
            <v>38675</v>
          </cell>
          <cell r="AA180">
            <v>7.9839796646393646</v>
          </cell>
          <cell r="AB180">
            <v>8.0655301634148415</v>
          </cell>
          <cell r="AC180">
            <v>8.1550498775476932E-2</v>
          </cell>
          <cell r="AD180">
            <v>8</v>
          </cell>
          <cell r="AE180">
            <v>8.08</v>
          </cell>
          <cell r="AG180">
            <v>0.70549101429999994</v>
          </cell>
          <cell r="AH180">
            <v>0.4783940835999998</v>
          </cell>
          <cell r="AJ180">
            <v>82.989179425949885</v>
          </cell>
          <cell r="AK180">
            <v>147.97218793690064</v>
          </cell>
        </row>
        <row r="181">
          <cell r="Z181">
            <v>38676</v>
          </cell>
          <cell r="AA181">
            <v>7.9818012858181389</v>
          </cell>
          <cell r="AB181">
            <v>8.0610878024165142</v>
          </cell>
          <cell r="AC181">
            <v>7.9286516598375378E-2</v>
          </cell>
          <cell r="AD181">
            <v>8</v>
          </cell>
          <cell r="AE181">
            <v>8.08</v>
          </cell>
          <cell r="AG181">
            <v>4.6729952099999993E-2</v>
          </cell>
          <cell r="AH181">
            <v>1.8627483899999998E-2</v>
          </cell>
          <cell r="AJ181">
            <v>60.374615116279067</v>
          </cell>
          <cell r="AK181">
            <v>105.83797670454545</v>
          </cell>
        </row>
        <row r="182">
          <cell r="Z182">
            <v>38677</v>
          </cell>
          <cell r="AA182">
            <v>7.9687965271826808</v>
          </cell>
          <cell r="AB182">
            <v>8.0549727025484703</v>
          </cell>
          <cell r="AC182">
            <v>8.6176175365789476E-2</v>
          </cell>
          <cell r="AD182">
            <v>8</v>
          </cell>
          <cell r="AE182">
            <v>8.08</v>
          </cell>
          <cell r="AG182">
            <v>9.4192081975000015</v>
          </cell>
          <cell r="AH182">
            <v>6.1664930222000036</v>
          </cell>
          <cell r="AJ182">
            <v>260.97049836533404</v>
          </cell>
          <cell r="AK182">
            <v>412.6676719668074</v>
          </cell>
        </row>
        <row r="183">
          <cell r="Z183">
            <v>38678</v>
          </cell>
          <cell r="AA183">
            <v>7.9773984390680441</v>
          </cell>
          <cell r="AB183">
            <v>8.0580692706956114</v>
          </cell>
          <cell r="AC183">
            <v>8.0670831627567274E-2</v>
          </cell>
          <cell r="AD183">
            <v>8</v>
          </cell>
          <cell r="AE183">
            <v>8.08</v>
          </cell>
          <cell r="AG183">
            <v>4.9670042362000073</v>
          </cell>
          <cell r="AH183">
            <v>4.8048632409000041</v>
          </cell>
          <cell r="AJ183">
            <v>183.93587010072611</v>
          </cell>
          <cell r="AK183">
            <v>427.32686240661724</v>
          </cell>
        </row>
        <row r="184">
          <cell r="Z184">
            <v>38679</v>
          </cell>
          <cell r="AA184">
            <v>7.9900024906709408</v>
          </cell>
          <cell r="AB184">
            <v>8.0441104328624089</v>
          </cell>
          <cell r="AC184">
            <v>5.4107942191468084E-2</v>
          </cell>
          <cell r="AD184">
            <v>8</v>
          </cell>
          <cell r="AE184">
            <v>8.08</v>
          </cell>
          <cell r="AG184">
            <v>8.9472309000000028</v>
          </cell>
          <cell r="AH184">
            <v>8.6244612800999949</v>
          </cell>
          <cell r="AJ184">
            <v>333.66514637329863</v>
          </cell>
          <cell r="AK184">
            <v>836.10870383906888</v>
          </cell>
        </row>
        <row r="185">
          <cell r="Z185">
            <v>38680</v>
          </cell>
          <cell r="AA185">
            <v>7.9802770812507982</v>
          </cell>
          <cell r="AB185">
            <v>8.0427119769704536</v>
          </cell>
          <cell r="AC185">
            <v>6.2434895719655437E-2</v>
          </cell>
          <cell r="AD185">
            <v>8</v>
          </cell>
          <cell r="AE185">
            <v>8.08</v>
          </cell>
          <cell r="AG185">
            <v>5.1641631213999961</v>
          </cell>
          <cell r="AH185">
            <v>5.8800627271999995</v>
          </cell>
          <cell r="AJ185">
            <v>213.06061231949815</v>
          </cell>
          <cell r="AK185">
            <v>683.72822409302319</v>
          </cell>
        </row>
        <row r="186">
          <cell r="Z186">
            <v>38681</v>
          </cell>
          <cell r="AA186">
            <v>7.9945589313050327</v>
          </cell>
          <cell r="AB186">
            <v>8.0351678642507878</v>
          </cell>
          <cell r="AC186">
            <v>4.0608932945755072E-2</v>
          </cell>
          <cell r="AD186">
            <v>8</v>
          </cell>
          <cell r="AE186">
            <v>8.08</v>
          </cell>
          <cell r="AG186">
            <v>25.508726189499978</v>
          </cell>
          <cell r="AH186">
            <v>12.058616146600007</v>
          </cell>
          <cell r="AJ186">
            <v>834.32740856610121</v>
          </cell>
          <cell r="AK186">
            <v>1231.7279005720131</v>
          </cell>
        </row>
        <row r="187">
          <cell r="Z187">
            <v>38682</v>
          </cell>
          <cell r="AA187">
            <v>7.983161189704898</v>
          </cell>
          <cell r="AB187">
            <v>8.065707371110987</v>
          </cell>
          <cell r="AC187">
            <v>8.2546181406089048E-2</v>
          </cell>
          <cell r="AD187">
            <v>8</v>
          </cell>
          <cell r="AE187">
            <v>8.08</v>
          </cell>
          <cell r="AG187">
            <v>0.71964080879999981</v>
          </cell>
          <cell r="AH187">
            <v>0.35226613390000006</v>
          </cell>
          <cell r="AJ187">
            <v>76.794451904812689</v>
          </cell>
          <cell r="AK187">
            <v>152.4961618614719</v>
          </cell>
        </row>
        <row r="188">
          <cell r="Z188">
            <v>38683</v>
          </cell>
          <cell r="AA188">
            <v>7.981404113694035</v>
          </cell>
          <cell r="AB188">
            <v>8.0555342251830293</v>
          </cell>
          <cell r="AC188">
            <v>7.4130111488994288E-2</v>
          </cell>
          <cell r="AD188">
            <v>8</v>
          </cell>
          <cell r="AE188">
            <v>8.08</v>
          </cell>
          <cell r="AG188">
            <v>4.1627398299999993E-2</v>
          </cell>
          <cell r="AH188">
            <v>1.3871836699999999E-2</v>
          </cell>
          <cell r="AJ188">
            <v>48.630138200934574</v>
          </cell>
          <cell r="AK188">
            <v>107.53361782945737</v>
          </cell>
        </row>
        <row r="189">
          <cell r="Z189">
            <v>38684</v>
          </cell>
          <cell r="AA189">
            <v>7.976558476398897</v>
          </cell>
          <cell r="AB189">
            <v>8.0334872685958061</v>
          </cell>
          <cell r="AC189">
            <v>5.692879219690905E-2</v>
          </cell>
          <cell r="AD189">
            <v>8</v>
          </cell>
          <cell r="AE189">
            <v>8.08</v>
          </cell>
          <cell r="AG189">
            <v>6.2095779161000006</v>
          </cell>
          <cell r="AH189">
            <v>31.241278525200002</v>
          </cell>
          <cell r="AJ189">
            <v>174.24524836826896</v>
          </cell>
          <cell r="AK189">
            <v>2578.9399475978207</v>
          </cell>
        </row>
        <row r="190">
          <cell r="Z190">
            <v>38685</v>
          </cell>
          <cell r="AA190">
            <v>7.9867998051261901</v>
          </cell>
          <cell r="AB190">
            <v>8.0323231073755412</v>
          </cell>
          <cell r="AC190">
            <v>4.5523302249351083E-2</v>
          </cell>
          <cell r="AD190">
            <v>8</v>
          </cell>
          <cell r="AE190">
            <v>8.08</v>
          </cell>
          <cell r="AG190">
            <v>9.9877944313999851</v>
          </cell>
          <cell r="AH190">
            <v>10.112130886699997</v>
          </cell>
          <cell r="AJ190">
            <v>362.55969331348859</v>
          </cell>
          <cell r="AK190">
            <v>890.70121436624652</v>
          </cell>
        </row>
        <row r="191">
          <cell r="Z191">
            <v>38686</v>
          </cell>
          <cell r="AA191">
            <v>7.9894195120205325</v>
          </cell>
          <cell r="AB191">
            <v>8.0321413230543772</v>
          </cell>
          <cell r="AC191">
            <v>4.2721811033844759E-2</v>
          </cell>
          <cell r="AD191">
            <v>8</v>
          </cell>
          <cell r="AE191">
            <v>8.08</v>
          </cell>
          <cell r="AG191">
            <v>15.216688981699996</v>
          </cell>
          <cell r="AH191">
            <v>16.929481551500004</v>
          </cell>
          <cell r="AJ191">
            <v>518.36787537727798</v>
          </cell>
          <cell r="AK191">
            <v>1151.2738219313162</v>
          </cell>
        </row>
        <row r="192">
          <cell r="Z192">
            <v>38687</v>
          </cell>
          <cell r="AA192">
            <v>7.9760814102531201</v>
          </cell>
          <cell r="AB192">
            <v>8.0607856541809308</v>
          </cell>
          <cell r="AC192">
            <v>8.470424392781073E-2</v>
          </cell>
          <cell r="AD192">
            <v>8</v>
          </cell>
          <cell r="AE192">
            <v>8.08</v>
          </cell>
          <cell r="AG192">
            <v>6.3878611497000026</v>
          </cell>
          <cell r="AH192">
            <v>4.6633971780000003</v>
          </cell>
          <cell r="AJ192">
            <v>228.69329620864968</v>
          </cell>
          <cell r="AK192">
            <v>349.94725934263846</v>
          </cell>
        </row>
        <row r="193">
          <cell r="Z193">
            <v>38688</v>
          </cell>
          <cell r="AA193">
            <v>7.9782526778523364</v>
          </cell>
          <cell r="AB193">
            <v>8.0516617891845517</v>
          </cell>
          <cell r="AC193">
            <v>7.3409111332215282E-2</v>
          </cell>
          <cell r="AD193">
            <v>8</v>
          </cell>
          <cell r="AE193">
            <v>8.08</v>
          </cell>
          <cell r="AG193">
            <v>7.9969007167000026</v>
          </cell>
          <cell r="AH193">
            <v>9.4346590131999957</v>
          </cell>
          <cell r="AJ193">
            <v>244.89054407288324</v>
          </cell>
          <cell r="AK193">
            <v>563.29685433160171</v>
          </cell>
        </row>
        <row r="194">
          <cell r="Z194">
            <v>38689</v>
          </cell>
          <cell r="AA194">
            <v>7.9835781991688108</v>
          </cell>
          <cell r="AB194">
            <v>8.0638823286151418</v>
          </cell>
          <cell r="AC194">
            <v>8.0304129446330919E-2</v>
          </cell>
          <cell r="AD194">
            <v>8</v>
          </cell>
          <cell r="AE194">
            <v>8.08</v>
          </cell>
          <cell r="AG194">
            <v>0.71965277770000025</v>
          </cell>
          <cell r="AH194">
            <v>0.53210671630000006</v>
          </cell>
          <cell r="AJ194">
            <v>77.540435050102388</v>
          </cell>
          <cell r="AK194">
            <v>120.87839988641528</v>
          </cell>
        </row>
        <row r="195">
          <cell r="Z195">
            <v>38690</v>
          </cell>
          <cell r="AA195">
            <v>7.9810399947510078</v>
          </cell>
          <cell r="AB195">
            <v>8.0614371661515261</v>
          </cell>
          <cell r="AC195">
            <v>8.0397171400518275E-2</v>
          </cell>
          <cell r="AD195">
            <v>8</v>
          </cell>
          <cell r="AE195">
            <v>8.08</v>
          </cell>
          <cell r="AG195">
            <v>3.5496332999999998E-2</v>
          </cell>
          <cell r="AH195">
            <v>2.7308384600000006E-2</v>
          </cell>
          <cell r="AJ195">
            <v>46.039342412451361</v>
          </cell>
          <cell r="AK195">
            <v>108.79834501992033</v>
          </cell>
        </row>
        <row r="196">
          <cell r="Z196">
            <v>38691</v>
          </cell>
          <cell r="AA196">
            <v>7.9757091700903997</v>
          </cell>
          <cell r="AB196">
            <v>8.0543139872348899</v>
          </cell>
          <cell r="AC196">
            <v>7.8604817144490191E-2</v>
          </cell>
          <cell r="AD196">
            <v>8</v>
          </cell>
          <cell r="AE196">
            <v>8.08</v>
          </cell>
          <cell r="AG196">
            <v>7.4932597664999978</v>
          </cell>
          <cell r="AH196">
            <v>7.7260914721000162</v>
          </cell>
          <cell r="AJ196">
            <v>189.78445828584449</v>
          </cell>
          <cell r="AK196">
            <v>351.34567858572154</v>
          </cell>
        </row>
        <row r="197">
          <cell r="Z197">
            <v>38692</v>
          </cell>
          <cell r="AA197">
            <v>7.9822124400905805</v>
          </cell>
          <cell r="AB197">
            <v>8.0447100731410455</v>
          </cell>
          <cell r="AC197">
            <v>6.2497633050464962E-2</v>
          </cell>
          <cell r="AD197">
            <v>8</v>
          </cell>
          <cell r="AE197">
            <v>8.08</v>
          </cell>
          <cell r="AG197">
            <v>7.3959120894000021</v>
          </cell>
          <cell r="AH197">
            <v>5.9569680671000018</v>
          </cell>
          <cell r="AJ197">
            <v>279.23854449142948</v>
          </cell>
          <cell r="AK197">
            <v>400.14563492308736</v>
          </cell>
        </row>
        <row r="198">
          <cell r="Z198">
            <v>38693</v>
          </cell>
          <cell r="AA198">
            <v>7.9805504504114699</v>
          </cell>
          <cell r="AB198">
            <v>8.0371033667372913</v>
          </cell>
          <cell r="AC198">
            <v>5.6552916325821379E-2</v>
          </cell>
          <cell r="AD198">
            <v>8</v>
          </cell>
          <cell r="AE198">
            <v>8.08</v>
          </cell>
          <cell r="AG198">
            <v>6.6178097041999999</v>
          </cell>
          <cell r="AH198">
            <v>9.6336048261000045</v>
          </cell>
          <cell r="AJ198">
            <v>221.00620171653753</v>
          </cell>
          <cell r="AK198">
            <v>603.34470007515529</v>
          </cell>
        </row>
        <row r="199">
          <cell r="Z199">
            <v>38694</v>
          </cell>
          <cell r="AA199">
            <v>7.9723392368523784</v>
          </cell>
          <cell r="AB199">
            <v>8.0387064537293735</v>
          </cell>
          <cell r="AC199">
            <v>6.6367216876995094E-2</v>
          </cell>
          <cell r="AD199">
            <v>8</v>
          </cell>
          <cell r="AE199">
            <v>8.08</v>
          </cell>
          <cell r="AG199">
            <v>5.2075631704000003</v>
          </cell>
          <cell r="AH199">
            <v>11.1925855393</v>
          </cell>
          <cell r="AJ199">
            <v>194.23958114136516</v>
          </cell>
          <cell r="AK199">
            <v>779.21091195349481</v>
          </cell>
        </row>
        <row r="200">
          <cell r="Z200">
            <v>38695</v>
          </cell>
          <cell r="AA200">
            <v>7.9742241403393512</v>
          </cell>
          <cell r="AB200">
            <v>8.0345879464393981</v>
          </cell>
          <cell r="AC200">
            <v>6.036380610004688E-2</v>
          </cell>
          <cell r="AD200">
            <v>8</v>
          </cell>
          <cell r="AE200">
            <v>8.08</v>
          </cell>
          <cell r="AG200">
            <v>9.3022829269000074</v>
          </cell>
          <cell r="AH200">
            <v>14.652627629799991</v>
          </cell>
          <cell r="AJ200">
            <v>276.48336831327111</v>
          </cell>
          <cell r="AK200">
            <v>819.4065333743423</v>
          </cell>
        </row>
        <row r="201">
          <cell r="Z201">
            <v>38696</v>
          </cell>
          <cell r="AA201">
            <v>7.9831886452813476</v>
          </cell>
          <cell r="AB201">
            <v>8.0670893874083252</v>
          </cell>
          <cell r="AC201">
            <v>8.3900742126977512E-2</v>
          </cell>
          <cell r="AD201">
            <v>8</v>
          </cell>
          <cell r="AE201">
            <v>8.08</v>
          </cell>
          <cell r="AG201">
            <v>0.72099087360000003</v>
          </cell>
          <cell r="AH201">
            <v>0.77083447980000008</v>
          </cell>
          <cell r="AJ201">
            <v>80.252768655387356</v>
          </cell>
          <cell r="AK201">
            <v>136.26206112780628</v>
          </cell>
        </row>
        <row r="202">
          <cell r="Z202">
            <v>38697</v>
          </cell>
          <cell r="AA202">
            <v>7.9802594989387226</v>
          </cell>
          <cell r="AB202">
            <v>8.0560364846820836</v>
          </cell>
          <cell r="AC202">
            <v>7.5776985743361003E-2</v>
          </cell>
          <cell r="AD202">
            <v>8</v>
          </cell>
          <cell r="AE202">
            <v>8.08</v>
          </cell>
          <cell r="AG202">
            <v>4.0091878800000001E-2</v>
          </cell>
          <cell r="AH202">
            <v>1.6597184500000004E-2</v>
          </cell>
          <cell r="AJ202">
            <v>57.11093846153846</v>
          </cell>
          <cell r="AK202">
            <v>87.353602631578966</v>
          </cell>
        </row>
        <row r="203">
          <cell r="Z203">
            <v>38698</v>
          </cell>
          <cell r="AA203">
            <v>7.983505384238998</v>
          </cell>
          <cell r="AB203">
            <v>8.0439506101257621</v>
          </cell>
          <cell r="AC203">
            <v>6.0445225886764042E-2</v>
          </cell>
          <cell r="AD203">
            <v>8</v>
          </cell>
          <cell r="AE203">
            <v>8.08</v>
          </cell>
          <cell r="AG203">
            <v>10.293315348299998</v>
          </cell>
          <cell r="AH203">
            <v>9.4647774114000018</v>
          </cell>
          <cell r="AJ203">
            <v>285.15708641438346</v>
          </cell>
          <cell r="AK203">
            <v>410.63722553689973</v>
          </cell>
        </row>
        <row r="204">
          <cell r="Z204">
            <v>38699</v>
          </cell>
          <cell r="AA204">
            <v>7.9826262256330427</v>
          </cell>
          <cell r="AB204">
            <v>8.0400377169306392</v>
          </cell>
          <cell r="AC204">
            <v>5.7411491297596484E-2</v>
          </cell>
          <cell r="AD204">
            <v>8</v>
          </cell>
          <cell r="AE204">
            <v>8.08</v>
          </cell>
          <cell r="AG204">
            <v>8.8893495889999965</v>
          </cell>
          <cell r="AH204">
            <v>10.613077898799988</v>
          </cell>
          <cell r="AJ204">
            <v>312.61999609635996</v>
          </cell>
          <cell r="AK204">
            <v>620.35760455926982</v>
          </cell>
        </row>
        <row r="205">
          <cell r="Z205">
            <v>38700</v>
          </cell>
          <cell r="AA205">
            <v>7.9891926123845769</v>
          </cell>
          <cell r="AB205">
            <v>8.035688339339103</v>
          </cell>
          <cell r="AC205">
            <v>4.6495726954526084E-2</v>
          </cell>
          <cell r="AD205">
            <v>8</v>
          </cell>
          <cell r="AE205">
            <v>8.08</v>
          </cell>
          <cell r="AG205">
            <v>12.434011467599996</v>
          </cell>
          <cell r="AH205">
            <v>14.469518093299994</v>
          </cell>
          <cell r="AJ205">
            <v>469.33195438795138</v>
          </cell>
          <cell r="AK205">
            <v>747.12232629214611</v>
          </cell>
        </row>
        <row r="206">
          <cell r="Z206">
            <v>38701</v>
          </cell>
          <cell r="AA206">
            <v>7.9799747431653252</v>
          </cell>
          <cell r="AB206">
            <v>8.0547774491567541</v>
          </cell>
          <cell r="AC206">
            <v>7.4802705991428908E-2</v>
          </cell>
          <cell r="AD206">
            <v>8</v>
          </cell>
          <cell r="AE206">
            <v>8.08</v>
          </cell>
          <cell r="AG206">
            <v>9.9992921694999968</v>
          </cell>
          <cell r="AH206">
            <v>8.9020164938000086</v>
          </cell>
          <cell r="AJ206">
            <v>366.43550899662847</v>
          </cell>
          <cell r="AK206">
            <v>349.50987411857119</v>
          </cell>
        </row>
        <row r="207">
          <cell r="Z207">
            <v>38702</v>
          </cell>
          <cell r="AA207">
            <v>7.9669756413558783</v>
          </cell>
          <cell r="AB207">
            <v>8.0540548593792227</v>
          </cell>
          <cell r="AC207">
            <v>8.7079218023344396E-2</v>
          </cell>
          <cell r="AD207">
            <v>8</v>
          </cell>
          <cell r="AE207">
            <v>8.08</v>
          </cell>
          <cell r="AG207">
            <v>1.7411423078000001</v>
          </cell>
          <cell r="AH207">
            <v>3.0780376698000005</v>
          </cell>
          <cell r="AJ207">
            <v>302.2291803159174</v>
          </cell>
          <cell r="AK207">
            <v>664.51590453367885</v>
          </cell>
        </row>
        <row r="208">
          <cell r="Z208">
            <v>38703</v>
          </cell>
          <cell r="AA208">
            <v>7.9822126555448492</v>
          </cell>
          <cell r="AB208">
            <v>8.0784615004228861</v>
          </cell>
          <cell r="AC208">
            <v>9.6248844878036977E-2</v>
          </cell>
          <cell r="AD208">
            <v>8</v>
          </cell>
          <cell r="AE208">
            <v>8.08</v>
          </cell>
          <cell r="AG208">
            <v>0.16890225</v>
          </cell>
          <cell r="AH208">
            <v>0.44145381</v>
          </cell>
          <cell r="AJ208">
            <v>86.883873456790127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CPMYC"/>
      <sheetName val="cartera 1"/>
      <sheetName val="cartera_1"/>
      <sheetName val="cartera_11"/>
      <sheetName val="cartera_12"/>
      <sheetName val="cartera_13"/>
      <sheetName val="cartera_14"/>
      <sheetName val="cartera_15"/>
      <sheetName val="cartera_16"/>
      <sheetName val="cartera_17"/>
    </sheetNames>
    <sheetDataSet>
      <sheetData sheetId="0" refreshError="1"/>
      <sheetData sheetId="1"/>
      <sheetData sheetId="2">
        <row r="37">
          <cell r="C37" t="str">
            <v>Saldos LTS  C por vencimientos (mm de $us)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54"/>
  <sheetViews>
    <sheetView workbookViewId="0">
      <pane xSplit="3" ySplit="8" topLeftCell="EZ99" activePane="bottomRight" state="frozen"/>
      <selection pane="topRight" activeCell="D1" sqref="D1"/>
      <selection pane="bottomLeft" activeCell="A9" sqref="A9"/>
      <selection pane="bottomRight" activeCell="C130" sqref="C130"/>
    </sheetView>
  </sheetViews>
  <sheetFormatPr baseColWidth="10" defaultColWidth="11.42578125" defaultRowHeight="15" x14ac:dyDescent="0.25"/>
  <cols>
    <col min="1" max="1" width="5.7109375" style="25" bestFit="1" customWidth="1"/>
    <col min="2" max="2" width="8.42578125" style="25" bestFit="1" customWidth="1"/>
    <col min="3" max="3" width="39.28515625" style="25" bestFit="1" customWidth="1"/>
    <col min="4" max="235" width="7.7109375" style="25" customWidth="1"/>
    <col min="236" max="16384" width="11.42578125" style="25"/>
  </cols>
  <sheetData>
    <row r="1" spans="1:172" ht="15.75" x14ac:dyDescent="0.25">
      <c r="C1" s="64" t="s">
        <v>39</v>
      </c>
    </row>
    <row r="3" spans="1:172" ht="15.75" x14ac:dyDescent="0.25">
      <c r="C3" s="65" t="s">
        <v>40</v>
      </c>
      <c r="D3" s="17">
        <v>39448</v>
      </c>
      <c r="E3" s="17">
        <v>39479</v>
      </c>
      <c r="F3" s="17">
        <v>39508</v>
      </c>
      <c r="G3" s="17">
        <v>39539</v>
      </c>
      <c r="H3" s="17">
        <v>39569</v>
      </c>
      <c r="I3" s="17">
        <v>39600</v>
      </c>
      <c r="J3" s="17">
        <v>39630</v>
      </c>
      <c r="K3" s="17">
        <v>39661</v>
      </c>
      <c r="L3" s="17">
        <v>39692</v>
      </c>
      <c r="M3" s="17">
        <v>39722</v>
      </c>
      <c r="N3" s="17">
        <v>39753</v>
      </c>
      <c r="O3" s="17">
        <v>39783</v>
      </c>
      <c r="P3" s="17">
        <v>39814</v>
      </c>
      <c r="Q3" s="17">
        <v>39845</v>
      </c>
      <c r="R3" s="17">
        <v>39873</v>
      </c>
      <c r="S3" s="17">
        <v>39904</v>
      </c>
      <c r="T3" s="17">
        <v>39934</v>
      </c>
      <c r="U3" s="17">
        <v>39965</v>
      </c>
      <c r="V3" s="17">
        <v>39995</v>
      </c>
      <c r="W3" s="17">
        <v>40026</v>
      </c>
      <c r="X3" s="17">
        <v>40057</v>
      </c>
      <c r="Y3" s="17">
        <v>40087</v>
      </c>
      <c r="Z3" s="17">
        <v>40118</v>
      </c>
      <c r="AA3" s="17">
        <v>40148</v>
      </c>
      <c r="AB3" s="17">
        <v>40179</v>
      </c>
      <c r="AC3" s="17">
        <v>40210</v>
      </c>
      <c r="AD3" s="17">
        <v>40238</v>
      </c>
      <c r="AE3" s="17">
        <v>40269</v>
      </c>
      <c r="AF3" s="17">
        <v>40299</v>
      </c>
      <c r="AG3" s="17">
        <v>40330</v>
      </c>
      <c r="AH3" s="17">
        <v>40360</v>
      </c>
      <c r="AI3" s="17">
        <v>40391</v>
      </c>
      <c r="AJ3" s="17">
        <v>40422</v>
      </c>
      <c r="AK3" s="17">
        <v>40452</v>
      </c>
      <c r="AL3" s="17">
        <v>40483</v>
      </c>
      <c r="AM3" s="17">
        <v>40513</v>
      </c>
      <c r="AN3" s="17">
        <v>40544</v>
      </c>
      <c r="AO3" s="17">
        <v>40575</v>
      </c>
      <c r="AP3" s="17">
        <v>40603</v>
      </c>
      <c r="AQ3" s="17">
        <v>40634</v>
      </c>
      <c r="AR3" s="17">
        <v>40664</v>
      </c>
      <c r="AS3" s="17">
        <v>40695</v>
      </c>
      <c r="AT3" s="17">
        <v>40725</v>
      </c>
      <c r="AU3" s="17">
        <v>40756</v>
      </c>
      <c r="AV3" s="17">
        <v>40787</v>
      </c>
      <c r="AW3" s="17">
        <v>40817</v>
      </c>
      <c r="AX3" s="17">
        <v>40848</v>
      </c>
      <c r="AY3" s="17">
        <v>40878</v>
      </c>
      <c r="AZ3" s="17">
        <v>40909</v>
      </c>
      <c r="BA3" s="17">
        <v>40940</v>
      </c>
      <c r="BB3" s="17">
        <v>40969</v>
      </c>
      <c r="BC3" s="17">
        <v>41000</v>
      </c>
      <c r="BD3" s="17">
        <v>41030</v>
      </c>
      <c r="BE3" s="17">
        <v>41061</v>
      </c>
      <c r="BF3" s="17">
        <v>41091</v>
      </c>
      <c r="BG3" s="17">
        <v>41122</v>
      </c>
      <c r="BH3" s="17">
        <v>41153</v>
      </c>
      <c r="BI3" s="17">
        <v>41183</v>
      </c>
      <c r="BJ3" s="17">
        <v>41214</v>
      </c>
      <c r="BK3" s="17">
        <v>41244</v>
      </c>
      <c r="BL3" s="17">
        <v>41275</v>
      </c>
      <c r="BM3" s="17">
        <v>41306</v>
      </c>
      <c r="BN3" s="17">
        <v>41334</v>
      </c>
      <c r="BO3" s="17">
        <v>41365</v>
      </c>
      <c r="BP3" s="17">
        <v>41395</v>
      </c>
      <c r="BQ3" s="17">
        <v>41426</v>
      </c>
      <c r="BR3" s="17">
        <v>41456</v>
      </c>
      <c r="BS3" s="17">
        <v>41487</v>
      </c>
      <c r="BT3" s="17">
        <v>41518</v>
      </c>
      <c r="BU3" s="17">
        <v>41548</v>
      </c>
      <c r="BV3" s="17">
        <v>41579</v>
      </c>
      <c r="BW3" s="17">
        <v>41609</v>
      </c>
      <c r="BX3" s="17">
        <v>41640</v>
      </c>
      <c r="BY3" s="17">
        <v>41671</v>
      </c>
      <c r="BZ3" s="17">
        <v>41699</v>
      </c>
      <c r="CA3" s="17">
        <v>41730</v>
      </c>
      <c r="CB3" s="17">
        <v>41760</v>
      </c>
      <c r="CC3" s="17">
        <v>41791</v>
      </c>
      <c r="CD3" s="17">
        <v>41821</v>
      </c>
      <c r="CE3" s="17">
        <v>41852</v>
      </c>
      <c r="CF3" s="17">
        <v>41883</v>
      </c>
      <c r="CG3" s="17">
        <v>41913</v>
      </c>
      <c r="CH3" s="17">
        <v>41944</v>
      </c>
      <c r="CI3" s="17">
        <v>41974</v>
      </c>
      <c r="CJ3" s="17">
        <v>42005</v>
      </c>
      <c r="CK3" s="17">
        <v>42036</v>
      </c>
      <c r="CL3" s="17">
        <v>42064</v>
      </c>
      <c r="CM3" s="17">
        <v>42095</v>
      </c>
      <c r="CN3" s="17">
        <v>42125</v>
      </c>
      <c r="CO3" s="17">
        <v>42156</v>
      </c>
      <c r="CP3" s="17">
        <v>42186</v>
      </c>
      <c r="CQ3" s="17">
        <v>42217</v>
      </c>
      <c r="CR3" s="17">
        <v>42248</v>
      </c>
      <c r="CS3" s="17">
        <v>42278</v>
      </c>
      <c r="CT3" s="17">
        <v>42309</v>
      </c>
      <c r="CU3" s="17">
        <v>42339</v>
      </c>
      <c r="CV3" s="17">
        <v>42370</v>
      </c>
      <c r="CW3" s="17">
        <v>42401</v>
      </c>
      <c r="CX3" s="17">
        <v>42430</v>
      </c>
      <c r="CY3" s="17">
        <v>42461</v>
      </c>
      <c r="CZ3" s="17">
        <v>42491</v>
      </c>
      <c r="DA3" s="17">
        <v>42522</v>
      </c>
      <c r="DB3" s="17">
        <v>42552</v>
      </c>
      <c r="DC3" s="17">
        <v>42583</v>
      </c>
      <c r="DD3" s="17">
        <v>42614</v>
      </c>
      <c r="DE3" s="17">
        <v>42644</v>
      </c>
      <c r="DF3" s="17">
        <v>42675</v>
      </c>
      <c r="DG3" s="17">
        <v>42705</v>
      </c>
      <c r="DH3" s="17">
        <v>42736</v>
      </c>
      <c r="DI3" s="17">
        <v>42767</v>
      </c>
      <c r="DJ3" s="17">
        <v>42795</v>
      </c>
      <c r="DK3" s="17">
        <v>42826</v>
      </c>
      <c r="DL3" s="17">
        <v>42856</v>
      </c>
      <c r="DM3" s="17">
        <v>42887</v>
      </c>
      <c r="DN3" s="17">
        <v>42917</v>
      </c>
      <c r="DO3" s="17">
        <v>42948</v>
      </c>
      <c r="DP3" s="17">
        <v>42979</v>
      </c>
      <c r="DQ3" s="17">
        <v>43009</v>
      </c>
      <c r="DR3" s="17">
        <v>43040</v>
      </c>
      <c r="DS3" s="17">
        <v>43070</v>
      </c>
      <c r="DT3" s="17">
        <v>43101</v>
      </c>
      <c r="DU3" s="17">
        <v>43132</v>
      </c>
      <c r="DV3" s="17">
        <v>43160</v>
      </c>
      <c r="DW3" s="17">
        <v>43191</v>
      </c>
      <c r="DX3" s="17">
        <v>43221</v>
      </c>
      <c r="DY3" s="17">
        <v>43252</v>
      </c>
      <c r="DZ3" s="17">
        <v>43282</v>
      </c>
      <c r="EA3" s="17">
        <v>43313</v>
      </c>
      <c r="EB3" s="17">
        <v>43344</v>
      </c>
      <c r="EC3" s="17">
        <v>43374</v>
      </c>
      <c r="ED3" s="17">
        <v>43405</v>
      </c>
      <c r="EE3" s="17">
        <v>43435</v>
      </c>
      <c r="EF3" s="17">
        <v>43466</v>
      </c>
      <c r="EG3" s="17">
        <v>43497</v>
      </c>
      <c r="EH3" s="17">
        <v>43525</v>
      </c>
      <c r="EI3" s="17">
        <v>43556</v>
      </c>
      <c r="EJ3" s="17">
        <v>43586</v>
      </c>
      <c r="EK3" s="17">
        <v>43617</v>
      </c>
      <c r="EL3" s="17">
        <v>43647</v>
      </c>
      <c r="EM3" s="17">
        <v>43678</v>
      </c>
      <c r="EN3" s="17">
        <v>43709</v>
      </c>
      <c r="EO3" s="17">
        <v>43739</v>
      </c>
      <c r="EP3" s="17">
        <v>43770</v>
      </c>
      <c r="EQ3" s="17">
        <v>43800</v>
      </c>
      <c r="ER3" s="17">
        <v>43831</v>
      </c>
      <c r="ES3" s="17">
        <v>43862</v>
      </c>
      <c r="ET3" s="17">
        <v>43891</v>
      </c>
      <c r="EU3" s="17">
        <v>43922</v>
      </c>
      <c r="EV3" s="17">
        <v>43952</v>
      </c>
      <c r="EW3" s="17">
        <v>43983</v>
      </c>
      <c r="EX3" s="17">
        <v>44013</v>
      </c>
      <c r="EY3" s="17">
        <v>44044</v>
      </c>
      <c r="EZ3" s="17">
        <v>44075</v>
      </c>
      <c r="FA3" s="17">
        <v>44105</v>
      </c>
      <c r="FB3" s="17">
        <v>44136</v>
      </c>
      <c r="FC3" s="17">
        <v>44166</v>
      </c>
      <c r="FD3" s="17">
        <v>44197</v>
      </c>
      <c r="FE3" s="17">
        <v>44228</v>
      </c>
      <c r="FF3" s="17">
        <v>44256</v>
      </c>
      <c r="FG3" s="17">
        <v>44287</v>
      </c>
      <c r="FH3" s="17">
        <v>44317</v>
      </c>
      <c r="FI3" s="17">
        <v>44348</v>
      </c>
      <c r="FJ3" s="17">
        <v>44378</v>
      </c>
      <c r="FK3" s="17">
        <v>44409</v>
      </c>
      <c r="FL3" s="17">
        <v>44440</v>
      </c>
      <c r="FM3" s="17">
        <v>44470</v>
      </c>
      <c r="FN3" s="17">
        <v>44501</v>
      </c>
      <c r="FO3" s="17">
        <v>44531</v>
      </c>
    </row>
    <row r="4" spans="1:172" ht="15.75" x14ac:dyDescent="0.25">
      <c r="C4" s="66" t="s">
        <v>41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T4" s="67">
        <f>(DT8/DS8-1)*100</f>
        <v>0.30475384848265286</v>
      </c>
      <c r="DU4" s="67">
        <f t="shared" ref="DU4:ER4" si="0">(DU8/DT8-1)*100</f>
        <v>0.31916234375595209</v>
      </c>
      <c r="DV4" s="67">
        <f t="shared" si="0"/>
        <v>-0.12767242128129963</v>
      </c>
      <c r="DW4" s="67">
        <f t="shared" si="0"/>
        <v>-0.14238761166265324</v>
      </c>
      <c r="DX4" s="67">
        <f t="shared" si="0"/>
        <v>0.11725323567834955</v>
      </c>
      <c r="DY4" s="67">
        <f t="shared" si="0"/>
        <v>0.1180734748197132</v>
      </c>
      <c r="DZ4" s="67">
        <f t="shared" si="0"/>
        <v>4.1574338297856173E-2</v>
      </c>
      <c r="EA4" s="67">
        <f t="shared" si="0"/>
        <v>0.17209291673283555</v>
      </c>
      <c r="EB4" s="67">
        <f t="shared" si="0"/>
        <v>-8.6218716502484138E-2</v>
      </c>
      <c r="EC4" s="67">
        <f t="shared" si="0"/>
        <v>0.17610828564731396</v>
      </c>
      <c r="ED4" s="67">
        <f t="shared" si="0"/>
        <v>0.25959069943288782</v>
      </c>
      <c r="EE4" s="67">
        <f t="shared" si="0"/>
        <v>0.34606844276325877</v>
      </c>
      <c r="EF4" s="67">
        <f t="shared" si="0"/>
        <v>0.22627512184809628</v>
      </c>
      <c r="EG4" s="67">
        <f t="shared" si="0"/>
        <v>-0.15241018094480641</v>
      </c>
      <c r="EH4" s="67">
        <f t="shared" si="0"/>
        <v>-1.7037587842450019E-2</v>
      </c>
      <c r="EI4" s="67">
        <f t="shared" si="0"/>
        <v>0.14016510059620124</v>
      </c>
      <c r="EJ4" s="67">
        <f t="shared" si="0"/>
        <v>0.45557053299623007</v>
      </c>
      <c r="EK4" s="67">
        <f t="shared" si="0"/>
        <v>0.1561374867116827</v>
      </c>
      <c r="EL4" s="67">
        <f t="shared" si="0"/>
        <v>0.22673895613134487</v>
      </c>
      <c r="EM4" s="67">
        <f t="shared" si="0"/>
        <v>0.50156833385393007</v>
      </c>
      <c r="EN4" s="67">
        <f t="shared" si="0"/>
        <v>-8.143467845203034E-2</v>
      </c>
      <c r="EO4" s="67">
        <f t="shared" si="0"/>
        <v>0.44985056923325661</v>
      </c>
      <c r="EP4" s="67">
        <f t="shared" si="0"/>
        <v>1.1148562006263463</v>
      </c>
      <c r="EQ4" s="67">
        <f t="shared" si="0"/>
        <v>-1.5395979724353914</v>
      </c>
      <c r="ER4" s="67">
        <f t="shared" si="0"/>
        <v>-2.9692386900392886E-2</v>
      </c>
      <c r="ES4" s="67">
        <f t="shared" ref="ES4" si="1">(ES8/ER8-1)*100</f>
        <v>-6.2568995867617883E-2</v>
      </c>
      <c r="ET4" s="67">
        <f t="shared" ref="ET4" si="2">(ET8/ES8-1)*100</f>
        <v>0.1156295260130058</v>
      </c>
      <c r="EU4" s="67">
        <f t="shared" ref="EU4" si="3">(EU8/ET8-1)*100</f>
        <v>0.41652824304116987</v>
      </c>
      <c r="EV4" s="67">
        <f t="shared" ref="EV4" si="4">(EV8/EU8-1)*100</f>
        <v>-2.4494293675558776E-2</v>
      </c>
      <c r="EW4" s="67">
        <f t="shared" ref="EW4" si="5">(EW8/EV8-1)*100</f>
        <v>0.36181510886950097</v>
      </c>
      <c r="EX4" s="67">
        <f t="shared" ref="EX4" si="6">(EX8/EW8-1)*100</f>
        <v>0.13684131595237403</v>
      </c>
      <c r="EY4" s="67">
        <f t="shared" ref="EY4" si="7">(EY8/EX8-1)*100</f>
        <v>0.54353688473178785</v>
      </c>
      <c r="EZ4" s="67">
        <f t="shared" ref="EZ4" si="8">(EZ8/EY8-1)*100</f>
        <v>-0.99973187064211766</v>
      </c>
      <c r="FA4" s="67">
        <f t="shared" ref="FA4" si="9">(FA8/EZ8-1)*100</f>
        <v>0.26891650371492215</v>
      </c>
      <c r="FB4" s="67">
        <f t="shared" ref="FB4" si="10">(FB8/FA8-1)*100</f>
        <v>-0.26847866490605776</v>
      </c>
      <c r="FC4" s="67">
        <f t="shared" ref="FC4:FD4" si="11">(FC8/FB8-1)*100</f>
        <v>0.21910273044134509</v>
      </c>
      <c r="FD4" s="67">
        <f t="shared" si="11"/>
        <v>0.46829410233402147</v>
      </c>
      <c r="FE4" s="67">
        <f t="shared" ref="FE4" si="12">(FE8/FD8-1)*100</f>
        <v>0.16202757845527049</v>
      </c>
      <c r="FF4" s="67">
        <f t="shared" ref="FF4" si="13">(FF8/FE8-1)*100</f>
        <v>-0.11883901090892213</v>
      </c>
      <c r="FG4" s="67">
        <f t="shared" ref="FG4" si="14">(FG8/FF8-1)*100</f>
        <v>-3.6477306582427538E-2</v>
      </c>
      <c r="FH4" s="67">
        <f t="shared" ref="FH4" si="15">(FH8/FG8-1)*100</f>
        <v>-100</v>
      </c>
      <c r="FI4" s="67" t="e">
        <f t="shared" ref="FI4" si="16">(FI8/FH8-1)*100</f>
        <v>#DIV/0!</v>
      </c>
      <c r="FJ4" s="67" t="e">
        <f t="shared" ref="FJ4" si="17">(FJ8/FI8-1)*100</f>
        <v>#DIV/0!</v>
      </c>
      <c r="FK4" s="67" t="e">
        <f t="shared" ref="FK4" si="18">(FK8/FJ8-1)*100</f>
        <v>#DIV/0!</v>
      </c>
      <c r="FL4" s="67" t="e">
        <f t="shared" ref="FL4" si="19">(FL8/FK8-1)*100</f>
        <v>#DIV/0!</v>
      </c>
      <c r="FM4" s="67" t="e">
        <f t="shared" ref="FM4" si="20">(FM8/FL8-1)*100</f>
        <v>#DIV/0!</v>
      </c>
      <c r="FN4" s="67" t="e">
        <f t="shared" ref="FN4" si="21">(FN8/FM8-1)*100</f>
        <v>#DIV/0!</v>
      </c>
      <c r="FO4" s="67" t="e">
        <f t="shared" ref="FO4" si="22">(FO8/FN8-1)*100</f>
        <v>#DIV/0!</v>
      </c>
    </row>
    <row r="5" spans="1:172" ht="15.75" x14ac:dyDescent="0.25">
      <c r="C5" s="66" t="s">
        <v>42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T5" s="67">
        <f>(DT8/$DS$8-1)*100</f>
        <v>0.30475384848265286</v>
      </c>
      <c r="DU5" s="67">
        <f t="shared" ref="DU5:EE5" si="23">(DU8/$DS$8-1)*100</f>
        <v>0.62488885176410491</v>
      </c>
      <c r="DV5" s="67">
        <f t="shared" si="23"/>
        <v>0.49641861975544543</v>
      </c>
      <c r="DW5" s="67">
        <f t="shared" si="23"/>
        <v>0.35332416947626566</v>
      </c>
      <c r="DX5" s="67">
        <f t="shared" si="23"/>
        <v>0.47099168917577039</v>
      </c>
      <c r="DY5" s="67">
        <f t="shared" si="23"/>
        <v>0.58962128024899751</v>
      </c>
      <c r="DZ5" s="67">
        <f t="shared" si="23"/>
        <v>0.63144074969256891</v>
      </c>
      <c r="EA5" s="67">
        <f t="shared" si="23"/>
        <v>0.80462033122898902</v>
      </c>
      <c r="EB5" s="67">
        <f t="shared" si="23"/>
        <v>0.71770788140421704</v>
      </c>
      <c r="EC5" s="67">
        <f t="shared" si="23"/>
        <v>0.89508011009740152</v>
      </c>
      <c r="ED5" s="67">
        <f t="shared" si="23"/>
        <v>1.1569943542485861</v>
      </c>
      <c r="EE5" s="67">
        <f t="shared" si="23"/>
        <v>1.5070667893564593</v>
      </c>
      <c r="EF5" s="67">
        <f>(EF8/$EE$8-1)*100</f>
        <v>0.22627512184809628</v>
      </c>
      <c r="EG5" s="67">
        <f t="shared" ref="EG5:EQ5" si="24">(EG8/$EE$8-1)*100</f>
        <v>7.3520074580657457E-2</v>
      </c>
      <c r="EH5" s="67">
        <f t="shared" si="24"/>
        <v>5.6469960690908039E-2</v>
      </c>
      <c r="EI5" s="67">
        <f t="shared" si="24"/>
        <v>0.19671421246432175</v>
      </c>
      <c r="EJ5" s="67">
        <f t="shared" si="24"/>
        <v>0.65318091744674955</v>
      </c>
      <c r="EK5" s="67">
        <f t="shared" si="24"/>
        <v>0.81033826442662438</v>
      </c>
      <c r="EL5" s="67">
        <f t="shared" si="24"/>
        <v>1.0389145730798521</v>
      </c>
      <c r="EM5" s="67">
        <f t="shared" si="24"/>
        <v>1.5456937734481535</v>
      </c>
      <c r="EN5" s="67">
        <f t="shared" si="24"/>
        <v>1.4630003642418732</v>
      </c>
      <c r="EO5" s="67">
        <f t="shared" si="24"/>
        <v>1.919432248941555</v>
      </c>
      <c r="EP5" s="67">
        <f t="shared" si="24"/>
        <v>3.0556873590120492</v>
      </c>
      <c r="EQ5" s="67">
        <f t="shared" si="24"/>
        <v>1.4690440859533416</v>
      </c>
      <c r="ER5" s="67">
        <f>(ER8/$EQ$8-1)*100</f>
        <v>-2.9692386900392886E-2</v>
      </c>
      <c r="ES5" s="67">
        <f t="shared" ref="ES5:FC5" si="25">(ES8/$EQ$8-1)*100</f>
        <v>-9.2242804539677259E-2</v>
      </c>
      <c r="ET5" s="67">
        <f t="shared" si="25"/>
        <v>2.3280061555652765E-2</v>
      </c>
      <c r="EU5" s="67">
        <f t="shared" si="25"/>
        <v>0.43990527262820489</v>
      </c>
      <c r="EV5" s="67">
        <f t="shared" si="25"/>
        <v>0.41530322726326396</v>
      </c>
      <c r="EW5" s="67">
        <f t="shared" si="25"/>
        <v>0.77862096595662234</v>
      </c>
      <c r="EX5" s="67">
        <f t="shared" si="25"/>
        <v>0.91652775708510603</v>
      </c>
      <c r="EY5" s="67">
        <f t="shared" si="25"/>
        <v>1.4650463082354515</v>
      </c>
      <c r="EZ5" s="67">
        <f t="shared" si="25"/>
        <v>0.4506679027302285</v>
      </c>
      <c r="FA5" s="67">
        <f t="shared" si="25"/>
        <v>0.72079632681254502</v>
      </c>
      <c r="FB5" s="67">
        <f t="shared" si="25"/>
        <v>0.45038247755158078</v>
      </c>
      <c r="FC5" s="67">
        <f t="shared" si="25"/>
        <v>0.67047200829866149</v>
      </c>
      <c r="FD5" s="67">
        <f>(FD8/$FC$8-1)*100</f>
        <v>0.46829410233402147</v>
      </c>
      <c r="FE5" s="67">
        <f t="shared" ref="FE5:FO5" si="26">(FE8/$FC$8-1)*100</f>
        <v>0.63108044638335858</v>
      </c>
      <c r="FF5" s="67">
        <f t="shared" si="26"/>
        <v>0.51149146571392023</v>
      </c>
      <c r="FG5" s="67">
        <f t="shared" si="26"/>
        <v>0.47482758082140197</v>
      </c>
      <c r="FH5" s="67">
        <f t="shared" si="26"/>
        <v>-100</v>
      </c>
      <c r="FI5" s="67">
        <f t="shared" si="26"/>
        <v>-100</v>
      </c>
      <c r="FJ5" s="67">
        <f t="shared" si="26"/>
        <v>-100</v>
      </c>
      <c r="FK5" s="67">
        <f t="shared" si="26"/>
        <v>-100</v>
      </c>
      <c r="FL5" s="67">
        <f t="shared" si="26"/>
        <v>-100</v>
      </c>
      <c r="FM5" s="67">
        <f t="shared" si="26"/>
        <v>-100</v>
      </c>
      <c r="FN5" s="67">
        <f t="shared" si="26"/>
        <v>-100</v>
      </c>
      <c r="FO5" s="67">
        <f t="shared" si="26"/>
        <v>-100</v>
      </c>
    </row>
    <row r="6" spans="1:172" ht="15.75" x14ac:dyDescent="0.25">
      <c r="C6" s="66" t="s">
        <v>43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</row>
    <row r="7" spans="1:172" ht="15" customHeight="1" x14ac:dyDescent="0.25">
      <c r="A7" s="115" t="s">
        <v>44</v>
      </c>
      <c r="B7" s="117" t="s">
        <v>45</v>
      </c>
      <c r="EN7" s="82"/>
      <c r="EX7" s="82"/>
      <c r="EY7" s="82"/>
      <c r="EZ7" s="82"/>
      <c r="FB7" s="82"/>
      <c r="FC7" s="82"/>
      <c r="FD7" s="82"/>
      <c r="FE7" s="82"/>
      <c r="FF7" s="82"/>
      <c r="FG7" s="82" t="s">
        <v>62</v>
      </c>
      <c r="FH7" s="82"/>
      <c r="FI7" s="82"/>
      <c r="FJ7" s="82"/>
      <c r="FK7" s="82"/>
      <c r="FL7" s="82"/>
      <c r="FM7" s="82"/>
      <c r="FN7" s="82"/>
      <c r="FO7" s="82"/>
    </row>
    <row r="8" spans="1:172" ht="16.5" thickBot="1" x14ac:dyDescent="0.3">
      <c r="A8" s="116"/>
      <c r="B8" s="118"/>
      <c r="C8" s="16" t="s">
        <v>46</v>
      </c>
      <c r="D8" s="11">
        <f>Encadenamiento!C4</f>
        <v>61.613843579860415</v>
      </c>
      <c r="E8" s="11">
        <f>Encadenamiento!D4</f>
        <v>63.228241135740753</v>
      </c>
      <c r="F8" s="11">
        <f>Encadenamiento!E4</f>
        <v>63.842495406352484</v>
      </c>
      <c r="G8" s="11">
        <f>Encadenamiento!F4</f>
        <v>64.31386174011179</v>
      </c>
      <c r="H8" s="11">
        <f>Encadenamiento!G4</f>
        <v>65.51635540372456</v>
      </c>
      <c r="I8" s="11">
        <f>Encadenamiento!H4</f>
        <v>66.341615431975825</v>
      </c>
      <c r="J8" s="11">
        <f>Encadenamiento!I4</f>
        <v>66.645504774966426</v>
      </c>
      <c r="K8" s="11">
        <f>Encadenamiento!J4</f>
        <v>67.080994013487114</v>
      </c>
      <c r="L8" s="11">
        <f>Encadenamiento!K4</f>
        <v>67.671949835887531</v>
      </c>
      <c r="M8" s="11">
        <f>Encadenamiento!L4</f>
        <v>67.79210232038686</v>
      </c>
      <c r="N8" s="11">
        <f>Encadenamiento!M4</f>
        <v>67.88142317831192</v>
      </c>
      <c r="O8" s="11">
        <f>Encadenamiento!N4</f>
        <v>68.171544373868798</v>
      </c>
      <c r="P8" s="11">
        <f>Encadenamiento!O4</f>
        <v>68.416740204664706</v>
      </c>
      <c r="Q8" s="11">
        <f>Encadenamiento!P4</f>
        <v>68.367803351067366</v>
      </c>
      <c r="R8" s="11">
        <f>Encadenamiento!Q4</f>
        <v>68.032905739798267</v>
      </c>
      <c r="S8" s="11">
        <f>Encadenamiento!R4</f>
        <v>67.737906965833474</v>
      </c>
      <c r="T8" s="11">
        <f>Encadenamiento!S4</f>
        <v>67.612962400517759</v>
      </c>
      <c r="U8" s="11">
        <f>Encadenamiento!T4</f>
        <v>67.746493351241895</v>
      </c>
      <c r="V8" s="11">
        <f>Encadenamiento!U4</f>
        <v>67.610064611060736</v>
      </c>
      <c r="W8" s="11">
        <f>Encadenamiento!V4</f>
        <v>68.031947677346366</v>
      </c>
      <c r="X8" s="11">
        <f>Encadenamiento!W4</f>
        <v>68.10775681528439</v>
      </c>
      <c r="Y8" s="11">
        <f>Encadenamiento!X4</f>
        <v>68.324223841242684</v>
      </c>
      <c r="Z8" s="11">
        <f>Encadenamiento!Y4</f>
        <v>68.191979153527853</v>
      </c>
      <c r="AA8" s="11">
        <f>Encadenamiento!Z4</f>
        <v>68.351373774104033</v>
      </c>
      <c r="AB8" s="11">
        <f>Encadenamiento!AA4</f>
        <v>68.46769132406483</v>
      </c>
      <c r="AC8" s="11">
        <f>Encadenamiento!AB4</f>
        <v>68.581371215602942</v>
      </c>
      <c r="AD8" s="11">
        <f>Encadenamiento!AC4</f>
        <v>68.49927787583178</v>
      </c>
      <c r="AE8" s="11">
        <f>Encadenamiento!AD4</f>
        <v>68.56131134826984</v>
      </c>
      <c r="AF8" s="11">
        <f>Encadenamiento!AE4</f>
        <v>68.549203341291985</v>
      </c>
      <c r="AG8" s="11">
        <f>Encadenamiento!AF4</f>
        <v>68.6466132799859</v>
      </c>
      <c r="AH8" s="11">
        <f>Encadenamiento!AG4</f>
        <v>69.071085831263744</v>
      </c>
      <c r="AI8" s="11">
        <f>Encadenamiento!AH4</f>
        <v>69.800953609505129</v>
      </c>
      <c r="AJ8" s="11">
        <f>Encadenamiento!AI4</f>
        <v>70.335479089888992</v>
      </c>
      <c r="AK8" s="11">
        <f>Encadenamiento!AJ4</f>
        <v>71.19638081990999</v>
      </c>
      <c r="AL8" s="11">
        <f>Encadenamiento!AK4</f>
        <v>71.989803098261532</v>
      </c>
      <c r="AM8" s="11">
        <f>Encadenamiento!AL4</f>
        <v>73.26026672263221</v>
      </c>
      <c r="AN8" s="11">
        <f>Encadenamiento!AM4</f>
        <v>74.207254808572941</v>
      </c>
      <c r="AO8" s="11">
        <f>Encadenamiento!AN4</f>
        <v>75.4390595190863</v>
      </c>
      <c r="AP8" s="11">
        <f>Encadenamiento!AO4</f>
        <v>76.108818032608966</v>
      </c>
      <c r="AQ8" s="11">
        <f>Encadenamiento!AP4</f>
        <v>76.125494507876724</v>
      </c>
      <c r="AR8" s="11">
        <f>Encadenamiento!AQ4</f>
        <v>76.277494559457494</v>
      </c>
      <c r="AS8" s="11">
        <f>Encadenamiento!AR4</f>
        <v>76.387019018889845</v>
      </c>
      <c r="AT8" s="11">
        <f>Encadenamiento!AS4</f>
        <v>76.793365402326387</v>
      </c>
      <c r="AU8" s="11">
        <f>Encadenamiento!AT4</f>
        <v>77.084599929935891</v>
      </c>
      <c r="AV8" s="11">
        <f>Encadenamiento!AU4</f>
        <v>77.319221181959492</v>
      </c>
      <c r="AW8" s="11">
        <f>Encadenamiento!AV4</f>
        <v>77.685074523497036</v>
      </c>
      <c r="AX8" s="11">
        <f>Encadenamiento!AW4</f>
        <v>77.935885281265882</v>
      </c>
      <c r="AY8" s="11">
        <f>Encadenamiento!AX4</f>
        <v>78.317819957258962</v>
      </c>
      <c r="AZ8" s="11">
        <f>Encadenamiento!AY4</f>
        <v>78.553344256836539</v>
      </c>
      <c r="BA8" s="11">
        <f>Encadenamiento!AZ4</f>
        <v>78.941873193053056</v>
      </c>
      <c r="BB8" s="11">
        <f>Encadenamiento!BA4</f>
        <v>79.173002196952169</v>
      </c>
      <c r="BC8" s="11">
        <f>Encadenamiento!BB4</f>
        <v>79.296542710821839</v>
      </c>
      <c r="BD8" s="11">
        <f>Encadenamiento!BC4</f>
        <v>79.685506106854533</v>
      </c>
      <c r="BE8" s="11">
        <f>Encadenamiento!BD4</f>
        <v>79.856146380500462</v>
      </c>
      <c r="BF8" s="11">
        <f>Encadenamiento!BE4</f>
        <v>80.1621218633083</v>
      </c>
      <c r="BG8" s="11">
        <f>Encadenamiento!BF4</f>
        <v>80.445953309130729</v>
      </c>
      <c r="BH8" s="11">
        <f>Encadenamiento!BG4</f>
        <v>80.745698442540117</v>
      </c>
      <c r="BI8" s="11">
        <f>Encadenamiento!BH4</f>
        <v>81.053907452104369</v>
      </c>
      <c r="BJ8" s="11">
        <f>Encadenamiento!BI4</f>
        <v>81.438598389819987</v>
      </c>
      <c r="BK8" s="11">
        <f>Encadenamiento!BJ4</f>
        <v>81.873536843083727</v>
      </c>
      <c r="BL8" s="11">
        <f>Encadenamiento!BK4</f>
        <v>82.41782954367622</v>
      </c>
      <c r="BM8" s="11">
        <f>Encadenamiento!BL4</f>
        <v>82.952854973668636</v>
      </c>
      <c r="BN8" s="11">
        <f>Encadenamiento!BM4</f>
        <v>83.160940901200405</v>
      </c>
      <c r="BO8" s="11">
        <f>Encadenamiento!BN4</f>
        <v>83.219387207676235</v>
      </c>
      <c r="BP8" s="11">
        <f>Encadenamiento!BO4</f>
        <v>83.445744444541432</v>
      </c>
      <c r="BQ8" s="11">
        <f>Encadenamiento!BP4</f>
        <v>83.700380918132495</v>
      </c>
      <c r="BR8" s="11">
        <f>Encadenamiento!BQ4</f>
        <v>84.212306859405814</v>
      </c>
      <c r="BS8" s="11">
        <f>Encadenamiento!BR4</f>
        <v>85.339551593453322</v>
      </c>
      <c r="BT8" s="11">
        <f>Encadenamiento!BS4</f>
        <v>86.499903896755612</v>
      </c>
      <c r="BU8" s="11">
        <f>Encadenamiento!BT4</f>
        <v>87.134087688196473</v>
      </c>
      <c r="BV8" s="11">
        <f>Encadenamiento!BU4</f>
        <v>87.107263878116882</v>
      </c>
      <c r="BW8" s="11">
        <f>Encadenamiento!BV4</f>
        <v>87.178682709872774</v>
      </c>
      <c r="BX8" s="11">
        <f>Encadenamiento!BW4</f>
        <v>87.405014234219792</v>
      </c>
      <c r="BY8" s="11">
        <f>Encadenamiento!BX4</f>
        <v>88.066917597676195</v>
      </c>
      <c r="BZ8" s="11">
        <f>Encadenamiento!BY4</f>
        <v>88.253613709611443</v>
      </c>
      <c r="CA8" s="11">
        <f>Encadenamiento!BZ4</f>
        <v>88.3957312544986</v>
      </c>
      <c r="CB8" s="11">
        <f>Encadenamiento!CA4</f>
        <v>88.766998403439032</v>
      </c>
      <c r="CC8" s="11">
        <f>Encadenamiento!CB4</f>
        <v>89.839439241381058</v>
      </c>
      <c r="CD8" s="11">
        <f>Encadenamiento!CC4</f>
        <v>90.499390853941208</v>
      </c>
      <c r="CE8" s="11">
        <f>Encadenamiento!CD4</f>
        <v>90.557243339968565</v>
      </c>
      <c r="CF8" s="11">
        <f>Encadenamiento!CE4</f>
        <v>90.217119213219121</v>
      </c>
      <c r="CG8" s="11">
        <f>Encadenamiento!CF4</f>
        <v>90.304644497414586</v>
      </c>
      <c r="CH8" s="11">
        <f>Encadenamiento!CG4</f>
        <v>90.945482076288258</v>
      </c>
      <c r="CI8" s="11">
        <f>Encadenamiento!CH4</f>
        <v>91.706959382351158</v>
      </c>
      <c r="CJ8" s="11">
        <f>Encadenamiento!CI4</f>
        <v>92.594014147445094</v>
      </c>
      <c r="CK8" s="11">
        <f>Encadenamiento!CJ4</f>
        <v>92.904472680684449</v>
      </c>
      <c r="CL8" s="11">
        <f>Encadenamiento!CK4</f>
        <v>92.449642545814854</v>
      </c>
      <c r="CM8" s="11">
        <f>Encadenamiento!CL4</f>
        <v>92.05608378521454</v>
      </c>
      <c r="CN8" s="11">
        <f>Encadenamiento!CM4</f>
        <v>92.392615065152654</v>
      </c>
      <c r="CO8" s="11">
        <f>Encadenamiento!CN4</f>
        <v>92.708655173808054</v>
      </c>
      <c r="CP8" s="11">
        <f>Encadenamiento!CO4</f>
        <v>93.270649093677278</v>
      </c>
      <c r="CQ8" s="11">
        <f>Encadenamiento!CP4</f>
        <v>93.457833448881672</v>
      </c>
      <c r="CR8" s="11">
        <f>Encadenamiento!CQ4</f>
        <v>93.896714086891464</v>
      </c>
      <c r="CS8" s="11">
        <f>Encadenamiento!CR4</f>
        <v>94.208867684248233</v>
      </c>
      <c r="CT8" s="11">
        <f>Encadenamiento!CS4</f>
        <v>94.25874387238693</v>
      </c>
      <c r="CU8" s="11">
        <f>Encadenamiento!CT4</f>
        <v>94.41519991574674</v>
      </c>
      <c r="CV8" s="11">
        <f>Encadenamiento!CU4</f>
        <v>94.803560037966662</v>
      </c>
      <c r="CW8" s="11">
        <f>Encadenamiento!CV4</f>
        <v>95.355675357521463</v>
      </c>
      <c r="CX8" s="11">
        <f>Encadenamiento!CW4</f>
        <v>95.483191807663331</v>
      </c>
      <c r="CY8" s="11">
        <f>Encadenamiento!CX4</f>
        <v>95.854322483795727</v>
      </c>
      <c r="CZ8" s="11">
        <f>Encadenamiento!CY4</f>
        <v>97.026188527521569</v>
      </c>
      <c r="DA8" s="11">
        <f>Encadenamiento!CZ4</f>
        <v>96.561471918676062</v>
      </c>
      <c r="DB8" s="11">
        <f>Encadenamiento!DA4</f>
        <v>96.593756651734111</v>
      </c>
      <c r="DC8" s="11">
        <f>Encadenamiento!DB4</f>
        <v>96.716093503837527</v>
      </c>
      <c r="DD8" s="11">
        <f>Encadenamiento!DC4</f>
        <v>97.150259438349963</v>
      </c>
      <c r="DE8" s="11">
        <f>Encadenamiento!DD4</f>
        <v>97.506737997304413</v>
      </c>
      <c r="DF8" s="11">
        <f>Encadenamiento!DE4</f>
        <v>97.911903970070696</v>
      </c>
      <c r="DG8" s="11">
        <f>Encadenamiento!DF4</f>
        <v>98.194583103258623</v>
      </c>
      <c r="DH8" s="11">
        <f>Encadenamiento!DG4</f>
        <v>98.289625032306517</v>
      </c>
      <c r="DI8" s="11">
        <f>Encadenamiento!DH4</f>
        <v>98.658784977342876</v>
      </c>
      <c r="DJ8" s="11">
        <f>Encadenamiento!DI4</f>
        <v>98.669161550513465</v>
      </c>
      <c r="DK8" s="11">
        <f>Encadenamiento!DJ4</f>
        <v>98.259777453967942</v>
      </c>
      <c r="DL8" s="11">
        <f>Encadenamiento!DK4</f>
        <v>98.243166139757477</v>
      </c>
      <c r="DM8" s="11">
        <f>Encadenamiento!DL4</f>
        <v>98.33622023470511</v>
      </c>
      <c r="DN8" s="11">
        <f>Encadenamiento!DM4</f>
        <v>99.074947652180569</v>
      </c>
      <c r="DO8" s="11">
        <f>Encadenamiento!DN4</f>
        <v>99.858272392013177</v>
      </c>
      <c r="DP8" s="11">
        <f>Encadenamiento!DO4</f>
        <v>100.65911498364852</v>
      </c>
      <c r="DQ8" s="11">
        <f>Encadenamiento!DP4</f>
        <v>100.44347335233523</v>
      </c>
      <c r="DR8" s="11">
        <f>Encadenamiento!DQ4</f>
        <v>100.52157752588471</v>
      </c>
      <c r="DS8" s="16">
        <v>100.86024036460002</v>
      </c>
      <c r="DT8" s="16">
        <v>101.16761582869999</v>
      </c>
      <c r="DU8" s="16">
        <v>101.49050476250089</v>
      </c>
      <c r="DV8" s="16">
        <v>101.36092937769999</v>
      </c>
      <c r="DW8" s="16">
        <v>101.21660397120002</v>
      </c>
      <c r="DX8" s="16">
        <v>101.33528371439998</v>
      </c>
      <c r="DY8" s="16">
        <v>101.45493380509998</v>
      </c>
      <c r="DZ8" s="16">
        <v>101.49711302249997</v>
      </c>
      <c r="EA8" s="16">
        <v>101.67178236470002</v>
      </c>
      <c r="EB8" s="16">
        <v>101.58412225889998</v>
      </c>
      <c r="EC8" s="16">
        <v>101.76302031509999</v>
      </c>
      <c r="ED8" s="16">
        <v>102.0271876513</v>
      </c>
      <c r="EE8" s="16">
        <v>102.3802715508</v>
      </c>
      <c r="EF8" s="16">
        <v>102.61193263499999</v>
      </c>
      <c r="EG8" s="16">
        <v>102.45554160280003</v>
      </c>
      <c r="EH8" s="16">
        <v>102.43808564989999</v>
      </c>
      <c r="EI8" s="16">
        <v>102.5816680957</v>
      </c>
      <c r="EJ8" s="16">
        <v>103.0489999478</v>
      </c>
      <c r="EK8" s="16">
        <v>103.20989806640002</v>
      </c>
      <c r="EL8" s="16">
        <f t="shared" ref="EL8:EQ8" si="27">SUM(EL9:EL20)</f>
        <v>103.4439151119</v>
      </c>
      <c r="EM8" s="16">
        <f t="shared" si="27"/>
        <v>103.96275703340004</v>
      </c>
      <c r="EN8" s="16">
        <v>103.87809529650002</v>
      </c>
      <c r="EO8" s="16">
        <f t="shared" si="27"/>
        <v>104.3453914995</v>
      </c>
      <c r="EP8" s="16">
        <f t="shared" si="27"/>
        <v>105.50869256670001</v>
      </c>
      <c r="EQ8" s="16">
        <f t="shared" si="27"/>
        <v>103.8842828752</v>
      </c>
      <c r="ER8" s="16">
        <f t="shared" ref="ER8:FC8" si="28">SUM(ER9:ER20)</f>
        <v>103.853437152</v>
      </c>
      <c r="ES8" s="16">
        <f t="shared" si="28"/>
        <v>103.78845709919999</v>
      </c>
      <c r="ET8" s="16">
        <f t="shared" si="28"/>
        <v>103.90846720019999</v>
      </c>
      <c r="EU8" s="16">
        <f t="shared" si="28"/>
        <v>104.341275313</v>
      </c>
      <c r="EV8" s="16">
        <f t="shared" si="28"/>
        <v>104.31571765460001</v>
      </c>
      <c r="EW8" s="16">
        <f t="shared" si="28"/>
        <v>104.69314768199999</v>
      </c>
      <c r="EX8" s="16">
        <f t="shared" si="28"/>
        <v>104.83641116300001</v>
      </c>
      <c r="EY8" s="16">
        <f t="shared" si="28"/>
        <v>105.4062357263</v>
      </c>
      <c r="EZ8" s="16">
        <f t="shared" si="28"/>
        <v>104.35245599410001</v>
      </c>
      <c r="FA8" s="16">
        <f t="shared" si="28"/>
        <v>104.6330769703</v>
      </c>
      <c r="FB8" s="16">
        <f t="shared" si="28"/>
        <v>104.35215948220001</v>
      </c>
      <c r="FC8" s="16">
        <f t="shared" si="28"/>
        <v>104.58079791290001</v>
      </c>
      <c r="FD8" s="16">
        <f t="shared" ref="FD8:FO8" si="29">SUM(FD9:FD20)</f>
        <v>105.07054362169998</v>
      </c>
      <c r="FE8" s="16">
        <f t="shared" si="29"/>
        <v>105.24078687920002</v>
      </c>
      <c r="FF8" s="16">
        <f t="shared" si="29"/>
        <v>105.11571976900001</v>
      </c>
      <c r="FG8" s="16">
        <f t="shared" si="29"/>
        <v>105.07737638563354</v>
      </c>
      <c r="FH8" s="16">
        <f t="shared" si="29"/>
        <v>0</v>
      </c>
      <c r="FI8" s="16">
        <f t="shared" si="29"/>
        <v>0</v>
      </c>
      <c r="FJ8" s="16">
        <f t="shared" si="29"/>
        <v>0</v>
      </c>
      <c r="FK8" s="16">
        <f t="shared" si="29"/>
        <v>0</v>
      </c>
      <c r="FL8" s="16">
        <f t="shared" si="29"/>
        <v>0</v>
      </c>
      <c r="FM8" s="16">
        <f t="shared" si="29"/>
        <v>0</v>
      </c>
      <c r="FN8" s="16">
        <f t="shared" si="29"/>
        <v>0</v>
      </c>
      <c r="FO8" s="16">
        <f t="shared" si="29"/>
        <v>0</v>
      </c>
    </row>
    <row r="9" spans="1:172" x14ac:dyDescent="0.25">
      <c r="A9" s="20">
        <v>1</v>
      </c>
      <c r="B9" s="68">
        <v>27.061327609902349</v>
      </c>
      <c r="C9" s="18" t="s">
        <v>1</v>
      </c>
      <c r="D9" s="106">
        <f>Encadenamiento!C5</f>
        <v>14.617954661109755</v>
      </c>
      <c r="E9" s="106">
        <f>Encadenamiento!D5</f>
        <v>15.247957064778893</v>
      </c>
      <c r="F9" s="106">
        <f>Encadenamiento!E5</f>
        <v>15.320769409453955</v>
      </c>
      <c r="G9" s="106">
        <f>Encadenamiento!F5</f>
        <v>15.445975682119881</v>
      </c>
      <c r="H9" s="106">
        <f>Encadenamiento!G5</f>
        <v>16.209205358051179</v>
      </c>
      <c r="I9" s="106">
        <f>Encadenamiento!H5</f>
        <v>16.580291558553522</v>
      </c>
      <c r="J9" s="106">
        <f>Encadenamiento!I5</f>
        <v>16.574169085418561</v>
      </c>
      <c r="K9" s="106">
        <f>Encadenamiento!J5</f>
        <v>16.713177490869537</v>
      </c>
      <c r="L9" s="106">
        <f>Encadenamiento!K5</f>
        <v>16.977466481906824</v>
      </c>
      <c r="M9" s="106">
        <f>Encadenamiento!L5</f>
        <v>16.899653761171177</v>
      </c>
      <c r="N9" s="106">
        <f>Encadenamiento!M5</f>
        <v>16.78588594058612</v>
      </c>
      <c r="O9" s="106">
        <f>Encadenamiento!N5</f>
        <v>16.851591362975146</v>
      </c>
      <c r="P9" s="106">
        <f>Encadenamiento!O5</f>
        <v>16.914971427785694</v>
      </c>
      <c r="Q9" s="106">
        <f>Encadenamiento!P5</f>
        <v>16.761617846066908</v>
      </c>
      <c r="R9" s="106">
        <f>Encadenamiento!Q5</f>
        <v>16.444644302868582</v>
      </c>
      <c r="S9" s="106">
        <f>Encadenamiento!R5</f>
        <v>16.163631919718039</v>
      </c>
      <c r="T9" s="106">
        <f>Encadenamiento!S5</f>
        <v>16.058321869839475</v>
      </c>
      <c r="U9" s="106">
        <f>Encadenamiento!T5</f>
        <v>16.177427866153344</v>
      </c>
      <c r="V9" s="106">
        <f>Encadenamiento!U5</f>
        <v>16.007462883486411</v>
      </c>
      <c r="W9" s="106">
        <f>Encadenamiento!V5</f>
        <v>16.311319180583006</v>
      </c>
      <c r="X9" s="106">
        <f>Encadenamiento!W5</f>
        <v>16.362049200804396</v>
      </c>
      <c r="Y9" s="106">
        <f>Encadenamiento!X5</f>
        <v>16.48671652136883</v>
      </c>
      <c r="Z9" s="106">
        <f>Encadenamiento!Y5</f>
        <v>16.318140978389916</v>
      </c>
      <c r="AA9" s="106">
        <f>Encadenamiento!Z5</f>
        <v>16.332992770443585</v>
      </c>
      <c r="AB9" s="106">
        <f>Encadenamiento!AA5</f>
        <v>16.349071079889047</v>
      </c>
      <c r="AC9" s="106">
        <f>Encadenamiento!AB5</f>
        <v>16.387939509232904</v>
      </c>
      <c r="AD9" s="106">
        <f>Encadenamiento!AC5</f>
        <v>16.295853185279803</v>
      </c>
      <c r="AE9" s="106">
        <f>Encadenamiento!AD5</f>
        <v>16.310258199636934</v>
      </c>
      <c r="AF9" s="106">
        <f>Encadenamiento!AE5</f>
        <v>16.219346877609219</v>
      </c>
      <c r="AG9" s="106">
        <f>Encadenamiento!AF5</f>
        <v>16.234963458446089</v>
      </c>
      <c r="AH9" s="106">
        <f>Encadenamiento!AG5</f>
        <v>16.447382951932777</v>
      </c>
      <c r="AI9" s="106">
        <f>Encadenamiento!AH5</f>
        <v>16.889920636947032</v>
      </c>
      <c r="AJ9" s="106">
        <f>Encadenamiento!AI5</f>
        <v>17.153724094867528</v>
      </c>
      <c r="AK9" s="106">
        <f>Encadenamiento!AJ5</f>
        <v>17.620543960571208</v>
      </c>
      <c r="AL9" s="106">
        <f>Encadenamiento!AK5</f>
        <v>17.989704663494894</v>
      </c>
      <c r="AM9" s="106">
        <f>Encadenamiento!AL5</f>
        <v>18.231653906338391</v>
      </c>
      <c r="AN9" s="106">
        <f>Encadenamiento!AM5</f>
        <v>18.637146197690843</v>
      </c>
      <c r="AO9" s="106">
        <f>Encadenamiento!AN5</f>
        <v>19.178210113310612</v>
      </c>
      <c r="AP9" s="106">
        <f>Encadenamiento!AO5</f>
        <v>19.312940772423932</v>
      </c>
      <c r="AQ9" s="106">
        <f>Encadenamiento!AP5</f>
        <v>19.128804174898519</v>
      </c>
      <c r="AR9" s="106">
        <f>Encadenamiento!AQ5</f>
        <v>19.101382565494283</v>
      </c>
      <c r="AS9" s="106">
        <f>Encadenamiento!AR5</f>
        <v>18.990163209228708</v>
      </c>
      <c r="AT9" s="106">
        <f>Encadenamiento!AS5</f>
        <v>19.12209773688312</v>
      </c>
      <c r="AU9" s="106">
        <f>Encadenamiento!AT5</f>
        <v>19.168968350778378</v>
      </c>
      <c r="AV9" s="106">
        <f>Encadenamiento!AU5</f>
        <v>19.24607516898687</v>
      </c>
      <c r="AW9" s="106">
        <f>Encadenamiento!AV5</f>
        <v>19.45236560801969</v>
      </c>
      <c r="AX9" s="106">
        <f>Encadenamiento!AW5</f>
        <v>19.47485030387675</v>
      </c>
      <c r="AY9" s="106">
        <f>Encadenamiento!AX5</f>
        <v>19.486123288374063</v>
      </c>
      <c r="AZ9" s="106">
        <f>Encadenamiento!AY5</f>
        <v>19.411816505868895</v>
      </c>
      <c r="BA9" s="106">
        <f>Encadenamiento!AZ5</f>
        <v>19.517052346994671</v>
      </c>
      <c r="BB9" s="106">
        <f>Encadenamiento!BA5</f>
        <v>19.64846798394975</v>
      </c>
      <c r="BC9" s="106">
        <f>Encadenamiento!BB5</f>
        <v>19.62447258798651</v>
      </c>
      <c r="BD9" s="106">
        <f>Encadenamiento!BC5</f>
        <v>19.837845052978231</v>
      </c>
      <c r="BE9" s="106">
        <f>Encadenamiento!BD5</f>
        <v>19.818568563640802</v>
      </c>
      <c r="BF9" s="106">
        <f>Encadenamiento!BE5</f>
        <v>19.929997559289816</v>
      </c>
      <c r="BG9" s="106">
        <f>Encadenamiento!BF5</f>
        <v>20.10072980578899</v>
      </c>
      <c r="BH9" s="106">
        <f>Encadenamiento!BG5</f>
        <v>20.175663012408993</v>
      </c>
      <c r="BI9" s="106">
        <f>Encadenamiento!BH5</f>
        <v>20.237033556332459</v>
      </c>
      <c r="BJ9" s="106">
        <f>Encadenamiento!BI5</f>
        <v>20.445761651157671</v>
      </c>
      <c r="BK9" s="106">
        <f>Encadenamiento!BJ5</f>
        <v>20.576648111484708</v>
      </c>
      <c r="BL9" s="106">
        <f>Encadenamiento!BK5</f>
        <v>20.792575681536231</v>
      </c>
      <c r="BM9" s="106">
        <f>Encadenamiento!BL5</f>
        <v>21.0630006833604</v>
      </c>
      <c r="BN9" s="106">
        <f>Encadenamiento!BM5</f>
        <v>21.068863920316396</v>
      </c>
      <c r="BO9" s="106">
        <f>Encadenamiento!BN5</f>
        <v>20.841773327652362</v>
      </c>
      <c r="BP9" s="106">
        <f>Encadenamiento!BO5</f>
        <v>20.855451819123811</v>
      </c>
      <c r="BQ9" s="106">
        <f>Encadenamiento!BP5</f>
        <v>20.921586345166254</v>
      </c>
      <c r="BR9" s="106">
        <f>Encadenamiento!BQ5</f>
        <v>21.170345714662616</v>
      </c>
      <c r="BS9" s="106">
        <f>Encadenamiento!BR5</f>
        <v>21.998029593453694</v>
      </c>
      <c r="BT9" s="106">
        <f>Encadenamiento!BS5</f>
        <v>22.863233640000253</v>
      </c>
      <c r="BU9" s="106">
        <f>Encadenamiento!BT5</f>
        <v>23.200223371915225</v>
      </c>
      <c r="BV9" s="106">
        <f>Encadenamiento!BU5</f>
        <v>23.002536034533069</v>
      </c>
      <c r="BW9" s="106">
        <f>Encadenamiento!BV5</f>
        <v>22.724302909510758</v>
      </c>
      <c r="BX9" s="106">
        <f>Encadenamiento!BW5</f>
        <v>22.610519401467684</v>
      </c>
      <c r="BY9" s="106">
        <f>Encadenamiento!BX5</f>
        <v>22.930166486896585</v>
      </c>
      <c r="BZ9" s="106">
        <f>Encadenamiento!BY5</f>
        <v>22.901088194074067</v>
      </c>
      <c r="CA9" s="106">
        <f>Encadenamiento!BZ5</f>
        <v>22.876056348582402</v>
      </c>
      <c r="CB9" s="106">
        <f>Encadenamiento!CA5</f>
        <v>23.046679549115858</v>
      </c>
      <c r="CC9" s="106">
        <f>Encadenamiento!CB5</f>
        <v>23.737860901821541</v>
      </c>
      <c r="CD9" s="106">
        <f>Encadenamiento!CC5</f>
        <v>24.086013916026143</v>
      </c>
      <c r="CE9" s="106">
        <f>Encadenamiento!CD5</f>
        <v>23.993451761871228</v>
      </c>
      <c r="CF9" s="106">
        <f>Encadenamiento!CE5</f>
        <v>23.60841455582171</v>
      </c>
      <c r="CG9" s="106">
        <f>Encadenamiento!CF5</f>
        <v>23.569621568941692</v>
      </c>
      <c r="CH9" s="106">
        <f>Encadenamiento!CG5</f>
        <v>24.012220785182002</v>
      </c>
      <c r="CI9" s="106">
        <f>Encadenamiento!CH5</f>
        <v>24.293572864315507</v>
      </c>
      <c r="CJ9" s="106">
        <f>Encadenamiento!CI5</f>
        <v>24.762249372959314</v>
      </c>
      <c r="CK9" s="106">
        <f>Encadenamiento!CJ5</f>
        <v>24.788471974272067</v>
      </c>
      <c r="CL9" s="106">
        <f>Encadenamiento!CK5</f>
        <v>24.245023055424046</v>
      </c>
      <c r="CM9" s="106">
        <f>Encadenamiento!CL5</f>
        <v>23.881398624793583</v>
      </c>
      <c r="CN9" s="106">
        <f>Encadenamiento!CM5</f>
        <v>24.053385101264784</v>
      </c>
      <c r="CO9" s="106">
        <f>Encadenamiento!CN5</f>
        <v>24.182773016752993</v>
      </c>
      <c r="CP9" s="106">
        <f>Encadenamiento!CO5</f>
        <v>24.480139392071781</v>
      </c>
      <c r="CQ9" s="106">
        <f>Encadenamiento!CP5</f>
        <v>24.593311173880906</v>
      </c>
      <c r="CR9" s="106">
        <f>Encadenamiento!CQ5</f>
        <v>24.854914237105643</v>
      </c>
      <c r="CS9" s="106">
        <f>Encadenamiento!CR5</f>
        <v>25.014268086997117</v>
      </c>
      <c r="CT9" s="106">
        <f>Encadenamiento!CS5</f>
        <v>24.975641029096632</v>
      </c>
      <c r="CU9" s="106">
        <f>Encadenamiento!CT5</f>
        <v>24.830076278813447</v>
      </c>
      <c r="CV9" s="106">
        <f>Encadenamiento!CU5</f>
        <v>25.030771038764339</v>
      </c>
      <c r="CW9" s="106">
        <f>Encadenamiento!CV5</f>
        <v>25.281263424235792</v>
      </c>
      <c r="CX9" s="106">
        <f>Encadenamiento!CW5</f>
        <v>25.242262753350261</v>
      </c>
      <c r="CY9" s="106">
        <f>Encadenamiento!CX5</f>
        <v>25.464637704782895</v>
      </c>
      <c r="CZ9" s="106">
        <f>Encadenamiento!CY5</f>
        <v>26.366221653394504</v>
      </c>
      <c r="DA9" s="106">
        <f>Encadenamiento!CZ5</f>
        <v>26.021726979256236</v>
      </c>
      <c r="DB9" s="106">
        <f>Encadenamiento!DA5</f>
        <v>25.885388309926658</v>
      </c>
      <c r="DC9" s="106">
        <f>Encadenamiento!DB5</f>
        <v>25.879153470128369</v>
      </c>
      <c r="DD9" s="106">
        <f>Encadenamiento!DC5</f>
        <v>26.167793942058459</v>
      </c>
      <c r="DE9" s="106">
        <f>Encadenamiento!DD5</f>
        <v>26.392186215265045</v>
      </c>
      <c r="DF9" s="106">
        <f>Encadenamiento!DE5</f>
        <v>26.625603129684713</v>
      </c>
      <c r="DG9" s="106">
        <f>Encadenamiento!DF5</f>
        <v>26.544066846130498</v>
      </c>
      <c r="DH9" s="106">
        <f>Encadenamiento!DG5</f>
        <v>26.47586611081276</v>
      </c>
      <c r="DI9" s="106">
        <f>Encadenamiento!DH5</f>
        <v>26.708202818842253</v>
      </c>
      <c r="DJ9" s="106">
        <f>Encadenamiento!DI5</f>
        <v>26.685168009326031</v>
      </c>
      <c r="DK9" s="106">
        <f>Encadenamiento!DJ5</f>
        <v>26.236178605189622</v>
      </c>
      <c r="DL9" s="106">
        <f>Encadenamiento!DK5</f>
        <v>26.04691413856602</v>
      </c>
      <c r="DM9" s="106">
        <f>Encadenamiento!DL5</f>
        <v>26.054123296893241</v>
      </c>
      <c r="DN9" s="106">
        <f>Encadenamiento!DM5</f>
        <v>26.436435664912914</v>
      </c>
      <c r="DO9" s="106">
        <f>Encadenamiento!DN5</f>
        <v>27.053511967697375</v>
      </c>
      <c r="DP9" s="106">
        <f>Encadenamiento!DO5</f>
        <v>27.687773811137326</v>
      </c>
      <c r="DQ9" s="106">
        <f>Encadenamiento!DP5</f>
        <v>27.37859891677935</v>
      </c>
      <c r="DR9" s="106">
        <f>Encadenamiento!DQ5</f>
        <v>27.299505940933347</v>
      </c>
      <c r="DS9" s="21">
        <v>27.241906644100002</v>
      </c>
      <c r="DT9" s="21">
        <v>27.488682499700001</v>
      </c>
      <c r="DU9" s="21">
        <v>27.581163219698652</v>
      </c>
      <c r="DV9" s="21">
        <v>27.460098529599993</v>
      </c>
      <c r="DW9" s="21">
        <v>27.259197842600013</v>
      </c>
      <c r="DX9" s="21">
        <v>27.304060367099986</v>
      </c>
      <c r="DY9" s="21">
        <v>27.365988691499982</v>
      </c>
      <c r="DZ9" s="21">
        <v>27.3195479884</v>
      </c>
      <c r="EA9" s="21">
        <v>27.455512034700014</v>
      </c>
      <c r="EB9" s="21">
        <v>27.347105453099996</v>
      </c>
      <c r="EC9" s="21">
        <v>27.521705884399996</v>
      </c>
      <c r="ED9" s="21">
        <v>27.630977373900009</v>
      </c>
      <c r="EE9" s="21">
        <v>27.746336538899996</v>
      </c>
      <c r="EF9" s="21">
        <v>27.730844365900005</v>
      </c>
      <c r="EG9" s="21">
        <v>27.620082433300006</v>
      </c>
      <c r="EH9" s="21">
        <v>27.524752046899994</v>
      </c>
      <c r="EI9" s="21">
        <v>27.636221589799991</v>
      </c>
      <c r="EJ9" s="21">
        <v>28.069927082400007</v>
      </c>
      <c r="EK9" s="21">
        <v>28.18592558580001</v>
      </c>
      <c r="EL9" s="21">
        <v>28.359054194199999</v>
      </c>
      <c r="EM9" s="21">
        <v>28.940698652300025</v>
      </c>
      <c r="EN9" s="21">
        <v>28.856176458900009</v>
      </c>
      <c r="EO9" s="21">
        <v>29.276822618400018</v>
      </c>
      <c r="EP9" s="21">
        <v>30.078996365599998</v>
      </c>
      <c r="EQ9" s="21">
        <v>28.292379998799998</v>
      </c>
      <c r="ER9" s="21">
        <v>28.127857429800009</v>
      </c>
      <c r="ES9" s="21">
        <v>28.056539287900002</v>
      </c>
      <c r="ET9" s="21">
        <v>28.172809138500011</v>
      </c>
      <c r="EU9" s="21">
        <v>28.355203027300011</v>
      </c>
      <c r="EV9" s="21">
        <v>28.087766084100011</v>
      </c>
      <c r="EW9" s="21">
        <v>28.340027729200006</v>
      </c>
      <c r="EX9" s="21">
        <v>28.319089633499999</v>
      </c>
      <c r="EY9" s="21">
        <v>28.823359595999992</v>
      </c>
      <c r="EZ9" s="21">
        <v>27.8127131936</v>
      </c>
      <c r="FA9" s="21">
        <v>28.172529943200008</v>
      </c>
      <c r="FB9" s="21">
        <v>27.997953642899997</v>
      </c>
      <c r="FC9" s="21">
        <v>28.070531635099996</v>
      </c>
      <c r="FD9" s="21">
        <v>28.284320146999995</v>
      </c>
      <c r="FE9" s="21">
        <v>28.330193372799997</v>
      </c>
      <c r="FF9" s="21">
        <v>28.362304330900002</v>
      </c>
      <c r="FG9" s="114">
        <f>FF9*(1+FP9/100)</f>
        <v>28.35460279592472</v>
      </c>
      <c r="FP9" s="114">
        <v>-2.7154122900000001E-2</v>
      </c>
    </row>
    <row r="10" spans="1:172" x14ac:dyDescent="0.25">
      <c r="A10" s="20">
        <v>2</v>
      </c>
      <c r="B10" s="68">
        <v>0.87944526006485524</v>
      </c>
      <c r="C10" s="18" t="s">
        <v>2</v>
      </c>
      <c r="D10" s="106">
        <f>Encadenamiento!C6</f>
        <v>0.4298093254801077</v>
      </c>
      <c r="E10" s="106">
        <f>Encadenamiento!D6</f>
        <v>0.42912411289617419</v>
      </c>
      <c r="F10" s="106">
        <f>Encadenamiento!E6</f>
        <v>0.43175032557005849</v>
      </c>
      <c r="G10" s="106">
        <f>Encadenamiento!F6</f>
        <v>0.43824403020886088</v>
      </c>
      <c r="H10" s="106">
        <f>Encadenamiento!G6</f>
        <v>0.45022178341983193</v>
      </c>
      <c r="I10" s="106">
        <f>Encadenamiento!H6</f>
        <v>0.45400734036042151</v>
      </c>
      <c r="J10" s="106">
        <f>Encadenamiento!I6</f>
        <v>0.46250639727797094</v>
      </c>
      <c r="K10" s="106">
        <f>Encadenamiento!J6</f>
        <v>0.46499057259463378</v>
      </c>
      <c r="L10" s="106">
        <f>Encadenamiento!K6</f>
        <v>0.46674965143629338</v>
      </c>
      <c r="M10" s="106">
        <f>Encadenamiento!L6</f>
        <v>0.47406138301847983</v>
      </c>
      <c r="N10" s="106">
        <f>Encadenamiento!M6</f>
        <v>0.48291270788580209</v>
      </c>
      <c r="O10" s="106">
        <f>Encadenamiento!N6</f>
        <v>0.48787344413946343</v>
      </c>
      <c r="P10" s="106">
        <f>Encadenamiento!O6</f>
        <v>0.49244706445098668</v>
      </c>
      <c r="Q10" s="106">
        <f>Encadenamiento!P6</f>
        <v>0.49757466844198411</v>
      </c>
      <c r="R10" s="106">
        <f>Encadenamiento!Q6</f>
        <v>0.50828313702785166</v>
      </c>
      <c r="S10" s="106">
        <f>Encadenamiento!R6</f>
        <v>0.51106249357407818</v>
      </c>
      <c r="T10" s="106">
        <f>Encadenamiento!S6</f>
        <v>0.51166976988694246</v>
      </c>
      <c r="U10" s="106">
        <f>Encadenamiento!T6</f>
        <v>0.51035630593961268</v>
      </c>
      <c r="V10" s="106">
        <f>Encadenamiento!U6</f>
        <v>0.51173293112806295</v>
      </c>
      <c r="W10" s="106">
        <f>Encadenamiento!V6</f>
        <v>0.51074380858694979</v>
      </c>
      <c r="X10" s="106">
        <f>Encadenamiento!W6</f>
        <v>0.51191588579013425</v>
      </c>
      <c r="Y10" s="106">
        <f>Encadenamiento!X6</f>
        <v>0.51253479000220503</v>
      </c>
      <c r="Z10" s="106">
        <f>Encadenamiento!Y6</f>
        <v>0.51346096062932112</v>
      </c>
      <c r="AA10" s="106">
        <f>Encadenamiento!Z6</f>
        <v>0.51492531546133069</v>
      </c>
      <c r="AB10" s="106">
        <f>Encadenamiento!AA6</f>
        <v>0.51843246508968588</v>
      </c>
      <c r="AC10" s="106">
        <f>Encadenamiento!AB6</f>
        <v>0.52184847392236555</v>
      </c>
      <c r="AD10" s="106">
        <f>Encadenamiento!AC6</f>
        <v>0.52204775313048257</v>
      </c>
      <c r="AE10" s="106">
        <f>Encadenamiento!AD6</f>
        <v>0.5224792551755707</v>
      </c>
      <c r="AF10" s="106">
        <f>Encadenamiento!AE6</f>
        <v>0.52340922315201333</v>
      </c>
      <c r="AG10" s="106">
        <f>Encadenamiento!AF6</f>
        <v>0.53945924447284355</v>
      </c>
      <c r="AH10" s="106">
        <f>Encadenamiento!AG6</f>
        <v>0.54374572863572523</v>
      </c>
      <c r="AI10" s="106">
        <f>Encadenamiento!AH6</f>
        <v>0.54393341420426677</v>
      </c>
      <c r="AJ10" s="106">
        <f>Encadenamiento!AI6</f>
        <v>0.54695922034143674</v>
      </c>
      <c r="AK10" s="106">
        <f>Encadenamiento!AJ6</f>
        <v>0.54742602913596528</v>
      </c>
      <c r="AL10" s="106">
        <f>Encadenamiento!AK6</f>
        <v>0.54786263762746967</v>
      </c>
      <c r="AM10" s="106">
        <f>Encadenamiento!AL6</f>
        <v>0.55017761491021977</v>
      </c>
      <c r="AN10" s="106">
        <f>Encadenamiento!AM6</f>
        <v>0.59256994633268356</v>
      </c>
      <c r="AO10" s="106">
        <f>Encadenamiento!AN6</f>
        <v>0.60390967025454534</v>
      </c>
      <c r="AP10" s="106">
        <f>Encadenamiento!AO6</f>
        <v>0.60919570443099735</v>
      </c>
      <c r="AQ10" s="106">
        <f>Encadenamiento!AP6</f>
        <v>0.61043190102179601</v>
      </c>
      <c r="AR10" s="106">
        <f>Encadenamiento!AQ6</f>
        <v>0.61156721199756114</v>
      </c>
      <c r="AS10" s="106">
        <f>Encadenamiento!AR6</f>
        <v>0.61259700295052999</v>
      </c>
      <c r="AT10" s="106">
        <f>Encadenamiento!AS6</f>
        <v>0.61630823897905851</v>
      </c>
      <c r="AU10" s="106">
        <f>Encadenamiento!AT6</f>
        <v>0.62235020505324579</v>
      </c>
      <c r="AV10" s="106">
        <f>Encadenamiento!AU6</f>
        <v>0.6230093837342312</v>
      </c>
      <c r="AW10" s="106">
        <f>Encadenamiento!AV6</f>
        <v>0.62543741912926387</v>
      </c>
      <c r="AX10" s="106">
        <f>Encadenamiento!AW6</f>
        <v>0.66061922591108868</v>
      </c>
      <c r="AY10" s="106">
        <f>Encadenamiento!AX6</f>
        <v>0.66848315867198116</v>
      </c>
      <c r="AZ10" s="106">
        <f>Encadenamiento!AY6</f>
        <v>0.67356936238169929</v>
      </c>
      <c r="BA10" s="106">
        <f>Encadenamiento!AZ6</f>
        <v>0.67688147934458942</v>
      </c>
      <c r="BB10" s="106">
        <f>Encadenamiento!BA6</f>
        <v>0.67805099929091428</v>
      </c>
      <c r="BC10" s="106">
        <f>Encadenamiento!BB6</f>
        <v>0.67922869852053191</v>
      </c>
      <c r="BD10" s="106">
        <f>Encadenamiento!BC6</f>
        <v>0.67884854562296915</v>
      </c>
      <c r="BE10" s="106">
        <f>Encadenamiento!BD6</f>
        <v>0.68051230712804112</v>
      </c>
      <c r="BF10" s="106">
        <f>Encadenamiento!BE6</f>
        <v>0.68152106838325477</v>
      </c>
      <c r="BG10" s="106">
        <f>Encadenamiento!BF6</f>
        <v>0.68175640947355631</v>
      </c>
      <c r="BH10" s="106">
        <f>Encadenamiento!BG6</f>
        <v>0.68901362209598793</v>
      </c>
      <c r="BI10" s="106">
        <f>Encadenamiento!BH6</f>
        <v>0.71956479135647289</v>
      </c>
      <c r="BJ10" s="106">
        <f>Encadenamiento!BI6</f>
        <v>0.72389653654002306</v>
      </c>
      <c r="BK10" s="106">
        <f>Encadenamiento!BJ6</f>
        <v>0.72529277342757947</v>
      </c>
      <c r="BL10" s="106">
        <f>Encadenamiento!BK6</f>
        <v>0.7260460873843726</v>
      </c>
      <c r="BM10" s="106">
        <f>Encadenamiento!BL6</f>
        <v>0.72797339661817717</v>
      </c>
      <c r="BN10" s="106">
        <f>Encadenamiento!BM6</f>
        <v>0.73351911891196164</v>
      </c>
      <c r="BO10" s="106">
        <f>Encadenamiento!BN6</f>
        <v>0.73613741430421853</v>
      </c>
      <c r="BP10" s="106">
        <f>Encadenamiento!BO6</f>
        <v>0.73655223820904359</v>
      </c>
      <c r="BQ10" s="106">
        <f>Encadenamiento!BP6</f>
        <v>0.74481468093015979</v>
      </c>
      <c r="BR10" s="106">
        <f>Encadenamiento!BQ6</f>
        <v>0.74520204712549798</v>
      </c>
      <c r="BS10" s="106">
        <f>Encadenamiento!BR6</f>
        <v>0.74783937048853666</v>
      </c>
      <c r="BT10" s="106">
        <f>Encadenamiento!BS6</f>
        <v>0.74931613753817772</v>
      </c>
      <c r="BU10" s="106">
        <f>Encadenamiento!BT6</f>
        <v>0.74888263236576835</v>
      </c>
      <c r="BV10" s="106">
        <f>Encadenamiento!BU6</f>
        <v>0.74901488366159752</v>
      </c>
      <c r="BW10" s="106">
        <f>Encadenamiento!BV6</f>
        <v>0.75343348954403155</v>
      </c>
      <c r="BX10" s="106">
        <f>Encadenamiento!BW6</f>
        <v>0.75446922583979181</v>
      </c>
      <c r="BY10" s="106">
        <f>Encadenamiento!BX6</f>
        <v>0.75874728192980267</v>
      </c>
      <c r="BZ10" s="106">
        <f>Encadenamiento!BY6</f>
        <v>0.76042234920792551</v>
      </c>
      <c r="CA10" s="106">
        <f>Encadenamiento!BZ6</f>
        <v>0.76335235407534752</v>
      </c>
      <c r="CB10" s="106">
        <f>Encadenamiento!CA6</f>
        <v>0.76354810959951558</v>
      </c>
      <c r="CC10" s="106">
        <f>Encadenamiento!CB6</f>
        <v>0.76391668405625202</v>
      </c>
      <c r="CD10" s="106">
        <f>Encadenamiento!CC6</f>
        <v>0.76717421225717497</v>
      </c>
      <c r="CE10" s="106">
        <f>Encadenamiento!CD6</f>
        <v>0.7838368571484432</v>
      </c>
      <c r="CF10" s="106">
        <f>Encadenamiento!CE6</f>
        <v>0.78863673991618399</v>
      </c>
      <c r="CG10" s="106">
        <f>Encadenamiento!CF6</f>
        <v>0.79119709004615912</v>
      </c>
      <c r="CH10" s="106">
        <f>Encadenamiento!CG6</f>
        <v>0.79297818126830577</v>
      </c>
      <c r="CI10" s="106">
        <f>Encadenamiento!CH6</f>
        <v>0.80357341444357877</v>
      </c>
      <c r="CJ10" s="106">
        <f>Encadenamiento!CI6</f>
        <v>0.81640305917049727</v>
      </c>
      <c r="CK10" s="106">
        <f>Encadenamiento!CJ6</f>
        <v>0.81977136615369228</v>
      </c>
      <c r="CL10" s="106">
        <f>Encadenamiento!CK6</f>
        <v>0.81933786695370792</v>
      </c>
      <c r="CM10" s="106">
        <f>Encadenamiento!CL6</f>
        <v>0.8193216896508343</v>
      </c>
      <c r="CN10" s="106">
        <f>Encadenamiento!CM6</f>
        <v>0.8200514948065325</v>
      </c>
      <c r="CO10" s="106">
        <f>Encadenamiento!CN6</f>
        <v>0.81975725230484897</v>
      </c>
      <c r="CP10" s="106">
        <f>Encadenamiento!CO6</f>
        <v>0.81935319551784414</v>
      </c>
      <c r="CQ10" s="106">
        <f>Encadenamiento!CP6</f>
        <v>0.81940731033243008</v>
      </c>
      <c r="CR10" s="106">
        <f>Encadenamiento!CQ6</f>
        <v>0.81900380050393773</v>
      </c>
      <c r="CS10" s="106">
        <f>Encadenamiento!CR6</f>
        <v>0.81640901996702187</v>
      </c>
      <c r="CT10" s="106">
        <f>Encadenamiento!CS6</f>
        <v>0.82075296868239478</v>
      </c>
      <c r="CU10" s="106">
        <f>Encadenamiento!CT6</f>
        <v>0.82844899590408583</v>
      </c>
      <c r="CV10" s="106">
        <f>Encadenamiento!CU6</f>
        <v>0.83144636118199555</v>
      </c>
      <c r="CW10" s="106">
        <f>Encadenamiento!CV6</f>
        <v>0.82944572000054972</v>
      </c>
      <c r="CX10" s="106">
        <f>Encadenamiento!CW6</f>
        <v>0.83171325982607835</v>
      </c>
      <c r="CY10" s="106">
        <f>Encadenamiento!CX6</f>
        <v>0.83230374170104104</v>
      </c>
      <c r="CZ10" s="106">
        <f>Encadenamiento!CY6</f>
        <v>0.83081554524754575</v>
      </c>
      <c r="DA10" s="106">
        <f>Encadenamiento!CZ6</f>
        <v>0.83239309496323832</v>
      </c>
      <c r="DB10" s="106">
        <f>Encadenamiento!DA6</f>
        <v>0.83068046158696662</v>
      </c>
      <c r="DC10" s="106">
        <f>Encadenamiento!DB6</f>
        <v>0.83069623921407731</v>
      </c>
      <c r="DD10" s="106">
        <f>Encadenamiento!DC6</f>
        <v>0.829720460080416</v>
      </c>
      <c r="DE10" s="106">
        <f>Encadenamiento!DD6</f>
        <v>0.83417641248981345</v>
      </c>
      <c r="DF10" s="106">
        <f>Encadenamiento!DE6</f>
        <v>0.83975865897432245</v>
      </c>
      <c r="DG10" s="106">
        <f>Encadenamiento!DF6</f>
        <v>0.84647064134887462</v>
      </c>
      <c r="DH10" s="106">
        <f>Encadenamiento!DG6</f>
        <v>0.84784923745429752</v>
      </c>
      <c r="DI10" s="106">
        <f>Encadenamiento!DH6</f>
        <v>0.84825101870602504</v>
      </c>
      <c r="DJ10" s="106">
        <f>Encadenamiento!DI6</f>
        <v>0.85080917516170051</v>
      </c>
      <c r="DK10" s="106">
        <f>Encadenamiento!DJ6</f>
        <v>0.85125210966236231</v>
      </c>
      <c r="DL10" s="106">
        <f>Encadenamiento!DK6</f>
        <v>0.85275124410628778</v>
      </c>
      <c r="DM10" s="106">
        <f>Encadenamiento!DL6</f>
        <v>0.86007909992721121</v>
      </c>
      <c r="DN10" s="106">
        <f>Encadenamiento!DM6</f>
        <v>0.86277310718248512</v>
      </c>
      <c r="DO10" s="106">
        <f>Encadenamiento!DN6</f>
        <v>0.86443287975647365</v>
      </c>
      <c r="DP10" s="106">
        <f>Encadenamiento!DO6</f>
        <v>0.86418862556335485</v>
      </c>
      <c r="DQ10" s="106">
        <f>Encadenamiento!DP6</f>
        <v>0.8677529860877603</v>
      </c>
      <c r="DR10" s="106">
        <f>Encadenamiento!DQ6</f>
        <v>0.87037292799843735</v>
      </c>
      <c r="DS10" s="21">
        <v>0.87089206460000002</v>
      </c>
      <c r="DT10" s="21">
        <v>0.87457632939999996</v>
      </c>
      <c r="DU10" s="21">
        <v>0.88779160349992436</v>
      </c>
      <c r="DV10" s="21">
        <v>0.8860426361</v>
      </c>
      <c r="DW10" s="21">
        <v>0.88622744910000006</v>
      </c>
      <c r="DX10" s="21">
        <v>0.88485618730000004</v>
      </c>
      <c r="DY10" s="21">
        <v>0.88183203369999996</v>
      </c>
      <c r="DZ10" s="21">
        <v>0.88455476519999998</v>
      </c>
      <c r="EA10" s="21">
        <v>0.88449639219999998</v>
      </c>
      <c r="EB10" s="21">
        <v>0.88676596220000004</v>
      </c>
      <c r="EC10" s="21">
        <v>0.885050789</v>
      </c>
      <c r="ED10" s="21">
        <v>0.88906649959999995</v>
      </c>
      <c r="EE10" s="21">
        <v>0.89122009189999996</v>
      </c>
      <c r="EF10" s="21">
        <v>0.89602122979999999</v>
      </c>
      <c r="EG10" s="21">
        <v>0.89651545030000002</v>
      </c>
      <c r="EH10" s="21">
        <v>0.89711419009999993</v>
      </c>
      <c r="EI10" s="21">
        <v>0.89603804679999988</v>
      </c>
      <c r="EJ10" s="21">
        <v>0.89775468719999996</v>
      </c>
      <c r="EK10" s="21">
        <v>0.8994680248000001</v>
      </c>
      <c r="EL10" s="21">
        <v>0.89877860000000009</v>
      </c>
      <c r="EM10" s="21">
        <v>0.89932175429999994</v>
      </c>
      <c r="EN10" s="21">
        <v>0.90067059290000007</v>
      </c>
      <c r="EO10" s="21">
        <v>0.9004720611</v>
      </c>
      <c r="EP10" s="21">
        <v>0.90481310160000006</v>
      </c>
      <c r="EQ10" s="21">
        <v>0.90559338309999993</v>
      </c>
      <c r="ER10" s="21">
        <v>0.90813017589999989</v>
      </c>
      <c r="ES10" s="21">
        <v>0.90195427989999999</v>
      </c>
      <c r="ET10" s="21">
        <v>0.90327233949999997</v>
      </c>
      <c r="EU10" s="21">
        <v>0.90369429530000001</v>
      </c>
      <c r="EV10" s="21">
        <v>0.91050710689999992</v>
      </c>
      <c r="EW10" s="21">
        <v>0.90833422510000006</v>
      </c>
      <c r="EX10" s="21">
        <v>0.9091544238</v>
      </c>
      <c r="EY10" s="21">
        <v>0.90976440820000004</v>
      </c>
      <c r="EZ10" s="21">
        <v>0.9040462695</v>
      </c>
      <c r="FA10" s="21">
        <v>0.90068279809999996</v>
      </c>
      <c r="FB10" s="21">
        <v>0.90025322409999997</v>
      </c>
      <c r="FC10" s="21">
        <v>0.9022514170999999</v>
      </c>
      <c r="FD10" s="21">
        <v>0.90451082919999992</v>
      </c>
      <c r="FE10" s="21">
        <v>0.90595872100000008</v>
      </c>
      <c r="FF10" s="21">
        <v>0.9053135081</v>
      </c>
      <c r="FG10" s="114">
        <f t="shared" ref="FG10:FG20" si="30">FF10*(1+FP10/100)</f>
        <v>0.9004555267998654</v>
      </c>
      <c r="FP10" s="114">
        <v>-0.53660762340000001</v>
      </c>
    </row>
    <row r="11" spans="1:172" x14ac:dyDescent="0.25">
      <c r="A11" s="20">
        <v>3</v>
      </c>
      <c r="B11" s="68">
        <v>7.5614833456157964</v>
      </c>
      <c r="C11" s="18" t="s">
        <v>3</v>
      </c>
      <c r="D11" s="106">
        <f>Encadenamiento!C7</f>
        <v>5.5127306706620232</v>
      </c>
      <c r="E11" s="106">
        <f>Encadenamiento!D7</f>
        <v>5.5783747335839209</v>
      </c>
      <c r="F11" s="106">
        <f>Encadenamiento!E7</f>
        <v>5.6017821027848829</v>
      </c>
      <c r="G11" s="106">
        <f>Encadenamiento!F7</f>
        <v>5.6298278027516817</v>
      </c>
      <c r="H11" s="106">
        <f>Encadenamiento!G7</f>
        <v>5.667456278563038</v>
      </c>
      <c r="I11" s="106">
        <f>Encadenamiento!H7</f>
        <v>5.7022981354115005</v>
      </c>
      <c r="J11" s="106">
        <f>Encadenamiento!I7</f>
        <v>5.7437648564388395</v>
      </c>
      <c r="K11" s="106">
        <f>Encadenamiento!J7</f>
        <v>5.7757871293476075</v>
      </c>
      <c r="L11" s="106">
        <f>Encadenamiento!K7</f>
        <v>5.7877508136511793</v>
      </c>
      <c r="M11" s="106">
        <f>Encadenamiento!L7</f>
        <v>5.8019430388862743</v>
      </c>
      <c r="N11" s="106">
        <f>Encadenamiento!M7</f>
        <v>5.8073277955606279</v>
      </c>
      <c r="O11" s="106">
        <f>Encadenamiento!N7</f>
        <v>5.848413451004518</v>
      </c>
      <c r="P11" s="106">
        <f>Encadenamiento!O7</f>
        <v>5.8666803722867567</v>
      </c>
      <c r="Q11" s="106">
        <f>Encadenamiento!P7</f>
        <v>5.868413003116971</v>
      </c>
      <c r="R11" s="106">
        <f>Encadenamiento!Q7</f>
        <v>5.85012261478595</v>
      </c>
      <c r="S11" s="106">
        <f>Encadenamiento!R7</f>
        <v>5.8533206700533533</v>
      </c>
      <c r="T11" s="106">
        <f>Encadenamiento!S7</f>
        <v>5.8650813641248059</v>
      </c>
      <c r="U11" s="106">
        <f>Encadenamiento!T7</f>
        <v>5.8634752338402443</v>
      </c>
      <c r="V11" s="106">
        <f>Encadenamiento!U7</f>
        <v>5.8687667713265448</v>
      </c>
      <c r="W11" s="106">
        <f>Encadenamiento!V7</f>
        <v>5.8655631874025609</v>
      </c>
      <c r="X11" s="106">
        <f>Encadenamiento!W7</f>
        <v>5.858322181660836</v>
      </c>
      <c r="Y11" s="106">
        <f>Encadenamiento!X7</f>
        <v>5.8750110519005991</v>
      </c>
      <c r="Z11" s="106">
        <f>Encadenamiento!Y7</f>
        <v>5.8738754440529224</v>
      </c>
      <c r="AA11" s="106">
        <f>Encadenamiento!Z7</f>
        <v>5.8926467568923764</v>
      </c>
      <c r="AB11" s="106">
        <f>Encadenamiento!AA7</f>
        <v>5.8993251844798973</v>
      </c>
      <c r="AC11" s="106">
        <f>Encadenamiento!AB7</f>
        <v>5.8928594703008521</v>
      </c>
      <c r="AD11" s="106">
        <f>Encadenamiento!AC7</f>
        <v>5.8812462432410575</v>
      </c>
      <c r="AE11" s="106">
        <f>Encadenamiento!AD7</f>
        <v>5.8865224788577626</v>
      </c>
      <c r="AF11" s="106">
        <f>Encadenamiento!AE7</f>
        <v>5.8999575189420534</v>
      </c>
      <c r="AG11" s="106">
        <f>Encadenamiento!AF7</f>
        <v>5.9073967322389551</v>
      </c>
      <c r="AH11" s="106">
        <f>Encadenamiento!AG7</f>
        <v>5.9288151651452052</v>
      </c>
      <c r="AI11" s="106">
        <f>Encadenamiento!AH7</f>
        <v>5.9579816092579314</v>
      </c>
      <c r="AJ11" s="106">
        <f>Encadenamiento!AI7</f>
        <v>5.9848175958556027</v>
      </c>
      <c r="AK11" s="106">
        <f>Encadenamiento!AJ7</f>
        <v>6.0252188138061955</v>
      </c>
      <c r="AL11" s="106">
        <f>Encadenamiento!AK7</f>
        <v>6.0589314454992111</v>
      </c>
      <c r="AM11" s="106">
        <f>Encadenamiento!AL7</f>
        <v>6.1097168615151514</v>
      </c>
      <c r="AN11" s="106">
        <f>Encadenamiento!AM7</f>
        <v>6.183158067802462</v>
      </c>
      <c r="AO11" s="106">
        <f>Encadenamiento!AN7</f>
        <v>6.2564928015900829</v>
      </c>
      <c r="AP11" s="106">
        <f>Encadenamiento!AO7</f>
        <v>6.2834111329432005</v>
      </c>
      <c r="AQ11" s="106">
        <f>Encadenamiento!AP7</f>
        <v>6.3107762785613017</v>
      </c>
      <c r="AR11" s="106">
        <f>Encadenamiento!AQ7</f>
        <v>6.329196555488644</v>
      </c>
      <c r="AS11" s="106">
        <f>Encadenamiento!AR7</f>
        <v>6.3501159458224485</v>
      </c>
      <c r="AT11" s="106">
        <f>Encadenamiento!AS7</f>
        <v>6.3864559778089163</v>
      </c>
      <c r="AU11" s="106">
        <f>Encadenamiento!AT7</f>
        <v>6.4091647430801357</v>
      </c>
      <c r="AV11" s="106">
        <f>Encadenamiento!AU7</f>
        <v>6.4357988307767791</v>
      </c>
      <c r="AW11" s="106">
        <f>Encadenamiento!AV7</f>
        <v>6.4496202264994276</v>
      </c>
      <c r="AX11" s="106">
        <f>Encadenamiento!AW7</f>
        <v>6.4730233980985048</v>
      </c>
      <c r="AY11" s="106">
        <f>Encadenamiento!AX7</f>
        <v>6.5226244437343457</v>
      </c>
      <c r="AZ11" s="106">
        <f>Encadenamiento!AY7</f>
        <v>6.5659534946387854</v>
      </c>
      <c r="BA11" s="106">
        <f>Encadenamiento!AZ7</f>
        <v>6.5916224563432868</v>
      </c>
      <c r="BB11" s="106">
        <f>Encadenamiento!BA7</f>
        <v>6.6019959429337192</v>
      </c>
      <c r="BC11" s="106">
        <f>Encadenamiento!BB7</f>
        <v>6.623600375299131</v>
      </c>
      <c r="BD11" s="106">
        <f>Encadenamiento!BC7</f>
        <v>6.6383373706934865</v>
      </c>
      <c r="BE11" s="106">
        <f>Encadenamiento!BD7</f>
        <v>6.6569653830006139</v>
      </c>
      <c r="BF11" s="106">
        <f>Encadenamiento!BE7</f>
        <v>6.6766829509945929</v>
      </c>
      <c r="BG11" s="106">
        <f>Encadenamiento!BF7</f>
        <v>6.6850500927853114</v>
      </c>
      <c r="BH11" s="106">
        <f>Encadenamiento!BG7</f>
        <v>6.6858948688802293</v>
      </c>
      <c r="BI11" s="106">
        <f>Encadenamiento!BH7</f>
        <v>6.7005346378178245</v>
      </c>
      <c r="BJ11" s="106">
        <f>Encadenamiento!BI7</f>
        <v>6.7196803259134006</v>
      </c>
      <c r="BK11" s="106">
        <f>Encadenamiento!BJ7</f>
        <v>6.7575988083553247</v>
      </c>
      <c r="BL11" s="106">
        <f>Encadenamiento!BK7</f>
        <v>6.7716631101420823</v>
      </c>
      <c r="BM11" s="106">
        <f>Encadenamiento!BL7</f>
        <v>6.7891981031638862</v>
      </c>
      <c r="BN11" s="106">
        <f>Encadenamiento!BM7</f>
        <v>6.8156142983090318</v>
      </c>
      <c r="BO11" s="106">
        <f>Encadenamiento!BN7</f>
        <v>6.8168288248104734</v>
      </c>
      <c r="BP11" s="106">
        <f>Encadenamiento!BO7</f>
        <v>6.8326315911227455</v>
      </c>
      <c r="BQ11" s="106">
        <f>Encadenamiento!BP7</f>
        <v>6.855075791790175</v>
      </c>
      <c r="BR11" s="106">
        <f>Encadenamiento!BQ7</f>
        <v>6.8623991806981737</v>
      </c>
      <c r="BS11" s="106">
        <f>Encadenamiento!BR7</f>
        <v>6.8695910692116184</v>
      </c>
      <c r="BT11" s="106">
        <f>Encadenamiento!BS7</f>
        <v>6.8740529999374695</v>
      </c>
      <c r="BU11" s="106">
        <f>Encadenamiento!BT7</f>
        <v>6.8897954597192435</v>
      </c>
      <c r="BV11" s="106">
        <f>Encadenamiento!BU7</f>
        <v>6.8885964835330737</v>
      </c>
      <c r="BW11" s="106">
        <f>Encadenamiento!BV7</f>
        <v>6.9257253387020707</v>
      </c>
      <c r="BX11" s="106">
        <f>Encadenamiento!BW7</f>
        <v>6.9448019150943461</v>
      </c>
      <c r="BY11" s="106">
        <f>Encadenamiento!BX7</f>
        <v>6.9479270088569827</v>
      </c>
      <c r="BZ11" s="106">
        <f>Encadenamiento!BY7</f>
        <v>6.9605028173391839</v>
      </c>
      <c r="CA11" s="106">
        <f>Encadenamiento!BZ7</f>
        <v>6.9564050464434484</v>
      </c>
      <c r="CB11" s="106">
        <f>Encadenamiento!CA7</f>
        <v>6.9718579358879404</v>
      </c>
      <c r="CC11" s="106">
        <f>Encadenamiento!CB7</f>
        <v>6.981563869317136</v>
      </c>
      <c r="CD11" s="106">
        <f>Encadenamiento!CC7</f>
        <v>7.0046713364974691</v>
      </c>
      <c r="CE11" s="106">
        <f>Encadenamiento!CD7</f>
        <v>7.0260322687374872</v>
      </c>
      <c r="CF11" s="106">
        <f>Encadenamiento!CE7</f>
        <v>7.0306204541874866</v>
      </c>
      <c r="CG11" s="106">
        <f>Encadenamiento!CF7</f>
        <v>7.0420749217206664</v>
      </c>
      <c r="CH11" s="106">
        <f>Encadenamiento!CG7</f>
        <v>7.0547111962438214</v>
      </c>
      <c r="CI11" s="106">
        <f>Encadenamiento!CH7</f>
        <v>7.1048178294777902</v>
      </c>
      <c r="CJ11" s="106">
        <f>Encadenamiento!CI7</f>
        <v>7.1210459079758914</v>
      </c>
      <c r="CK11" s="106">
        <f>Encadenamiento!CJ7</f>
        <v>7.1355130576764987</v>
      </c>
      <c r="CL11" s="106">
        <f>Encadenamiento!CK7</f>
        <v>7.1362084487486497</v>
      </c>
      <c r="CM11" s="106">
        <f>Encadenamiento!CL7</f>
        <v>7.1240489503847577</v>
      </c>
      <c r="CN11" s="106">
        <f>Encadenamiento!CM7</f>
        <v>7.1412668768629599</v>
      </c>
      <c r="CO11" s="106">
        <f>Encadenamiento!CN7</f>
        <v>7.1473383720344854</v>
      </c>
      <c r="CP11" s="106">
        <f>Encadenamiento!CO7</f>
        <v>7.1635725476075089</v>
      </c>
      <c r="CQ11" s="106">
        <f>Encadenamiento!CP7</f>
        <v>7.1532582309986479</v>
      </c>
      <c r="CR11" s="106">
        <f>Encadenamiento!CQ7</f>
        <v>7.1415029068918008</v>
      </c>
      <c r="CS11" s="106">
        <f>Encadenamiento!CR7</f>
        <v>7.1448820355442173</v>
      </c>
      <c r="CT11" s="106">
        <f>Encadenamiento!CS7</f>
        <v>7.1599285864329438</v>
      </c>
      <c r="CU11" s="106">
        <f>Encadenamiento!CT7</f>
        <v>7.1969883686412146</v>
      </c>
      <c r="CV11" s="106">
        <f>Encadenamiento!CU7</f>
        <v>7.1910364600904462</v>
      </c>
      <c r="CW11" s="106">
        <f>Encadenamiento!CV7</f>
        <v>7.1913084083632386</v>
      </c>
      <c r="CX11" s="106">
        <f>Encadenamiento!CW7</f>
        <v>7.1815967539554126</v>
      </c>
      <c r="CY11" s="106">
        <f>Encadenamiento!CX7</f>
        <v>7.1823926525943795</v>
      </c>
      <c r="CZ11" s="106">
        <f>Encadenamiento!CY7</f>
        <v>7.1896333476495489</v>
      </c>
      <c r="DA11" s="106">
        <f>Encadenamiento!CZ7</f>
        <v>7.1711868132726693</v>
      </c>
      <c r="DB11" s="106">
        <f>Encadenamiento!DA7</f>
        <v>7.1696097049491812</v>
      </c>
      <c r="DC11" s="106">
        <f>Encadenamiento!DB7</f>
        <v>7.1687041009508272</v>
      </c>
      <c r="DD11" s="106">
        <f>Encadenamiento!DC7</f>
        <v>7.1680553749957054</v>
      </c>
      <c r="DE11" s="106">
        <f>Encadenamiento!DD7</f>
        <v>7.1686231935818068</v>
      </c>
      <c r="DF11" s="106">
        <f>Encadenamiento!DE7</f>
        <v>7.1749136166828738</v>
      </c>
      <c r="DG11" s="106">
        <f>Encadenamiento!DF7</f>
        <v>7.2083324712750452</v>
      </c>
      <c r="DH11" s="106">
        <f>Encadenamiento!DG7</f>
        <v>7.2153980079558693</v>
      </c>
      <c r="DI11" s="106">
        <f>Encadenamiento!DH7</f>
        <v>7.2195162101535422</v>
      </c>
      <c r="DJ11" s="106">
        <f>Encadenamiento!DI7</f>
        <v>7.208080274736532</v>
      </c>
      <c r="DK11" s="106">
        <f>Encadenamiento!DJ7</f>
        <v>7.2157872287103393</v>
      </c>
      <c r="DL11" s="106">
        <f>Encadenamiento!DK7</f>
        <v>7.2406411577558556</v>
      </c>
      <c r="DM11" s="106">
        <f>Encadenamiento!DL7</f>
        <v>7.248141600107302</v>
      </c>
      <c r="DN11" s="106">
        <f>Encadenamiento!DM7</f>
        <v>7.2518454621972541</v>
      </c>
      <c r="DO11" s="106">
        <f>Encadenamiento!DN7</f>
        <v>7.2564653544332955</v>
      </c>
      <c r="DP11" s="106">
        <f>Encadenamiento!DO7</f>
        <v>7.2605657979333813</v>
      </c>
      <c r="DQ11" s="106">
        <f>Encadenamiento!DP7</f>
        <v>7.2666123370197306</v>
      </c>
      <c r="DR11" s="106">
        <f>Encadenamiento!DQ7</f>
        <v>7.2812453431963196</v>
      </c>
      <c r="DS11" s="21">
        <v>7.3434227050999992</v>
      </c>
      <c r="DT11" s="21">
        <v>7.3268668438000004</v>
      </c>
      <c r="DU11" s="21">
        <v>7.32284329939991</v>
      </c>
      <c r="DV11" s="21">
        <v>7.2894097572000005</v>
      </c>
      <c r="DW11" s="21">
        <v>7.2914320416999994</v>
      </c>
      <c r="DX11" s="21">
        <v>7.3069974803999989</v>
      </c>
      <c r="DY11" s="21">
        <v>7.3077760207999987</v>
      </c>
      <c r="DZ11" s="21">
        <v>7.3253885721000005</v>
      </c>
      <c r="EA11" s="21">
        <v>7.3474534912000022</v>
      </c>
      <c r="EB11" s="21">
        <v>7.3400541041999992</v>
      </c>
      <c r="EC11" s="21">
        <v>7.3478523383000018</v>
      </c>
      <c r="ED11" s="21">
        <v>7.366811042700002</v>
      </c>
      <c r="EE11" s="21">
        <v>7.4094967991000003</v>
      </c>
      <c r="EF11" s="21">
        <v>7.4090656738000007</v>
      </c>
      <c r="EG11" s="21">
        <v>7.3989729721999993</v>
      </c>
      <c r="EH11" s="21">
        <v>7.4085428119000012</v>
      </c>
      <c r="EI11" s="21">
        <v>7.3989362062999993</v>
      </c>
      <c r="EJ11" s="21">
        <v>7.4021174659000009</v>
      </c>
      <c r="EK11" s="21">
        <v>7.407302651600002</v>
      </c>
      <c r="EL11" s="21">
        <v>7.398098243499998</v>
      </c>
      <c r="EM11" s="21">
        <v>7.3864411554</v>
      </c>
      <c r="EN11" s="21">
        <v>7.3744853845999998</v>
      </c>
      <c r="EO11" s="21">
        <v>7.3675697429999989</v>
      </c>
      <c r="EP11" s="21">
        <v>7.3695424701999981</v>
      </c>
      <c r="EQ11" s="21">
        <v>7.4051086365000005</v>
      </c>
      <c r="ER11" s="21">
        <v>7.4120777258999988</v>
      </c>
      <c r="ES11" s="21">
        <v>7.3986239815000001</v>
      </c>
      <c r="ET11" s="21">
        <v>7.3829910898</v>
      </c>
      <c r="EU11" s="21">
        <v>7.3847205956999993</v>
      </c>
      <c r="EV11" s="21">
        <v>7.4026966115999997</v>
      </c>
      <c r="EW11" s="21">
        <v>7.3737075481999987</v>
      </c>
      <c r="EX11" s="21">
        <v>7.3339659549999983</v>
      </c>
      <c r="EY11" s="21">
        <v>7.3351404442999977</v>
      </c>
      <c r="EZ11" s="21">
        <v>7.3119590300000006</v>
      </c>
      <c r="FA11" s="21">
        <v>7.2774294167000013</v>
      </c>
      <c r="FB11" s="21">
        <v>7.2660147351000006</v>
      </c>
      <c r="FC11" s="21">
        <v>7.2956072496999997</v>
      </c>
      <c r="FD11" s="21">
        <v>7.2798519719999994</v>
      </c>
      <c r="FE11" s="21">
        <v>7.2757578265999996</v>
      </c>
      <c r="FF11" s="21">
        <v>7.2461439124999991</v>
      </c>
      <c r="FG11" s="114">
        <f t="shared" si="30"/>
        <v>7.2598078681948888</v>
      </c>
      <c r="FP11" s="114">
        <v>0.18856864919999999</v>
      </c>
    </row>
    <row r="12" spans="1:172" x14ac:dyDescent="0.25">
      <c r="A12" s="20">
        <v>4</v>
      </c>
      <c r="B12" s="68">
        <v>8.5600028297502533</v>
      </c>
      <c r="C12" s="18" t="s">
        <v>4</v>
      </c>
      <c r="D12" s="106">
        <f>Encadenamiento!C8</f>
        <v>5.6386827374439594</v>
      </c>
      <c r="E12" s="106">
        <f>Encadenamiento!D8</f>
        <v>5.8119469041253513</v>
      </c>
      <c r="F12" s="106">
        <f>Encadenamiento!E8</f>
        <v>5.8800528035587378</v>
      </c>
      <c r="G12" s="106">
        <f>Encadenamiento!F8</f>
        <v>5.9465355506079662</v>
      </c>
      <c r="H12" s="106">
        <f>Encadenamiento!G8</f>
        <v>5.9763998760451624</v>
      </c>
      <c r="I12" s="106">
        <f>Encadenamiento!H8</f>
        <v>6.0083627921747134</v>
      </c>
      <c r="J12" s="106">
        <f>Encadenamiento!I8</f>
        <v>6.0118397105101842</v>
      </c>
      <c r="K12" s="106">
        <f>Encadenamiento!J8</f>
        <v>6.0072966936651673</v>
      </c>
      <c r="L12" s="106">
        <f>Encadenamiento!K8</f>
        <v>5.9943667775708382</v>
      </c>
      <c r="M12" s="106">
        <f>Encadenamiento!L8</f>
        <v>6.000432671232435</v>
      </c>
      <c r="N12" s="106">
        <f>Encadenamiento!M8</f>
        <v>6.0188358081808264</v>
      </c>
      <c r="O12" s="106">
        <f>Encadenamiento!N8</f>
        <v>6.0382905652852754</v>
      </c>
      <c r="P12" s="106">
        <f>Encadenamiento!O8</f>
        <v>6.0469329612098468</v>
      </c>
      <c r="Q12" s="106">
        <f>Encadenamiento!P8</f>
        <v>6.0567915905516445</v>
      </c>
      <c r="R12" s="106">
        <f>Encadenamiento!Q8</f>
        <v>6.0722557142700415</v>
      </c>
      <c r="S12" s="106">
        <f>Encadenamiento!R8</f>
        <v>6.0873690541801748</v>
      </c>
      <c r="T12" s="106">
        <f>Encadenamiento!S8</f>
        <v>6.0986272384911793</v>
      </c>
      <c r="U12" s="106">
        <f>Encadenamiento!T8</f>
        <v>6.102161229428698</v>
      </c>
      <c r="V12" s="106">
        <f>Encadenamiento!U8</f>
        <v>6.1113583555292808</v>
      </c>
      <c r="W12" s="106">
        <f>Encadenamiento!V8</f>
        <v>6.1271843470102176</v>
      </c>
      <c r="X12" s="106">
        <f>Encadenamiento!W8</f>
        <v>6.1460118134924882</v>
      </c>
      <c r="Y12" s="106">
        <f>Encadenamiento!X8</f>
        <v>6.1498624086207663</v>
      </c>
      <c r="Z12" s="106">
        <f>Encadenamiento!Y8</f>
        <v>6.160677113276396</v>
      </c>
      <c r="AA12" s="106">
        <f>Encadenamiento!Z8</f>
        <v>6.1628090260228383</v>
      </c>
      <c r="AB12" s="106">
        <f>Encadenamiento!AA8</f>
        <v>6.1753209750843032</v>
      </c>
      <c r="AC12" s="106">
        <f>Encadenamiento!AB8</f>
        <v>6.1941240499798917</v>
      </c>
      <c r="AD12" s="106">
        <f>Encadenamiento!AC8</f>
        <v>6.1926853867899512</v>
      </c>
      <c r="AE12" s="106">
        <f>Encadenamiento!AD8</f>
        <v>6.2079778493780111</v>
      </c>
      <c r="AF12" s="106">
        <f>Encadenamiento!AE8</f>
        <v>6.2403486300131075</v>
      </c>
      <c r="AG12" s="106">
        <f>Encadenamiento!AF8</f>
        <v>6.2356348273532038</v>
      </c>
      <c r="AH12" s="106">
        <f>Encadenamiento!AG8</f>
        <v>6.2479470953591534</v>
      </c>
      <c r="AI12" s="106">
        <f>Encadenamiento!AH8</f>
        <v>6.2801878177578008</v>
      </c>
      <c r="AJ12" s="106">
        <f>Encadenamiento!AI8</f>
        <v>6.3149308442409735</v>
      </c>
      <c r="AK12" s="106">
        <f>Encadenamiento!AJ8</f>
        <v>6.3479959120331619</v>
      </c>
      <c r="AL12" s="106">
        <f>Encadenamiento!AK8</f>
        <v>6.3864599488446805</v>
      </c>
      <c r="AM12" s="106">
        <f>Encadenamiento!AL8</f>
        <v>6.3911469827306986</v>
      </c>
      <c r="AN12" s="106">
        <f>Encadenamiento!AM8</f>
        <v>6.4186541819541576</v>
      </c>
      <c r="AO12" s="106">
        <f>Encadenamiento!AN8</f>
        <v>6.4494313401096059</v>
      </c>
      <c r="AP12" s="106">
        <f>Encadenamiento!AO8</f>
        <v>6.4761806528206796</v>
      </c>
      <c r="AQ12" s="106">
        <f>Encadenamiento!AP8</f>
        <v>6.516751965354727</v>
      </c>
      <c r="AR12" s="106">
        <f>Encadenamiento!AQ8</f>
        <v>6.5484881219212241</v>
      </c>
      <c r="AS12" s="106">
        <f>Encadenamiento!AR8</f>
        <v>6.5840851072108064</v>
      </c>
      <c r="AT12" s="106">
        <f>Encadenamiento!AS8</f>
        <v>6.6485183042981344</v>
      </c>
      <c r="AU12" s="106">
        <f>Encadenamiento!AT8</f>
        <v>6.6835067884428794</v>
      </c>
      <c r="AV12" s="106">
        <f>Encadenamiento!AU8</f>
        <v>6.7054153554489329</v>
      </c>
      <c r="AW12" s="106">
        <f>Encadenamiento!AV8</f>
        <v>6.7327874544129473</v>
      </c>
      <c r="AX12" s="106">
        <f>Encadenamiento!AW8</f>
        <v>6.7622027792449897</v>
      </c>
      <c r="AY12" s="106">
        <f>Encadenamiento!AX8</f>
        <v>6.7917289706057895</v>
      </c>
      <c r="AZ12" s="106">
        <f>Encadenamiento!AY8</f>
        <v>6.7937422294877505</v>
      </c>
      <c r="BA12" s="106">
        <f>Encadenamiento!AZ8</f>
        <v>6.8231838909380622</v>
      </c>
      <c r="BB12" s="106">
        <f>Encadenamiento!BA8</f>
        <v>6.8337929227144203</v>
      </c>
      <c r="BC12" s="106">
        <f>Encadenamiento!BB8</f>
        <v>6.8730484461182808</v>
      </c>
      <c r="BD12" s="106">
        <f>Encadenamiento!BC8</f>
        <v>6.8926436171656391</v>
      </c>
      <c r="BE12" s="106">
        <f>Encadenamiento!BD8</f>
        <v>6.9214076569584098</v>
      </c>
      <c r="BF12" s="106">
        <f>Encadenamiento!BE8</f>
        <v>6.9366296659362368</v>
      </c>
      <c r="BG12" s="106">
        <f>Encadenamiento!BF8</f>
        <v>6.9532076486481094</v>
      </c>
      <c r="BH12" s="106">
        <f>Encadenamiento!BG8</f>
        <v>7.0182010688877829</v>
      </c>
      <c r="BI12" s="106">
        <f>Encadenamiento!BH8</f>
        <v>7.0546693791711395</v>
      </c>
      <c r="BJ12" s="106">
        <f>Encadenamiento!BI8</f>
        <v>7.0890840729937583</v>
      </c>
      <c r="BK12" s="106">
        <f>Encadenamiento!BJ8</f>
        <v>7.1052261736769209</v>
      </c>
      <c r="BL12" s="106">
        <f>Encadenamiento!BK8</f>
        <v>7.1354053252802929</v>
      </c>
      <c r="BM12" s="106">
        <f>Encadenamiento!BL8</f>
        <v>7.1418024078349536</v>
      </c>
      <c r="BN12" s="106">
        <f>Encadenamiento!BM8</f>
        <v>7.1745547908873313</v>
      </c>
      <c r="BO12" s="106">
        <f>Encadenamiento!BN8</f>
        <v>7.2003053157987029</v>
      </c>
      <c r="BP12" s="106">
        <f>Encadenamiento!BO8</f>
        <v>7.2006840684453994</v>
      </c>
      <c r="BQ12" s="106">
        <f>Encadenamiento!BP8</f>
        <v>7.2234513066218344</v>
      </c>
      <c r="BR12" s="106">
        <f>Encadenamiento!BQ8</f>
        <v>7.2585261169054247</v>
      </c>
      <c r="BS12" s="106">
        <f>Encadenamiento!BR8</f>
        <v>7.2687874411509554</v>
      </c>
      <c r="BT12" s="106">
        <f>Encadenamiento!BS8</f>
        <v>7.271616629932093</v>
      </c>
      <c r="BU12" s="106">
        <f>Encadenamiento!BT8</f>
        <v>7.3062531668941419</v>
      </c>
      <c r="BV12" s="106">
        <f>Encadenamiento!BU8</f>
        <v>7.3657710725690162</v>
      </c>
      <c r="BW12" s="106">
        <f>Encadenamiento!BV8</f>
        <v>7.4060110520352325</v>
      </c>
      <c r="BX12" s="106">
        <f>Encadenamiento!BW8</f>
        <v>7.46410259314918</v>
      </c>
      <c r="BY12" s="106">
        <f>Encadenamiento!BX8</f>
        <v>7.5202279633537206</v>
      </c>
      <c r="BZ12" s="106">
        <f>Encadenamiento!BY8</f>
        <v>7.5606773493889587</v>
      </c>
      <c r="CA12" s="106">
        <f>Encadenamiento!BZ8</f>
        <v>7.6158243918116364</v>
      </c>
      <c r="CB12" s="106">
        <f>Encadenamiento!CA8</f>
        <v>7.6506493174806822</v>
      </c>
      <c r="CC12" s="106">
        <f>Encadenamiento!CB8</f>
        <v>7.6709113158405255</v>
      </c>
      <c r="CD12" s="106">
        <f>Encadenamiento!CC8</f>
        <v>7.7040759444330487</v>
      </c>
      <c r="CE12" s="106">
        <f>Encadenamiento!CD8</f>
        <v>7.722570400174634</v>
      </c>
      <c r="CF12" s="106">
        <f>Encadenamiento!CE8</f>
        <v>7.7436717261570669</v>
      </c>
      <c r="CG12" s="106">
        <f>Encadenamiento!CF8</f>
        <v>7.763529447789546</v>
      </c>
      <c r="CH12" s="106">
        <f>Encadenamiento!CG8</f>
        <v>7.779919261730786</v>
      </c>
      <c r="CI12" s="106">
        <f>Encadenamiento!CH8</f>
        <v>7.81404153073081</v>
      </c>
      <c r="CJ12" s="106">
        <f>Encadenamiento!CI8</f>
        <v>7.8375652020157087</v>
      </c>
      <c r="CK12" s="106">
        <f>Encadenamiento!CJ8</f>
        <v>7.9157197559719954</v>
      </c>
      <c r="CL12" s="106">
        <f>Encadenamiento!CK8</f>
        <v>7.9784767212502761</v>
      </c>
      <c r="CM12" s="106">
        <f>Encadenamiento!CL8</f>
        <v>7.9695211412086868</v>
      </c>
      <c r="CN12" s="106">
        <f>Encadenamiento!CM8</f>
        <v>8.0063424000648844</v>
      </c>
      <c r="CO12" s="106">
        <f>Encadenamiento!CN8</f>
        <v>8.0518009298793451</v>
      </c>
      <c r="CP12" s="106">
        <f>Encadenamiento!CO8</f>
        <v>8.0867965242060595</v>
      </c>
      <c r="CQ12" s="106">
        <f>Encadenamiento!CP8</f>
        <v>8.1103128894619783</v>
      </c>
      <c r="CR12" s="106">
        <f>Encadenamiento!CQ8</f>
        <v>8.1338256581064901</v>
      </c>
      <c r="CS12" s="106">
        <f>Encadenamiento!CR8</f>
        <v>8.1686671838339944</v>
      </c>
      <c r="CT12" s="106">
        <f>Encadenamiento!CS8</f>
        <v>8.1711932541644057</v>
      </c>
      <c r="CU12" s="106">
        <f>Encadenamiento!CT8</f>
        <v>8.1886937908095074</v>
      </c>
      <c r="CV12" s="106">
        <f>Encadenamiento!CU8</f>
        <v>8.2131227993156291</v>
      </c>
      <c r="CW12" s="106">
        <f>Encadenamiento!CV8</f>
        <v>8.2251599028276789</v>
      </c>
      <c r="CX12" s="106">
        <f>Encadenamiento!CW8</f>
        <v>8.2422180882122085</v>
      </c>
      <c r="CY12" s="106">
        <f>Encadenamiento!CX8</f>
        <v>8.284103070223205</v>
      </c>
      <c r="CZ12" s="106">
        <f>Encadenamiento!CY8</f>
        <v>8.3345831417074532</v>
      </c>
      <c r="DA12" s="106">
        <f>Encadenamiento!CZ8</f>
        <v>8.2937296356711645</v>
      </c>
      <c r="DB12" s="106">
        <f>Encadenamiento!DA8</f>
        <v>8.3301529116338973</v>
      </c>
      <c r="DC12" s="106">
        <f>Encadenamiento!DB8</f>
        <v>8.3689897754442502</v>
      </c>
      <c r="DD12" s="106">
        <f>Encadenamiento!DC8</f>
        <v>8.4200162667318725</v>
      </c>
      <c r="DE12" s="106">
        <f>Encadenamiento!DD8</f>
        <v>8.4318717176240359</v>
      </c>
      <c r="DF12" s="106">
        <f>Encadenamiento!DE8</f>
        <v>8.4926589715213385</v>
      </c>
      <c r="DG12" s="106">
        <f>Encadenamiento!DF8</f>
        <v>8.5166580292354119</v>
      </c>
      <c r="DH12" s="106">
        <f>Encadenamiento!DG8</f>
        <v>8.5559359439359461</v>
      </c>
      <c r="DI12" s="106">
        <f>Encadenamiento!DH8</f>
        <v>8.584893641532009</v>
      </c>
      <c r="DJ12" s="106">
        <f>Encadenamiento!DI8</f>
        <v>8.600714721550073</v>
      </c>
      <c r="DK12" s="106">
        <f>Encadenamiento!DJ8</f>
        <v>8.6445798067177737</v>
      </c>
      <c r="DL12" s="106">
        <f>Encadenamiento!DK8</f>
        <v>8.6797174282813092</v>
      </c>
      <c r="DM12" s="106">
        <f>Encadenamiento!DL8</f>
        <v>8.6917506208265909</v>
      </c>
      <c r="DN12" s="106">
        <f>Encadenamiento!DM8</f>
        <v>8.7812904090188333</v>
      </c>
      <c r="DO12" s="106">
        <f>Encadenamiento!DN8</f>
        <v>8.8060973810270422</v>
      </c>
      <c r="DP12" s="106">
        <f>Encadenamiento!DO8</f>
        <v>8.8181517854549796</v>
      </c>
      <c r="DQ12" s="106">
        <f>Encadenamiento!DP8</f>
        <v>8.8920878199427467</v>
      </c>
      <c r="DR12" s="106">
        <f>Encadenamiento!DQ8</f>
        <v>8.9523083259815284</v>
      </c>
      <c r="DS12" s="21">
        <v>8.9560529052999982</v>
      </c>
      <c r="DT12" s="21">
        <v>8.9538004956999977</v>
      </c>
      <c r="DU12" s="21">
        <v>8.9669143001993845</v>
      </c>
      <c r="DV12" s="21">
        <v>8.9676727001999996</v>
      </c>
      <c r="DW12" s="21">
        <v>8.9736050322999983</v>
      </c>
      <c r="DX12" s="21">
        <v>8.9729602244999978</v>
      </c>
      <c r="DY12" s="21">
        <v>8.9779394799999999</v>
      </c>
      <c r="DZ12" s="21">
        <v>8.9755659598999973</v>
      </c>
      <c r="EA12" s="21">
        <v>8.9774427927999998</v>
      </c>
      <c r="EB12" s="21">
        <v>8.9796369444999975</v>
      </c>
      <c r="EC12" s="21">
        <v>8.9768398793000017</v>
      </c>
      <c r="ED12" s="21">
        <v>8.9872283477999986</v>
      </c>
      <c r="EE12" s="21">
        <v>8.9822369327999994</v>
      </c>
      <c r="EF12" s="21">
        <v>8.9878930322000006</v>
      </c>
      <c r="EG12" s="21">
        <v>8.9909877198999997</v>
      </c>
      <c r="EH12" s="21">
        <v>9.0016074630999992</v>
      </c>
      <c r="EI12" s="21">
        <v>9.0133174122999993</v>
      </c>
      <c r="EJ12" s="21">
        <v>9.0243411727999998</v>
      </c>
      <c r="EK12" s="21">
        <v>9.032996022399999</v>
      </c>
      <c r="EL12" s="21">
        <v>9.0369451205000004</v>
      </c>
      <c r="EM12" s="21">
        <v>9.0346925156999998</v>
      </c>
      <c r="EN12" s="21">
        <v>9.027995811100002</v>
      </c>
      <c r="EO12" s="21">
        <v>9.025125147899999</v>
      </c>
      <c r="EP12" s="21">
        <v>9.0316658388000004</v>
      </c>
      <c r="EQ12" s="21">
        <v>9.0017627332999997</v>
      </c>
      <c r="ER12" s="21">
        <v>8.9932997715000003</v>
      </c>
      <c r="ES12" s="21">
        <v>8.9867433514999995</v>
      </c>
      <c r="ET12" s="21">
        <v>8.985089542099999</v>
      </c>
      <c r="EU12" s="21">
        <v>8.9959182970999994</v>
      </c>
      <c r="EV12" s="21">
        <v>9.0214311296999998</v>
      </c>
      <c r="EW12" s="21">
        <v>9.0000821854000002</v>
      </c>
      <c r="EX12" s="21">
        <v>9.0035979605999987</v>
      </c>
      <c r="EY12" s="21">
        <v>8.9973019828000016</v>
      </c>
      <c r="EZ12" s="21">
        <v>8.9907926738999997</v>
      </c>
      <c r="FA12" s="21">
        <v>8.9902913912999978</v>
      </c>
      <c r="FB12" s="21">
        <v>9.0035136908999984</v>
      </c>
      <c r="FC12" s="21">
        <v>9.0120540347999984</v>
      </c>
      <c r="FD12" s="21">
        <v>9.0176866777000004</v>
      </c>
      <c r="FE12" s="21">
        <v>9.0189996285000014</v>
      </c>
      <c r="FF12" s="21">
        <v>9.0242911342000003</v>
      </c>
      <c r="FG12" s="114">
        <f t="shared" si="30"/>
        <v>9.0200623915957792</v>
      </c>
      <c r="FP12" s="114">
        <v>-4.6859554300000002E-2</v>
      </c>
    </row>
    <row r="13" spans="1:172" x14ac:dyDescent="0.25">
      <c r="A13" s="20">
        <v>5</v>
      </c>
      <c r="B13" s="68">
        <v>6.0774742433868019</v>
      </c>
      <c r="C13" s="18" t="s">
        <v>5</v>
      </c>
      <c r="D13" s="106">
        <f>Encadenamiento!C9</f>
        <v>3.5695287564289324</v>
      </c>
      <c r="E13" s="106">
        <f>Encadenamiento!D9</f>
        <v>3.6043920088713937</v>
      </c>
      <c r="F13" s="106">
        <f>Encadenamiento!E9</f>
        <v>3.6424072008898047</v>
      </c>
      <c r="G13" s="106">
        <f>Encadenamiento!F9</f>
        <v>3.6950485133163053</v>
      </c>
      <c r="H13" s="106">
        <f>Encadenamiento!G9</f>
        <v>3.7266385718641546</v>
      </c>
      <c r="I13" s="106">
        <f>Encadenamiento!H9</f>
        <v>3.7705492990098857</v>
      </c>
      <c r="J13" s="106">
        <f>Encadenamiento!I9</f>
        <v>3.8155414331273287</v>
      </c>
      <c r="K13" s="106">
        <f>Encadenamiento!J9</f>
        <v>3.8753429495065927</v>
      </c>
      <c r="L13" s="106">
        <f>Encadenamiento!K9</f>
        <v>3.915030566424115</v>
      </c>
      <c r="M13" s="106">
        <f>Encadenamiento!L9</f>
        <v>3.9422033724555852</v>
      </c>
      <c r="N13" s="106">
        <f>Encadenamiento!M9</f>
        <v>3.9943327737068968</v>
      </c>
      <c r="O13" s="106">
        <f>Encadenamiento!N9</f>
        <v>4.0214746583914938</v>
      </c>
      <c r="P13" s="106">
        <f>Encadenamiento!O9</f>
        <v>4.006187026484243</v>
      </c>
      <c r="Q13" s="106">
        <f>Encadenamiento!P9</f>
        <v>4.0160552711669419</v>
      </c>
      <c r="R13" s="106">
        <f>Encadenamiento!Q9</f>
        <v>3.9988944881687671</v>
      </c>
      <c r="S13" s="106">
        <f>Encadenamiento!R9</f>
        <v>4.0028029438450679</v>
      </c>
      <c r="T13" s="106">
        <f>Encadenamiento!S9</f>
        <v>4.0053843699204315</v>
      </c>
      <c r="U13" s="106">
        <f>Encadenamiento!T9</f>
        <v>3.9930820851420612</v>
      </c>
      <c r="V13" s="106">
        <f>Encadenamiento!U9</f>
        <v>4.0023776230505179</v>
      </c>
      <c r="W13" s="106">
        <f>Encadenamiento!V9</f>
        <v>4.0154291927713457</v>
      </c>
      <c r="X13" s="106">
        <f>Encadenamiento!W9</f>
        <v>4.0055026515491461</v>
      </c>
      <c r="Y13" s="106">
        <f>Encadenamiento!X9</f>
        <v>4.0128078291438705</v>
      </c>
      <c r="Z13" s="106">
        <f>Encadenamiento!Y9</f>
        <v>4.0340088545144352</v>
      </c>
      <c r="AA13" s="106">
        <f>Encadenamiento!Z9</f>
        <v>4.0706346300595699</v>
      </c>
      <c r="AB13" s="106">
        <f>Encadenamiento!AA9</f>
        <v>4.0950326677550963</v>
      </c>
      <c r="AC13" s="106">
        <f>Encadenamiento!AB9</f>
        <v>4.1051505354786473</v>
      </c>
      <c r="AD13" s="106">
        <f>Encadenamiento!AC9</f>
        <v>4.104479910808787</v>
      </c>
      <c r="AE13" s="106">
        <f>Encadenamiento!AD9</f>
        <v>4.1170567480574354</v>
      </c>
      <c r="AF13" s="106">
        <f>Encadenamiento!AE9</f>
        <v>4.1315666424578632</v>
      </c>
      <c r="AG13" s="106">
        <f>Encadenamiento!AF9</f>
        <v>4.1490391007025487</v>
      </c>
      <c r="AH13" s="106">
        <f>Encadenamiento!AG9</f>
        <v>4.1977776651610403</v>
      </c>
      <c r="AI13" s="106">
        <f>Encadenamiento!AH9</f>
        <v>4.2073315814197931</v>
      </c>
      <c r="AJ13" s="106">
        <f>Encadenamiento!AI9</f>
        <v>4.2272853968600135</v>
      </c>
      <c r="AK13" s="106">
        <f>Encadenamiento!AJ9</f>
        <v>4.2418879123768729</v>
      </c>
      <c r="AL13" s="106">
        <f>Encadenamiento!AK9</f>
        <v>4.2548190997991293</v>
      </c>
      <c r="AM13" s="106">
        <f>Encadenamiento!AL9</f>
        <v>4.3153977695781327</v>
      </c>
      <c r="AN13" s="106">
        <f>Encadenamiento!AM9</f>
        <v>4.35942444095509</v>
      </c>
      <c r="AO13" s="106">
        <f>Encadenamiento!AN9</f>
        <v>4.385624889383954</v>
      </c>
      <c r="AP13" s="106">
        <f>Encadenamiento!AO9</f>
        <v>4.4101889648650507</v>
      </c>
      <c r="AQ13" s="106">
        <f>Encadenamiento!AP9</f>
        <v>4.4228134318470742</v>
      </c>
      <c r="AR13" s="106">
        <f>Encadenamiento!AQ9</f>
        <v>4.4699131506737659</v>
      </c>
      <c r="AS13" s="106">
        <f>Encadenamiento!AR9</f>
        <v>4.5371846599801318</v>
      </c>
      <c r="AT13" s="106">
        <f>Encadenamiento!AS9</f>
        <v>4.5831926347867187</v>
      </c>
      <c r="AU13" s="106">
        <f>Encadenamiento!AT9</f>
        <v>4.6578087689088949</v>
      </c>
      <c r="AV13" s="106">
        <f>Encadenamiento!AU9</f>
        <v>4.6713553798914242</v>
      </c>
      <c r="AW13" s="106">
        <f>Encadenamiento!AV9</f>
        <v>4.6982643870579421</v>
      </c>
      <c r="AX13" s="106">
        <f>Encadenamiento!AW9</f>
        <v>4.7128653944817165</v>
      </c>
      <c r="AY13" s="106">
        <f>Encadenamiento!AX9</f>
        <v>4.7532464866548931</v>
      </c>
      <c r="AZ13" s="106">
        <f>Encadenamiento!AY9</f>
        <v>4.8022528676006218</v>
      </c>
      <c r="BA13" s="106">
        <f>Encadenamiento!AZ9</f>
        <v>4.8224984544235392</v>
      </c>
      <c r="BB13" s="106">
        <f>Encadenamiento!BA9</f>
        <v>4.8327459257915315</v>
      </c>
      <c r="BC13" s="106">
        <f>Encadenamiento!BB9</f>
        <v>4.8515034779630453</v>
      </c>
      <c r="BD13" s="106">
        <f>Encadenamiento!BC9</f>
        <v>4.8692581936914987</v>
      </c>
      <c r="BE13" s="106">
        <f>Encadenamiento!BD9</f>
        <v>4.9144644266870632</v>
      </c>
      <c r="BF13" s="106">
        <f>Encadenamiento!BE9</f>
        <v>4.9384206335680005</v>
      </c>
      <c r="BG13" s="106">
        <f>Encadenamiento!BF9</f>
        <v>4.9396824232382466</v>
      </c>
      <c r="BH13" s="106">
        <f>Encadenamiento!BG9</f>
        <v>4.9825533004370977</v>
      </c>
      <c r="BI13" s="106">
        <f>Encadenamiento!BH9</f>
        <v>5.0109083936347298</v>
      </c>
      <c r="BJ13" s="106">
        <f>Encadenamiento!BI9</f>
        <v>5.0224637596773745</v>
      </c>
      <c r="BK13" s="106">
        <f>Encadenamiento!BJ9</f>
        <v>5.0646024209731015</v>
      </c>
      <c r="BL13" s="106">
        <f>Encadenamiento!BK9</f>
        <v>5.0697024498871999</v>
      </c>
      <c r="BM13" s="106">
        <f>Encadenamiento!BL9</f>
        <v>5.0825153692325431</v>
      </c>
      <c r="BN13" s="106">
        <f>Encadenamiento!BM9</f>
        <v>5.1026722743268058</v>
      </c>
      <c r="BO13" s="106">
        <f>Encadenamiento!BN9</f>
        <v>5.1789322551696122</v>
      </c>
      <c r="BP13" s="106">
        <f>Encadenamiento!BO9</f>
        <v>5.1859182928055114</v>
      </c>
      <c r="BQ13" s="106">
        <f>Encadenamiento!BP9</f>
        <v>5.2001392757976701</v>
      </c>
      <c r="BR13" s="106">
        <f>Encadenamiento!BQ9</f>
        <v>5.2517433810858662</v>
      </c>
      <c r="BS13" s="106">
        <f>Encadenamiento!BR9</f>
        <v>5.2405068620954873</v>
      </c>
      <c r="BT13" s="106">
        <f>Encadenamiento!BS9</f>
        <v>5.2744613312082294</v>
      </c>
      <c r="BU13" s="106">
        <f>Encadenamiento!BT9</f>
        <v>5.2977588075536728</v>
      </c>
      <c r="BV13" s="106">
        <f>Encadenamiento!BU9</f>
        <v>5.3075870174868802</v>
      </c>
      <c r="BW13" s="106">
        <f>Encadenamiento!BV9</f>
        <v>5.344866213263642</v>
      </c>
      <c r="BX13" s="106">
        <f>Encadenamiento!BW9</f>
        <v>5.3517088142147431</v>
      </c>
      <c r="BY13" s="106">
        <f>Encadenamiento!BX9</f>
        <v>5.3775042034815383</v>
      </c>
      <c r="BZ13" s="106">
        <f>Encadenamiento!BY9</f>
        <v>5.390871767392567</v>
      </c>
      <c r="CA13" s="106">
        <f>Encadenamiento!BZ9</f>
        <v>5.4409489713524053</v>
      </c>
      <c r="CB13" s="106">
        <f>Encadenamiento!CA9</f>
        <v>5.4852055778145044</v>
      </c>
      <c r="CC13" s="106">
        <f>Encadenamiento!CB9</f>
        <v>5.5475385275344733</v>
      </c>
      <c r="CD13" s="106">
        <f>Encadenamiento!CC9</f>
        <v>5.5570748396913325</v>
      </c>
      <c r="CE13" s="106">
        <f>Encadenamiento!CD9</f>
        <v>5.5628636481994365</v>
      </c>
      <c r="CF13" s="106">
        <f>Encadenamiento!CE9</f>
        <v>5.5893288552767801</v>
      </c>
      <c r="CG13" s="106">
        <f>Encadenamiento!CF9</f>
        <v>5.5919136136568461</v>
      </c>
      <c r="CH13" s="106">
        <f>Encadenamiento!CG9</f>
        <v>5.6109197868329712</v>
      </c>
      <c r="CI13" s="106">
        <f>Encadenamiento!CH9</f>
        <v>5.6353669181577226</v>
      </c>
      <c r="CJ13" s="106">
        <f>Encadenamiento!CI9</f>
        <v>5.6551460398391233</v>
      </c>
      <c r="CK13" s="106">
        <f>Encadenamiento!CJ9</f>
        <v>5.6743238994461009</v>
      </c>
      <c r="CL13" s="106">
        <f>Encadenamiento!CK9</f>
        <v>5.6835964180298939</v>
      </c>
      <c r="CM13" s="106">
        <f>Encadenamiento!CL9</f>
        <v>5.689502543889577</v>
      </c>
      <c r="CN13" s="106">
        <f>Encadenamiento!CM9</f>
        <v>5.7007502007474002</v>
      </c>
      <c r="CO13" s="106">
        <f>Encadenamiento!CN9</f>
        <v>5.7282288318081998</v>
      </c>
      <c r="CP13" s="106">
        <f>Encadenamiento!CO9</f>
        <v>5.7507468467541232</v>
      </c>
      <c r="CQ13" s="106">
        <f>Encadenamiento!CP9</f>
        <v>5.7675625140581248</v>
      </c>
      <c r="CR13" s="106">
        <f>Encadenamiento!CQ9</f>
        <v>5.7813877512587162</v>
      </c>
      <c r="CS13" s="106">
        <f>Encadenamiento!CR9</f>
        <v>5.7896724335120027</v>
      </c>
      <c r="CT13" s="106">
        <f>Encadenamiento!CS9</f>
        <v>5.8071145052508664</v>
      </c>
      <c r="CU13" s="106">
        <f>Encadenamiento!CT9</f>
        <v>5.8244799663243141</v>
      </c>
      <c r="CV13" s="106">
        <f>Encadenamiento!CU9</f>
        <v>5.829997220889144</v>
      </c>
      <c r="CW13" s="106">
        <f>Encadenamiento!CV9</f>
        <v>5.8464714604108226</v>
      </c>
      <c r="CX13" s="106">
        <f>Encadenamiento!CW9</f>
        <v>5.8376290880856674</v>
      </c>
      <c r="CY13" s="106">
        <f>Encadenamiento!CX9</f>
        <v>5.8217088173441978</v>
      </c>
      <c r="CZ13" s="106">
        <f>Encadenamiento!CY9</f>
        <v>5.8192223240397452</v>
      </c>
      <c r="DA13" s="106">
        <f>Encadenamiento!CZ9</f>
        <v>5.8459129820174045</v>
      </c>
      <c r="DB13" s="106">
        <f>Encadenamiento!DA9</f>
        <v>5.8818032211697364</v>
      </c>
      <c r="DC13" s="106">
        <f>Encadenamiento!DB9</f>
        <v>5.9195194520308849</v>
      </c>
      <c r="DD13" s="106">
        <f>Encadenamiento!DC9</f>
        <v>5.9432258484615463</v>
      </c>
      <c r="DE13" s="106">
        <f>Encadenamiento!DD9</f>
        <v>5.9576025936196171</v>
      </c>
      <c r="DF13" s="106">
        <f>Encadenamiento!DE9</f>
        <v>5.9688650006255184</v>
      </c>
      <c r="DG13" s="106">
        <f>Encadenamiento!DF9</f>
        <v>5.9888639467011844</v>
      </c>
      <c r="DH13" s="106">
        <f>Encadenamiento!DG9</f>
        <v>5.9897942075667858</v>
      </c>
      <c r="DI13" s="106">
        <f>Encadenamiento!DH9</f>
        <v>5.9808042176166429</v>
      </c>
      <c r="DJ13" s="106">
        <f>Encadenamiento!DI9</f>
        <v>5.9773638470611639</v>
      </c>
      <c r="DK13" s="106">
        <f>Encadenamiento!DJ9</f>
        <v>6.0185083959823675</v>
      </c>
      <c r="DL13" s="106">
        <f>Encadenamiento!DK9</f>
        <v>6.1013005282526329</v>
      </c>
      <c r="DM13" s="106">
        <f>Encadenamiento!DL9</f>
        <v>6.1268350120616333</v>
      </c>
      <c r="DN13" s="106">
        <f>Encadenamiento!DM9</f>
        <v>6.1540038037146765</v>
      </c>
      <c r="DO13" s="106">
        <f>Encadenamiento!DN9</f>
        <v>6.1534588367233312</v>
      </c>
      <c r="DP13" s="106">
        <f>Encadenamiento!DO9</f>
        <v>6.1579001334935821</v>
      </c>
      <c r="DQ13" s="106">
        <f>Encadenamiento!DP9</f>
        <v>6.1747116933748849</v>
      </c>
      <c r="DR13" s="106">
        <f>Encadenamiento!DQ9</f>
        <v>6.1784741247023556</v>
      </c>
      <c r="DS13" s="21">
        <v>6.1869774441000009</v>
      </c>
      <c r="DT13" s="21">
        <v>6.1835059952999982</v>
      </c>
      <c r="DU13" s="21">
        <v>6.1849610064994556</v>
      </c>
      <c r="DV13" s="21">
        <v>6.1708307493999985</v>
      </c>
      <c r="DW13" s="21">
        <v>6.1654242327999995</v>
      </c>
      <c r="DX13" s="21">
        <v>6.1888575003999984</v>
      </c>
      <c r="DY13" s="21">
        <v>6.193374523000001</v>
      </c>
      <c r="DZ13" s="21">
        <v>6.1931049253000001</v>
      </c>
      <c r="EA13" s="21">
        <v>6.1947353342000024</v>
      </c>
      <c r="EB13" s="21">
        <v>6.1997674841000014</v>
      </c>
      <c r="EC13" s="21">
        <v>6.2000917132999991</v>
      </c>
      <c r="ED13" s="21">
        <v>6.213118950000001</v>
      </c>
      <c r="EE13" s="21">
        <v>6.2288974712999989</v>
      </c>
      <c r="EF13" s="21">
        <v>6.2415204495999985</v>
      </c>
      <c r="EG13" s="21">
        <v>6.2319320101000004</v>
      </c>
      <c r="EH13" s="21">
        <v>6.2414764791000001</v>
      </c>
      <c r="EI13" s="21">
        <v>6.2442002128</v>
      </c>
      <c r="EJ13" s="21">
        <v>6.2622277045000008</v>
      </c>
      <c r="EK13" s="21">
        <v>6.279060037799999</v>
      </c>
      <c r="EL13" s="21">
        <v>6.2887863533999973</v>
      </c>
      <c r="EM13" s="21">
        <v>6.2866048059000006</v>
      </c>
      <c r="EN13" s="21">
        <v>6.278137686</v>
      </c>
      <c r="EO13" s="21">
        <v>6.2773161702999998</v>
      </c>
      <c r="EP13" s="21">
        <v>6.2752118162000015</v>
      </c>
      <c r="EQ13" s="21">
        <v>6.2845630974000004</v>
      </c>
      <c r="ER13" s="21">
        <v>6.2968865419999984</v>
      </c>
      <c r="ES13" s="21">
        <v>6.283722795900001</v>
      </c>
      <c r="ET13" s="21">
        <v>6.2995196438999992</v>
      </c>
      <c r="EU13" s="21">
        <v>6.3879367469999986</v>
      </c>
      <c r="EV13" s="21">
        <v>6.4245702557000017</v>
      </c>
      <c r="EW13" s="21">
        <v>6.3684473375000001</v>
      </c>
      <c r="EX13" s="21">
        <v>6.3640785670999982</v>
      </c>
      <c r="EY13" s="21">
        <v>6.3474529797000026</v>
      </c>
      <c r="EZ13" s="21">
        <v>6.3112803302999989</v>
      </c>
      <c r="FA13" s="21">
        <v>6.2969107936999986</v>
      </c>
      <c r="FB13" s="21">
        <v>6.2906931941000002</v>
      </c>
      <c r="FC13" s="21">
        <v>6.3169023303000005</v>
      </c>
      <c r="FD13" s="21">
        <v>6.3166257218999977</v>
      </c>
      <c r="FE13" s="21">
        <v>6.3338849948</v>
      </c>
      <c r="FF13" s="21">
        <v>6.3487364089000016</v>
      </c>
      <c r="FG13" s="114">
        <f t="shared" si="30"/>
        <v>6.3510978886975495</v>
      </c>
      <c r="FP13" s="114">
        <v>3.7196059900000002E-2</v>
      </c>
    </row>
    <row r="14" spans="1:172" x14ac:dyDescent="0.25">
      <c r="A14" s="20">
        <v>6</v>
      </c>
      <c r="B14" s="68">
        <v>3.554717593870516</v>
      </c>
      <c r="C14" s="18" t="s">
        <v>6</v>
      </c>
      <c r="D14" s="106">
        <f>Encadenamiento!C10</f>
        <v>1.9878035004244419</v>
      </c>
      <c r="E14" s="106">
        <f>Encadenamiento!D10</f>
        <v>1.9969766596554999</v>
      </c>
      <c r="F14" s="106">
        <f>Encadenamiento!E10</f>
        <v>2.0189593078814156</v>
      </c>
      <c r="G14" s="106">
        <f>Encadenamiento!F10</f>
        <v>2.0362855517743061</v>
      </c>
      <c r="H14" s="106">
        <f>Encadenamiento!G10</f>
        <v>2.05552233953218</v>
      </c>
      <c r="I14" s="106">
        <f>Encadenamiento!H10</f>
        <v>2.0662632045079414</v>
      </c>
      <c r="J14" s="106">
        <f>Encadenamiento!I10</f>
        <v>2.0839428779969049</v>
      </c>
      <c r="K14" s="106">
        <f>Encadenamiento!J10</f>
        <v>2.0858814065824909</v>
      </c>
      <c r="L14" s="106">
        <f>Encadenamiento!K10</f>
        <v>2.0848448143558369</v>
      </c>
      <c r="M14" s="106">
        <f>Encadenamiento!L10</f>
        <v>2.1185511159164485</v>
      </c>
      <c r="N14" s="106">
        <f>Encadenamiento!M10</f>
        <v>2.1377016630610486</v>
      </c>
      <c r="O14" s="106">
        <f>Encadenamiento!N10</f>
        <v>2.1586642114185479</v>
      </c>
      <c r="P14" s="106">
        <f>Encadenamiento!O10</f>
        <v>2.1569706619663505</v>
      </c>
      <c r="Q14" s="106">
        <f>Encadenamiento!P10</f>
        <v>2.1731462555423668</v>
      </c>
      <c r="R14" s="106">
        <f>Encadenamiento!Q10</f>
        <v>2.1804616685131828</v>
      </c>
      <c r="S14" s="106">
        <f>Encadenamiento!R10</f>
        <v>2.1876035771496483</v>
      </c>
      <c r="T14" s="106">
        <f>Encadenamiento!S10</f>
        <v>2.1845529308910612</v>
      </c>
      <c r="U14" s="106">
        <f>Encadenamiento!T10</f>
        <v>2.1896318099914245</v>
      </c>
      <c r="V14" s="106">
        <f>Encadenamiento!U10</f>
        <v>2.1936411025642193</v>
      </c>
      <c r="W14" s="106">
        <f>Encadenamiento!V10</f>
        <v>2.1980292916504047</v>
      </c>
      <c r="X14" s="106">
        <f>Encadenamiento!W10</f>
        <v>2.1996813853110866</v>
      </c>
      <c r="Y14" s="106">
        <f>Encadenamiento!X10</f>
        <v>2.2050532724865191</v>
      </c>
      <c r="Z14" s="106">
        <f>Encadenamiento!Y10</f>
        <v>2.2079221723403073</v>
      </c>
      <c r="AA14" s="106">
        <f>Encadenamiento!Z10</f>
        <v>2.2083886403481956</v>
      </c>
      <c r="AB14" s="106">
        <f>Encadenamiento!AA10</f>
        <v>2.2168971392140677</v>
      </c>
      <c r="AC14" s="106">
        <f>Encadenamiento!AB10</f>
        <v>2.2243580697491581</v>
      </c>
      <c r="AD14" s="106">
        <f>Encadenamiento!AC10</f>
        <v>2.2265375401446428</v>
      </c>
      <c r="AE14" s="106">
        <f>Encadenamiento!AD10</f>
        <v>2.2302666640081492</v>
      </c>
      <c r="AF14" s="106">
        <f>Encadenamiento!AE10</f>
        <v>2.234840636476108</v>
      </c>
      <c r="AG14" s="106">
        <f>Encadenamiento!AF10</f>
        <v>2.2364412074783329</v>
      </c>
      <c r="AH14" s="106">
        <f>Encadenamiento!AG10</f>
        <v>2.240466419833071</v>
      </c>
      <c r="AI14" s="106">
        <f>Encadenamiento!AH10</f>
        <v>2.2481394551413056</v>
      </c>
      <c r="AJ14" s="106">
        <f>Encadenamiento!AI10</f>
        <v>2.2550686722441173</v>
      </c>
      <c r="AK14" s="106">
        <f>Encadenamiento!AJ10</f>
        <v>2.2581668184158588</v>
      </c>
      <c r="AL14" s="106">
        <f>Encadenamiento!AK10</f>
        <v>2.2577473890891708</v>
      </c>
      <c r="AM14" s="106">
        <f>Encadenamiento!AL10</f>
        <v>2.2693867830210084</v>
      </c>
      <c r="AN14" s="106">
        <f>Encadenamiento!AM10</f>
        <v>2.296667886252469</v>
      </c>
      <c r="AO14" s="106">
        <f>Encadenamiento!AN10</f>
        <v>2.328816826821237</v>
      </c>
      <c r="AP14" s="106">
        <f>Encadenamiento!AO10</f>
        <v>2.3595449421739541</v>
      </c>
      <c r="AQ14" s="106">
        <f>Encadenamiento!AP10</f>
        <v>2.38015265770701</v>
      </c>
      <c r="AR14" s="106">
        <f>Encadenamiento!AQ10</f>
        <v>2.3924506252793423</v>
      </c>
      <c r="AS14" s="106">
        <f>Encadenamiento!AR10</f>
        <v>2.4104618280504391</v>
      </c>
      <c r="AT14" s="106">
        <f>Encadenamiento!AS10</f>
        <v>2.4269059488030349</v>
      </c>
      <c r="AU14" s="106">
        <f>Encadenamiento!AT10</f>
        <v>2.4450445612005764</v>
      </c>
      <c r="AV14" s="106">
        <f>Encadenamiento!AU10</f>
        <v>2.4694941870980065</v>
      </c>
      <c r="AW14" s="106">
        <f>Encadenamiento!AV10</f>
        <v>2.4767024279016079</v>
      </c>
      <c r="AX14" s="106">
        <f>Encadenamiento!AW10</f>
        <v>2.4823692767798802</v>
      </c>
      <c r="AY14" s="106">
        <f>Encadenamiento!AX10</f>
        <v>2.4972491922371876</v>
      </c>
      <c r="AZ14" s="106">
        <f>Encadenamiento!AY10</f>
        <v>2.5240726132862648</v>
      </c>
      <c r="BA14" s="106">
        <f>Encadenamiento!AZ10</f>
        <v>2.5502152573099948</v>
      </c>
      <c r="BB14" s="106">
        <f>Encadenamiento!BA10</f>
        <v>2.5707409458657398</v>
      </c>
      <c r="BC14" s="106">
        <f>Encadenamiento!BB10</f>
        <v>2.5807803076854996</v>
      </c>
      <c r="BD14" s="106">
        <f>Encadenamiento!BC10</f>
        <v>2.5910635820165555</v>
      </c>
      <c r="BE14" s="106">
        <f>Encadenamiento!BD10</f>
        <v>2.6163578359275048</v>
      </c>
      <c r="BF14" s="106">
        <f>Encadenamiento!BE10</f>
        <v>2.6336200345882661</v>
      </c>
      <c r="BG14" s="106">
        <f>Encadenamiento!BF10</f>
        <v>2.6516383746119199</v>
      </c>
      <c r="BH14" s="106">
        <f>Encadenamiento!BG10</f>
        <v>2.6738623487764199</v>
      </c>
      <c r="BI14" s="106">
        <f>Encadenamiento!BH10</f>
        <v>2.6819728223700987</v>
      </c>
      <c r="BJ14" s="106">
        <f>Encadenamiento!BI10</f>
        <v>2.6916047028670564</v>
      </c>
      <c r="BK14" s="106">
        <f>Encadenamiento!BJ10</f>
        <v>2.705002238526232</v>
      </c>
      <c r="BL14" s="106">
        <f>Encadenamiento!BK10</f>
        <v>2.7315783833102678</v>
      </c>
      <c r="BM14" s="106">
        <f>Encadenamiento!BL10</f>
        <v>2.7680267754662697</v>
      </c>
      <c r="BN14" s="106">
        <f>Encadenamiento!BM10</f>
        <v>2.7841701824190985</v>
      </c>
      <c r="BO14" s="106">
        <f>Encadenamiento!BN10</f>
        <v>2.8094111963017925</v>
      </c>
      <c r="BP14" s="106">
        <f>Encadenamiento!BO10</f>
        <v>2.8321704475682457</v>
      </c>
      <c r="BQ14" s="106">
        <f>Encadenamiento!BP10</f>
        <v>2.8548511305883371</v>
      </c>
      <c r="BR14" s="106">
        <f>Encadenamiento!BQ10</f>
        <v>2.8674273257261844</v>
      </c>
      <c r="BS14" s="106">
        <f>Encadenamiento!BR10</f>
        <v>2.8850819278998721</v>
      </c>
      <c r="BT14" s="106">
        <f>Encadenamiento!BS10</f>
        <v>2.8899206160198432</v>
      </c>
      <c r="BU14" s="106">
        <f>Encadenamiento!BT10</f>
        <v>2.9014424622098178</v>
      </c>
      <c r="BV14" s="106">
        <f>Encadenamiento!BU10</f>
        <v>2.9191199307025388</v>
      </c>
      <c r="BW14" s="106">
        <f>Encadenamiento!BV10</f>
        <v>2.9454559109651877</v>
      </c>
      <c r="BX14" s="106">
        <f>Encadenamiento!BW10</f>
        <v>2.9697118055650011</v>
      </c>
      <c r="BY14" s="106">
        <f>Encadenamiento!BX10</f>
        <v>2.9932871429504382</v>
      </c>
      <c r="BZ14" s="106">
        <f>Encadenamiento!BY10</f>
        <v>3.0077091090117709</v>
      </c>
      <c r="CA14" s="106">
        <f>Encadenamiento!BZ10</f>
        <v>3.0162424856321559</v>
      </c>
      <c r="CB14" s="106">
        <f>Encadenamiento!CA10</f>
        <v>3.033183829921402</v>
      </c>
      <c r="CC14" s="106">
        <f>Encadenamiento!CB10</f>
        <v>3.0465403882265876</v>
      </c>
      <c r="CD14" s="106">
        <f>Encadenamiento!CC10</f>
        <v>3.0579570041819015</v>
      </c>
      <c r="CE14" s="106">
        <f>Encadenamiento!CD10</f>
        <v>3.0694289874484548</v>
      </c>
      <c r="CF14" s="106">
        <f>Encadenamiento!CE10</f>
        <v>3.0838923638935674</v>
      </c>
      <c r="CG14" s="106">
        <f>Encadenamiento!CF10</f>
        <v>3.1095003723062917</v>
      </c>
      <c r="CH14" s="106">
        <f>Encadenamiento!CG10</f>
        <v>3.1118967781594331</v>
      </c>
      <c r="CI14" s="106">
        <f>Encadenamiento!CH10</f>
        <v>3.1479071652051052</v>
      </c>
      <c r="CJ14" s="106">
        <f>Encadenamiento!CI10</f>
        <v>3.1957667862788366</v>
      </c>
      <c r="CK14" s="106">
        <f>Encadenamiento!CJ10</f>
        <v>3.2055209009664463</v>
      </c>
      <c r="CL14" s="106">
        <f>Encadenamiento!CK10</f>
        <v>3.2130985182016123</v>
      </c>
      <c r="CM14" s="106">
        <f>Encadenamiento!CL10</f>
        <v>3.2309812374855986</v>
      </c>
      <c r="CN14" s="106">
        <f>Encadenamiento!CM10</f>
        <v>3.2581206317923019</v>
      </c>
      <c r="CO14" s="106">
        <f>Encadenamiento!CN10</f>
        <v>3.2837027674468424</v>
      </c>
      <c r="CP14" s="106">
        <f>Encadenamiento!CO10</f>
        <v>3.2936457618249388</v>
      </c>
      <c r="CQ14" s="106">
        <f>Encadenamiento!CP10</f>
        <v>3.2953102469296973</v>
      </c>
      <c r="CR14" s="106">
        <f>Encadenamiento!CQ10</f>
        <v>3.3095866918287951</v>
      </c>
      <c r="CS14" s="106">
        <f>Encadenamiento!CR10</f>
        <v>3.3150442172605987</v>
      </c>
      <c r="CT14" s="106">
        <f>Encadenamiento!CS10</f>
        <v>3.3308617555574673</v>
      </c>
      <c r="CU14" s="106">
        <f>Encadenamiento!CT10</f>
        <v>3.3415797900044399</v>
      </c>
      <c r="CV14" s="106">
        <f>Encadenamiento!CU10</f>
        <v>3.3690532920070049</v>
      </c>
      <c r="CW14" s="106">
        <f>Encadenamiento!CV10</f>
        <v>3.3809387114284153</v>
      </c>
      <c r="CX14" s="106">
        <f>Encadenamiento!CW10</f>
        <v>3.38558962601001</v>
      </c>
      <c r="CY14" s="106">
        <f>Encadenamiento!CX10</f>
        <v>3.4004224421390106</v>
      </c>
      <c r="CZ14" s="106">
        <f>Encadenamiento!CY10</f>
        <v>3.4118099307603478</v>
      </c>
      <c r="DA14" s="106">
        <f>Encadenamiento!CZ10</f>
        <v>3.4326094456655332</v>
      </c>
      <c r="DB14" s="106">
        <f>Encadenamiento!DA10</f>
        <v>3.4355351256198441</v>
      </c>
      <c r="DC14" s="106">
        <f>Encadenamiento!DB10</f>
        <v>3.4646002582571334</v>
      </c>
      <c r="DD14" s="106">
        <f>Encadenamiento!DC10</f>
        <v>3.4687646875346747</v>
      </c>
      <c r="DE14" s="106">
        <f>Encadenamiento!DD10</f>
        <v>3.4677315797461996</v>
      </c>
      <c r="DF14" s="106">
        <f>Encadenamiento!DE10</f>
        <v>3.476054853853221</v>
      </c>
      <c r="DG14" s="106">
        <f>Encadenamiento!DF10</f>
        <v>3.4908367910791536</v>
      </c>
      <c r="DH14" s="106">
        <f>Encadenamiento!DG10</f>
        <v>3.512956779894167</v>
      </c>
      <c r="DI14" s="106">
        <f>Encadenamiento!DH10</f>
        <v>3.5251618692191853</v>
      </c>
      <c r="DJ14" s="106">
        <f>Encadenamiento!DI10</f>
        <v>3.5332699376127921</v>
      </c>
      <c r="DK14" s="106">
        <f>Encadenamiento!DJ10</f>
        <v>3.5416499900028411</v>
      </c>
      <c r="DL14" s="106">
        <f>Encadenamiento!DK10</f>
        <v>3.5456475170438866</v>
      </c>
      <c r="DM14" s="106">
        <f>Encadenamiento!DL10</f>
        <v>3.5504739904953881</v>
      </c>
      <c r="DN14" s="106">
        <f>Encadenamiento!DM10</f>
        <v>3.5595304111054999</v>
      </c>
      <c r="DO14" s="106">
        <f>Encadenamiento!DN10</f>
        <v>3.5689478954567471</v>
      </c>
      <c r="DP14" s="106">
        <f>Encadenamiento!DO10</f>
        <v>3.5767958727033204</v>
      </c>
      <c r="DQ14" s="106">
        <f>Encadenamiento!DP10</f>
        <v>3.5782862849681778</v>
      </c>
      <c r="DR14" s="106">
        <f>Encadenamiento!DQ10</f>
        <v>3.5771941073639595</v>
      </c>
      <c r="DS14" s="21">
        <v>3.6072103656000003</v>
      </c>
      <c r="DT14" s="21">
        <v>3.6217050010999996</v>
      </c>
      <c r="DU14" s="21">
        <v>3.6289833794002488</v>
      </c>
      <c r="DV14" s="21">
        <v>3.6397591199000003</v>
      </c>
      <c r="DW14" s="21">
        <v>3.6492163879000001</v>
      </c>
      <c r="DX14" s="21">
        <v>3.6689475574000006</v>
      </c>
      <c r="DY14" s="21">
        <v>3.6934537671000003</v>
      </c>
      <c r="DZ14" s="21">
        <v>3.7011746299999997</v>
      </c>
      <c r="EA14" s="21">
        <v>3.7123519082000001</v>
      </c>
      <c r="EB14" s="21">
        <v>3.7214745759999999</v>
      </c>
      <c r="EC14" s="21">
        <v>3.7169210587999997</v>
      </c>
      <c r="ED14" s="21">
        <v>3.7220973989999999</v>
      </c>
      <c r="EE14" s="21">
        <v>3.7322834549000001</v>
      </c>
      <c r="EF14" s="21">
        <v>3.7506322008000006</v>
      </c>
      <c r="EG14" s="21">
        <v>3.7568405977000001</v>
      </c>
      <c r="EH14" s="21">
        <v>3.7675584545000005</v>
      </c>
      <c r="EI14" s="21">
        <v>3.7689575165000004</v>
      </c>
      <c r="EJ14" s="21">
        <v>3.7713241913999997</v>
      </c>
      <c r="EK14" s="21">
        <v>3.7733154175999997</v>
      </c>
      <c r="EL14" s="21">
        <v>3.7883581132000002</v>
      </c>
      <c r="EM14" s="21">
        <v>3.7836479848000004</v>
      </c>
      <c r="EN14" s="21">
        <v>3.7859115601000006</v>
      </c>
      <c r="EO14" s="21">
        <v>3.7936294982000005</v>
      </c>
      <c r="EP14" s="21">
        <v>3.7987779607999994</v>
      </c>
      <c r="EQ14" s="21">
        <v>3.8041466491000002</v>
      </c>
      <c r="ER14" s="21">
        <v>3.8080096074999998</v>
      </c>
      <c r="ES14" s="21">
        <v>3.8288074682999995</v>
      </c>
      <c r="ET14" s="21">
        <v>3.8363421127999993</v>
      </c>
      <c r="EU14" s="21">
        <v>3.8466029631</v>
      </c>
      <c r="EV14" s="21">
        <v>3.9586442570000004</v>
      </c>
      <c r="EW14" s="21">
        <v>3.9862730221000011</v>
      </c>
      <c r="EX14" s="21">
        <v>4.0830781497999995</v>
      </c>
      <c r="EY14" s="21">
        <v>4.1029945953000002</v>
      </c>
      <c r="EZ14" s="21">
        <v>4.0951009633000002</v>
      </c>
      <c r="FA14" s="21">
        <v>4.0881127172999996</v>
      </c>
      <c r="FB14" s="21">
        <v>4.0796541769000001</v>
      </c>
      <c r="FC14" s="21">
        <v>4.0870995473000002</v>
      </c>
      <c r="FD14" s="21">
        <v>4.0985435887000001</v>
      </c>
      <c r="FE14" s="21">
        <v>4.1179944844999996</v>
      </c>
      <c r="FF14" s="21">
        <v>4.1070713016000004</v>
      </c>
      <c r="FG14" s="114">
        <f t="shared" si="30"/>
        <v>4.1015790178005105</v>
      </c>
      <c r="FP14" s="114">
        <v>-0.13372750059999999</v>
      </c>
    </row>
    <row r="15" spans="1:172" x14ac:dyDescent="0.25">
      <c r="A15" s="20">
        <v>7</v>
      </c>
      <c r="B15" s="68">
        <v>9.0729957488315982</v>
      </c>
      <c r="C15" s="18" t="s">
        <v>7</v>
      </c>
      <c r="D15" s="106">
        <f>Encadenamiento!C11</f>
        <v>6.7483591710157924</v>
      </c>
      <c r="E15" s="106">
        <f>Encadenamiento!D11</f>
        <v>6.7498055871711307</v>
      </c>
      <c r="F15" s="106">
        <f>Encadenamiento!E11</f>
        <v>6.7520704461262104</v>
      </c>
      <c r="G15" s="106">
        <f>Encadenamiento!F11</f>
        <v>6.7526549313878315</v>
      </c>
      <c r="H15" s="106">
        <f>Encadenamiento!G11</f>
        <v>6.7448974513857092</v>
      </c>
      <c r="I15" s="106">
        <f>Encadenamiento!H11</f>
        <v>6.7528432791773492</v>
      </c>
      <c r="J15" s="106">
        <f>Encadenamiento!I11</f>
        <v>6.7777521130334266</v>
      </c>
      <c r="K15" s="106">
        <f>Encadenamiento!J11</f>
        <v>6.7673555154081546</v>
      </c>
      <c r="L15" s="106">
        <f>Encadenamiento!K11</f>
        <v>6.7792985230594889</v>
      </c>
      <c r="M15" s="106">
        <f>Encadenamiento!L11</f>
        <v>6.7764340205707496</v>
      </c>
      <c r="N15" s="106">
        <f>Encadenamiento!M11</f>
        <v>6.8223762579846579</v>
      </c>
      <c r="O15" s="106">
        <f>Encadenamiento!N11</f>
        <v>6.8535234097156348</v>
      </c>
      <c r="P15" s="106">
        <f>Encadenamiento!O11</f>
        <v>6.8529319940938835</v>
      </c>
      <c r="Q15" s="106">
        <f>Encadenamiento!P11</f>
        <v>6.8502487680209425</v>
      </c>
      <c r="R15" s="106">
        <f>Encadenamiento!Q11</f>
        <v>6.8337185852576416</v>
      </c>
      <c r="S15" s="106">
        <f>Encadenamiento!R11</f>
        <v>6.8525541862135917</v>
      </c>
      <c r="T15" s="106">
        <f>Encadenamiento!S11</f>
        <v>6.8318379676216248</v>
      </c>
      <c r="U15" s="106">
        <f>Encadenamiento!T11</f>
        <v>6.82801353710187</v>
      </c>
      <c r="V15" s="106">
        <f>Encadenamiento!U11</f>
        <v>6.8405797182152988</v>
      </c>
      <c r="W15" s="106">
        <f>Encadenamiento!V11</f>
        <v>6.828839902705071</v>
      </c>
      <c r="X15" s="106">
        <f>Encadenamiento!W11</f>
        <v>6.8158717698016673</v>
      </c>
      <c r="Y15" s="106">
        <f>Encadenamiento!X11</f>
        <v>6.8249041752716693</v>
      </c>
      <c r="Z15" s="106">
        <f>Encadenamiento!Y11</f>
        <v>6.8278726552028965</v>
      </c>
      <c r="AA15" s="106">
        <f>Encadenamiento!Z11</f>
        <v>6.8617056883064205</v>
      </c>
      <c r="AB15" s="106">
        <f>Encadenamiento!AA11</f>
        <v>6.8565870659725094</v>
      </c>
      <c r="AC15" s="106">
        <f>Encadenamiento!AB11</f>
        <v>6.8628745643137563</v>
      </c>
      <c r="AD15" s="106">
        <f>Encadenamiento!AC11</f>
        <v>6.8387699079990387</v>
      </c>
      <c r="AE15" s="106">
        <f>Encadenamiento!AD11</f>
        <v>6.804911096493603</v>
      </c>
      <c r="AF15" s="106">
        <f>Encadenamiento!AE11</f>
        <v>6.7909143313837816</v>
      </c>
      <c r="AG15" s="106">
        <f>Encadenamiento!AF11</f>
        <v>6.7956294267426864</v>
      </c>
      <c r="AH15" s="106">
        <f>Encadenamiento!AG11</f>
        <v>6.8308084512208476</v>
      </c>
      <c r="AI15" s="106">
        <f>Encadenamiento!AH11</f>
        <v>6.815000454496154</v>
      </c>
      <c r="AJ15" s="106">
        <f>Encadenamiento!AI11</f>
        <v>6.80734605313227</v>
      </c>
      <c r="AK15" s="106">
        <f>Encadenamiento!AJ11</f>
        <v>6.838039329977164</v>
      </c>
      <c r="AL15" s="106">
        <f>Encadenamiento!AK11</f>
        <v>6.8939113030934323</v>
      </c>
      <c r="AM15" s="106">
        <f>Encadenamiento!AL11</f>
        <v>7.4541570204072753</v>
      </c>
      <c r="AN15" s="106">
        <f>Encadenamiento!AM11</f>
        <v>7.1247412218266417</v>
      </c>
      <c r="AO15" s="106">
        <f>Encadenamiento!AN11</f>
        <v>7.2418134164926169</v>
      </c>
      <c r="AP15" s="106">
        <f>Encadenamiento!AO11</f>
        <v>7.5016558135566767</v>
      </c>
      <c r="AQ15" s="106">
        <f>Encadenamiento!AP11</f>
        <v>7.5402401726696437</v>
      </c>
      <c r="AR15" s="106">
        <f>Encadenamiento!AQ11</f>
        <v>7.5373700082682147</v>
      </c>
      <c r="AS15" s="106">
        <f>Encadenamiento!AR11</f>
        <v>7.559913159595415</v>
      </c>
      <c r="AT15" s="106">
        <f>Encadenamiento!AS11</f>
        <v>7.5886573479949488</v>
      </c>
      <c r="AU15" s="106">
        <f>Encadenamiento!AT11</f>
        <v>7.5853827347521623</v>
      </c>
      <c r="AV15" s="106">
        <f>Encadenamiento!AU11</f>
        <v>7.5861470689436619</v>
      </c>
      <c r="AW15" s="106">
        <f>Encadenamiento!AV11</f>
        <v>7.581211781237891</v>
      </c>
      <c r="AX15" s="106">
        <f>Encadenamiento!AW11</f>
        <v>7.5851532216689561</v>
      </c>
      <c r="AY15" s="106">
        <f>Encadenamiento!AX11</f>
        <v>7.6929814842914679</v>
      </c>
      <c r="AZ15" s="106">
        <f>Encadenamiento!AY11</f>
        <v>7.715004545205943</v>
      </c>
      <c r="BA15" s="106">
        <f>Encadenamiento!AZ11</f>
        <v>7.7129655042781842</v>
      </c>
      <c r="BB15" s="106">
        <f>Encadenamiento!BA11</f>
        <v>7.7034728626236078</v>
      </c>
      <c r="BC15" s="106">
        <f>Encadenamiento!BB11</f>
        <v>7.7127909132502834</v>
      </c>
      <c r="BD15" s="106">
        <f>Encadenamiento!BC11</f>
        <v>7.7253208450462445</v>
      </c>
      <c r="BE15" s="106">
        <f>Encadenamiento!BD11</f>
        <v>7.7490706836450052</v>
      </c>
      <c r="BF15" s="106">
        <f>Encadenamiento!BE11</f>
        <v>7.8022120531129433</v>
      </c>
      <c r="BG15" s="106">
        <f>Encadenamiento!BF11</f>
        <v>7.7969165255053765</v>
      </c>
      <c r="BH15" s="106">
        <f>Encadenamiento!BG11</f>
        <v>7.7991122183070845</v>
      </c>
      <c r="BI15" s="106">
        <f>Encadenamiento!BH11</f>
        <v>7.7962513011498338</v>
      </c>
      <c r="BJ15" s="106">
        <f>Encadenamiento!BI11</f>
        <v>7.8225433979729253</v>
      </c>
      <c r="BK15" s="106">
        <f>Encadenamiento!BJ11</f>
        <v>7.877889273783639</v>
      </c>
      <c r="BL15" s="106">
        <f>Encadenamiento!BK11</f>
        <v>7.8910191382062074</v>
      </c>
      <c r="BM15" s="106">
        <f>Encadenamiento!BL11</f>
        <v>7.905800283669473</v>
      </c>
      <c r="BN15" s="106">
        <f>Encadenamiento!BM11</f>
        <v>7.9457386807777652</v>
      </c>
      <c r="BO15" s="106">
        <f>Encadenamiento!BN11</f>
        <v>8.0587971305452601</v>
      </c>
      <c r="BP15" s="106">
        <f>Encadenamiento!BO11</f>
        <v>8.1575977561676893</v>
      </c>
      <c r="BQ15" s="106">
        <f>Encadenamiento!BP11</f>
        <v>8.1518118534843627</v>
      </c>
      <c r="BR15" s="106">
        <f>Encadenamiento!BQ11</f>
        <v>8.1820156661053005</v>
      </c>
      <c r="BS15" s="106">
        <f>Encadenamiento!BR11</f>
        <v>8.1810130868124524</v>
      </c>
      <c r="BT15" s="106">
        <f>Encadenamiento!BS11</f>
        <v>8.185678609651573</v>
      </c>
      <c r="BU15" s="106">
        <f>Encadenamiento!BT11</f>
        <v>8.1801996279145737</v>
      </c>
      <c r="BV15" s="106">
        <f>Encadenamiento!BU11</f>
        <v>8.1926160225972762</v>
      </c>
      <c r="BW15" s="106">
        <f>Encadenamiento!BV11</f>
        <v>8.2912733925600133</v>
      </c>
      <c r="BX15" s="106">
        <f>Encadenamiento!BW11</f>
        <v>8.316987445641189</v>
      </c>
      <c r="BY15" s="106">
        <f>Encadenamiento!BX11</f>
        <v>8.2967308601169822</v>
      </c>
      <c r="BZ15" s="106">
        <f>Encadenamiento!BY11</f>
        <v>8.3755504776705152</v>
      </c>
      <c r="CA15" s="106">
        <f>Encadenamiento!BZ11</f>
        <v>8.3860801826989189</v>
      </c>
      <c r="CB15" s="106">
        <f>Encadenamiento!CA11</f>
        <v>8.387029747533278</v>
      </c>
      <c r="CC15" s="106">
        <f>Encadenamiento!CB11</f>
        <v>8.3909096205511595</v>
      </c>
      <c r="CD15" s="106">
        <f>Encadenamiento!CC11</f>
        <v>8.4445705651807188</v>
      </c>
      <c r="CE15" s="106">
        <f>Encadenamiento!CD11</f>
        <v>8.4202491543950213</v>
      </c>
      <c r="CF15" s="106">
        <f>Encadenamiento!CE11</f>
        <v>8.4209662147394351</v>
      </c>
      <c r="CG15" s="106">
        <f>Encadenamiento!CF11</f>
        <v>8.4308362707445692</v>
      </c>
      <c r="CH15" s="106">
        <f>Encadenamiento!CG11</f>
        <v>8.4323049118887887</v>
      </c>
      <c r="CI15" s="106">
        <f>Encadenamiento!CH11</f>
        <v>8.5683863329425254</v>
      </c>
      <c r="CJ15" s="106">
        <f>Encadenamiento!CI11</f>
        <v>8.5499076878351339</v>
      </c>
      <c r="CK15" s="106">
        <f>Encadenamiento!CJ11</f>
        <v>8.5387972490378221</v>
      </c>
      <c r="CL15" s="106">
        <f>Encadenamiento!CK11</f>
        <v>8.5432450167816292</v>
      </c>
      <c r="CM15" s="106">
        <f>Encadenamiento!CL11</f>
        <v>8.5592562393588985</v>
      </c>
      <c r="CN15" s="106">
        <f>Encadenamiento!CM11</f>
        <v>8.5658286543461042</v>
      </c>
      <c r="CO15" s="106">
        <f>Encadenamiento!CN11</f>
        <v>8.5752165972220684</v>
      </c>
      <c r="CP15" s="106">
        <f>Encadenamiento!CO11</f>
        <v>8.6545827707136489</v>
      </c>
      <c r="CQ15" s="106">
        <f>Encadenamiento!CP11</f>
        <v>8.6130467611846981</v>
      </c>
      <c r="CR15" s="106">
        <f>Encadenamiento!CQ11</f>
        <v>8.641760100742971</v>
      </c>
      <c r="CS15" s="106">
        <f>Encadenamiento!CR11</f>
        <v>8.6550538506471781</v>
      </c>
      <c r="CT15" s="106">
        <f>Encadenamiento!CS11</f>
        <v>8.663866375133729</v>
      </c>
      <c r="CU15" s="106">
        <f>Encadenamiento!CT11</f>
        <v>8.7751216195057147</v>
      </c>
      <c r="CV15" s="106">
        <f>Encadenamiento!CU11</f>
        <v>8.7534856634317002</v>
      </c>
      <c r="CW15" s="106">
        <f>Encadenamiento!CV11</f>
        <v>8.7959126938006005</v>
      </c>
      <c r="CX15" s="106">
        <f>Encadenamiento!CW11</f>
        <v>8.9069204913754731</v>
      </c>
      <c r="CY15" s="106">
        <f>Encadenamiento!CX11</f>
        <v>8.9277629756874024</v>
      </c>
      <c r="CZ15" s="106">
        <f>Encadenamiento!CY11</f>
        <v>8.9164820591355447</v>
      </c>
      <c r="DA15" s="106">
        <f>Encadenamiento!CZ11</f>
        <v>8.8769422177677502</v>
      </c>
      <c r="DB15" s="106">
        <f>Encadenamiento!DA11</f>
        <v>8.963385605044234</v>
      </c>
      <c r="DC15" s="106">
        <f>Encadenamiento!DB11</f>
        <v>8.948303976103702</v>
      </c>
      <c r="DD15" s="106">
        <f>Encadenamiento!DC11</f>
        <v>8.9275052043389724</v>
      </c>
      <c r="DE15" s="106">
        <f>Encadenamiento!DD11</f>
        <v>8.9304489386091959</v>
      </c>
      <c r="DF15" s="106">
        <f>Encadenamiento!DE11</f>
        <v>8.9215205910599344</v>
      </c>
      <c r="DG15" s="106">
        <f>Encadenamiento!DF11</f>
        <v>9.0989118630642505</v>
      </c>
      <c r="DH15" s="106">
        <f>Encadenamiento!DG11</f>
        <v>9.0720670508634935</v>
      </c>
      <c r="DI15" s="106">
        <f>Encadenamiento!DH11</f>
        <v>9.0150265472437905</v>
      </c>
      <c r="DJ15" s="106">
        <f>Encadenamiento!DI11</f>
        <v>8.9764774300091155</v>
      </c>
      <c r="DK15" s="106">
        <f>Encadenamiento!DJ11</f>
        <v>8.9934760022954752</v>
      </c>
      <c r="DL15" s="106">
        <f>Encadenamiento!DK11</f>
        <v>8.9924240867819325</v>
      </c>
      <c r="DM15" s="106">
        <f>Encadenamiento!DL11</f>
        <v>8.9869608949436035</v>
      </c>
      <c r="DN15" s="106">
        <f>Encadenamiento!DM11</f>
        <v>9.0748160435644927</v>
      </c>
      <c r="DO15" s="106">
        <f>Encadenamiento!DN11</f>
        <v>9.0411381864563669</v>
      </c>
      <c r="DP15" s="106">
        <f>Encadenamiento!DO11</f>
        <v>9.0159920412838872</v>
      </c>
      <c r="DQ15" s="106">
        <f>Encadenamiento!DP11</f>
        <v>9.0279043829970451</v>
      </c>
      <c r="DR15" s="106">
        <f>Encadenamiento!DQ11</f>
        <v>9.0571084903283889</v>
      </c>
      <c r="DS15" s="21">
        <v>9.2592534777000033</v>
      </c>
      <c r="DT15" s="21">
        <v>9.1959182038999998</v>
      </c>
      <c r="DU15" s="21">
        <v>9.1885709736008359</v>
      </c>
      <c r="DV15" s="21">
        <v>9.1657980540999997</v>
      </c>
      <c r="DW15" s="21">
        <v>9.1736326556000005</v>
      </c>
      <c r="DX15" s="21">
        <v>9.169701771999998</v>
      </c>
      <c r="DY15" s="21">
        <v>9.1599202302999991</v>
      </c>
      <c r="DZ15" s="21">
        <v>9.2078733791000023</v>
      </c>
      <c r="EA15" s="21">
        <v>9.1985859758000021</v>
      </c>
      <c r="EB15" s="21">
        <v>9.1945499194000018</v>
      </c>
      <c r="EC15" s="21">
        <v>9.1920908312999998</v>
      </c>
      <c r="ED15" s="21">
        <v>9.214965421999997</v>
      </c>
      <c r="EE15" s="21">
        <v>9.3293038910999986</v>
      </c>
      <c r="EF15" s="21">
        <v>9.3365927374000002</v>
      </c>
      <c r="EG15" s="21">
        <v>9.2905712861999987</v>
      </c>
      <c r="EH15" s="21">
        <v>9.2997531832999982</v>
      </c>
      <c r="EI15" s="21">
        <v>9.3006365693999982</v>
      </c>
      <c r="EJ15" s="21">
        <v>9.2904641400000028</v>
      </c>
      <c r="EK15" s="21">
        <v>9.3104850960999972</v>
      </c>
      <c r="EL15" s="21">
        <v>9.3466731951000011</v>
      </c>
      <c r="EM15" s="21">
        <v>9.3090889333</v>
      </c>
      <c r="EN15" s="21">
        <v>9.3025299273000002</v>
      </c>
      <c r="EO15" s="21">
        <v>9.3101238156000008</v>
      </c>
      <c r="EP15" s="21">
        <v>9.3680115817999994</v>
      </c>
      <c r="EQ15" s="21">
        <v>9.4563747579000008</v>
      </c>
      <c r="ER15" s="21">
        <v>9.4576970586000009</v>
      </c>
      <c r="ES15" s="21">
        <v>9.4233545824999982</v>
      </c>
      <c r="ET15" s="21">
        <v>9.4025803736000011</v>
      </c>
      <c r="EU15" s="21">
        <v>9.4025803736000011</v>
      </c>
      <c r="EV15" s="21">
        <v>9.4040970807000015</v>
      </c>
      <c r="EW15" s="21">
        <v>9.5958580849000032</v>
      </c>
      <c r="EX15" s="21">
        <v>9.7101944409000058</v>
      </c>
      <c r="EY15" s="21">
        <v>9.7296016270999992</v>
      </c>
      <c r="EZ15" s="21">
        <v>9.7727619642000025</v>
      </c>
      <c r="FA15" s="21">
        <v>9.7350859286000002</v>
      </c>
      <c r="FB15" s="21">
        <v>9.5966954865000016</v>
      </c>
      <c r="FC15" s="21">
        <v>9.6138932017999998</v>
      </c>
      <c r="FD15" s="21">
        <v>9.5919414981000024</v>
      </c>
      <c r="FE15" s="21">
        <v>9.5592559276000042</v>
      </c>
      <c r="FF15" s="21">
        <v>9.5406075001000037</v>
      </c>
      <c r="FG15" s="114">
        <f t="shared" si="30"/>
        <v>9.5457002992046913</v>
      </c>
      <c r="FP15" s="114">
        <v>5.3380239199999999E-2</v>
      </c>
    </row>
    <row r="16" spans="1:172" x14ac:dyDescent="0.25">
      <c r="A16" s="20">
        <v>8</v>
      </c>
      <c r="B16" s="68">
        <v>5.43454944017338</v>
      </c>
      <c r="C16" s="18" t="s">
        <v>8</v>
      </c>
      <c r="D16" s="106">
        <f>Encadenamiento!C12</f>
        <v>5.4655732864032132</v>
      </c>
      <c r="E16" s="106">
        <f>Encadenamiento!D12</f>
        <v>5.4560891942439946</v>
      </c>
      <c r="F16" s="106">
        <f>Encadenamiento!E12</f>
        <v>5.4528501533492157</v>
      </c>
      <c r="G16" s="106">
        <f>Encadenamiento!F12</f>
        <v>5.4517080453821434</v>
      </c>
      <c r="H16" s="106">
        <f>Encadenamiento!G12</f>
        <v>5.4439583618301244</v>
      </c>
      <c r="I16" s="106">
        <f>Encadenamiento!H12</f>
        <v>5.4366047718392654</v>
      </c>
      <c r="J16" s="106">
        <f>Encadenamiento!I12</f>
        <v>5.4014073710109285</v>
      </c>
      <c r="K16" s="106">
        <f>Encadenamiento!J12</f>
        <v>5.3550259325745948</v>
      </c>
      <c r="L16" s="106">
        <f>Encadenamiento!K12</f>
        <v>5.3530267243161314</v>
      </c>
      <c r="M16" s="106">
        <f>Encadenamiento!L12</f>
        <v>5.3534272201176707</v>
      </c>
      <c r="N16" s="106">
        <f>Encadenamiento!M12</f>
        <v>5.3332422845208391</v>
      </c>
      <c r="O16" s="106">
        <f>Encadenamiento!N12</f>
        <v>5.3124440605544034</v>
      </c>
      <c r="P16" s="106">
        <f>Encadenamiento!O12</f>
        <v>5.3193631864085527</v>
      </c>
      <c r="Q16" s="106">
        <f>Encadenamiento!P12</f>
        <v>5.3182643880191174</v>
      </c>
      <c r="R16" s="106">
        <f>Encadenamiento!Q12</f>
        <v>5.3131039310775847</v>
      </c>
      <c r="S16" s="106">
        <f>Encadenamiento!R12</f>
        <v>5.3112804307223769</v>
      </c>
      <c r="T16" s="106">
        <f>Encadenamiento!S12</f>
        <v>5.3100429234630688</v>
      </c>
      <c r="U16" s="106">
        <f>Encadenamiento!T12</f>
        <v>5.3046138318607525</v>
      </c>
      <c r="V16" s="106">
        <f>Encadenamiento!U12</f>
        <v>5.3008584755567245</v>
      </c>
      <c r="W16" s="106">
        <f>Encadenamiento!V12</f>
        <v>5.2962062140086603</v>
      </c>
      <c r="X16" s="106">
        <f>Encadenamiento!W12</f>
        <v>5.2965064086261755</v>
      </c>
      <c r="Y16" s="106">
        <f>Encadenamiento!X12</f>
        <v>5.2890633414398378</v>
      </c>
      <c r="Z16" s="106">
        <f>Encadenamiento!Y12</f>
        <v>5.2890761023347608</v>
      </c>
      <c r="AA16" s="106">
        <f>Encadenamiento!Z12</f>
        <v>5.2954637625680245</v>
      </c>
      <c r="AB16" s="106">
        <f>Encadenamiento!AA12</f>
        <v>5.2864971300698329</v>
      </c>
      <c r="AC16" s="106">
        <f>Encadenamiento!AB12</f>
        <v>5.2855984465985451</v>
      </c>
      <c r="AD16" s="106">
        <f>Encadenamiento!AC12</f>
        <v>5.2874963308290583</v>
      </c>
      <c r="AE16" s="106">
        <f>Encadenamiento!AD12</f>
        <v>5.2833850530263859</v>
      </c>
      <c r="AF16" s="106">
        <f>Encadenamiento!AE12</f>
        <v>5.2753904726477874</v>
      </c>
      <c r="AG16" s="106">
        <f>Encadenamiento!AF12</f>
        <v>5.2763668337350822</v>
      </c>
      <c r="AH16" s="106">
        <f>Encadenamiento!AG12</f>
        <v>5.2018702302005373</v>
      </c>
      <c r="AI16" s="106">
        <f>Encadenamiento!AH12</f>
        <v>5.2114850895739222</v>
      </c>
      <c r="AJ16" s="106">
        <f>Encadenamiento!AI12</f>
        <v>5.2118299788969633</v>
      </c>
      <c r="AK16" s="106">
        <f>Encadenamiento!AJ12</f>
        <v>5.2154421452616155</v>
      </c>
      <c r="AL16" s="106">
        <f>Encadenamiento!AK12</f>
        <v>5.22129003002998</v>
      </c>
      <c r="AM16" s="106">
        <f>Encadenamiento!AL12</f>
        <v>5.1280715754443484</v>
      </c>
      <c r="AN16" s="106">
        <f>Encadenamiento!AM12</f>
        <v>5.1792812073543386</v>
      </c>
      <c r="AO16" s="106">
        <f>Encadenamiento!AN12</f>
        <v>5.1456605323025144</v>
      </c>
      <c r="AP16" s="106">
        <f>Encadenamiento!AO12</f>
        <v>5.1488955661230857</v>
      </c>
      <c r="AQ16" s="106">
        <f>Encadenamiento!AP12</f>
        <v>5.1481717296588725</v>
      </c>
      <c r="AR16" s="106">
        <f>Encadenamiento!AQ12</f>
        <v>5.1585173644221927</v>
      </c>
      <c r="AS16" s="106">
        <f>Encadenamiento!AR12</f>
        <v>5.1526396618866794</v>
      </c>
      <c r="AT16" s="106">
        <f>Encadenamiento!AS12</f>
        <v>5.1357306430573093</v>
      </c>
      <c r="AU16" s="106">
        <f>Encadenamiento!AT12</f>
        <v>5.1321451414461707</v>
      </c>
      <c r="AV16" s="106">
        <f>Encadenamiento!AU12</f>
        <v>5.1290646382829683</v>
      </c>
      <c r="AW16" s="106">
        <f>Encadenamiento!AV12</f>
        <v>5.1249623479440789</v>
      </c>
      <c r="AX16" s="106">
        <f>Encadenamiento!AW12</f>
        <v>5.1147998369603016</v>
      </c>
      <c r="AY16" s="106">
        <f>Encadenamiento!AX12</f>
        <v>5.1168375136304807</v>
      </c>
      <c r="AZ16" s="106">
        <f>Encadenamiento!AY12</f>
        <v>5.1134144381620095</v>
      </c>
      <c r="BA16" s="106">
        <f>Encadenamiento!AZ12</f>
        <v>5.1107241724773882</v>
      </c>
      <c r="BB16" s="106">
        <f>Encadenamiento!BA12</f>
        <v>5.1111544090392176</v>
      </c>
      <c r="BC16" s="106">
        <f>Encadenamiento!BB12</f>
        <v>5.1044939147021822</v>
      </c>
      <c r="BD16" s="106">
        <f>Encadenamiento!BC12</f>
        <v>5.0999465446665333</v>
      </c>
      <c r="BE16" s="106">
        <f>Encadenamiento!BD12</f>
        <v>5.099937650405578</v>
      </c>
      <c r="BF16" s="106">
        <f>Encadenamiento!BE12</f>
        <v>5.097695479116549</v>
      </c>
      <c r="BG16" s="106">
        <f>Encadenamiento!BF12</f>
        <v>5.0908900522126022</v>
      </c>
      <c r="BH16" s="106">
        <f>Encadenamiento!BG12</f>
        <v>5.0992060380650743</v>
      </c>
      <c r="BI16" s="106">
        <f>Encadenamiento!BH12</f>
        <v>5.1046264558868613</v>
      </c>
      <c r="BJ16" s="106">
        <f>Encadenamiento!BI12</f>
        <v>5.1164951260991689</v>
      </c>
      <c r="BK16" s="106">
        <f>Encadenamiento!BJ12</f>
        <v>5.1172026317438615</v>
      </c>
      <c r="BL16" s="106">
        <f>Encadenamiento!BK12</f>
        <v>5.1254152917989444</v>
      </c>
      <c r="BM16" s="106">
        <f>Encadenamiento!BL12</f>
        <v>5.1220858751665688</v>
      </c>
      <c r="BN16" s="106">
        <f>Encadenamiento!BM12</f>
        <v>5.1235829940933284</v>
      </c>
      <c r="BO16" s="106">
        <f>Encadenamiento!BN12</f>
        <v>5.1190911008258571</v>
      </c>
      <c r="BP16" s="106">
        <f>Encadenamiento!BO12</f>
        <v>5.1170834408446781</v>
      </c>
      <c r="BQ16" s="106">
        <f>Encadenamiento!BP12</f>
        <v>5.1128354992365743</v>
      </c>
      <c r="BR16" s="106">
        <f>Encadenamiento!BQ12</f>
        <v>5.1145433565892997</v>
      </c>
      <c r="BS16" s="106">
        <f>Encadenamiento!BR12</f>
        <v>5.116240197503215</v>
      </c>
      <c r="BT16" s="106">
        <f>Encadenamiento!BS12</f>
        <v>5.111174778190505</v>
      </c>
      <c r="BU16" s="106">
        <f>Encadenamiento!BT12</f>
        <v>5.1136745031206559</v>
      </c>
      <c r="BV16" s="106">
        <f>Encadenamiento!BU12</f>
        <v>5.110047422517642</v>
      </c>
      <c r="BW16" s="106">
        <f>Encadenamiento!BV12</f>
        <v>5.1172519073903375</v>
      </c>
      <c r="BX16" s="106">
        <f>Encadenamiento!BW12</f>
        <v>5.1125471786364622</v>
      </c>
      <c r="BY16" s="106">
        <f>Encadenamiento!BX12</f>
        <v>5.1045519083867621</v>
      </c>
      <c r="BZ16" s="106">
        <f>Encadenamiento!BY12</f>
        <v>5.1314450098595366</v>
      </c>
      <c r="CA16" s="106">
        <f>Encadenamiento!BZ12</f>
        <v>5.0026431085792691</v>
      </c>
      <c r="CB16" s="106">
        <f>Encadenamiento!CA12</f>
        <v>4.9909850456025673</v>
      </c>
      <c r="CC16" s="106">
        <f>Encadenamiento!CB12</f>
        <v>4.9969146699026652</v>
      </c>
      <c r="CD16" s="106">
        <f>Encadenamiento!CC12</f>
        <v>4.9823073930177779</v>
      </c>
      <c r="CE16" s="106">
        <f>Encadenamiento!CD12</f>
        <v>4.9868395429435441</v>
      </c>
      <c r="CF16" s="106">
        <f>Encadenamiento!CE12</f>
        <v>5.058035487525899</v>
      </c>
      <c r="CG16" s="106">
        <f>Encadenamiento!CF12</f>
        <v>5.0563481011624818</v>
      </c>
      <c r="CH16" s="106">
        <f>Encadenamiento!CG12</f>
        <v>5.051136882568164</v>
      </c>
      <c r="CI16" s="106">
        <f>Encadenamiento!CH12</f>
        <v>5.0448740678071049</v>
      </c>
      <c r="CJ16" s="106">
        <f>Encadenamiento!CI12</f>
        <v>5.0501687847423016</v>
      </c>
      <c r="CK16" s="106">
        <f>Encadenamiento!CJ12</f>
        <v>5.0519078656594045</v>
      </c>
      <c r="CL16" s="106">
        <f>Encadenamiento!CK12</f>
        <v>5.0813149192416791</v>
      </c>
      <c r="CM16" s="106">
        <f>Encadenamiento!CL12</f>
        <v>5.0722048401478235</v>
      </c>
      <c r="CN16" s="106">
        <f>Encadenamiento!CM12</f>
        <v>5.0933801231109994</v>
      </c>
      <c r="CO16" s="106">
        <f>Encadenamiento!CN12</f>
        <v>5.0912291805015988</v>
      </c>
      <c r="CP16" s="106">
        <f>Encadenamiento!CO12</f>
        <v>5.0863478068110517</v>
      </c>
      <c r="CQ16" s="106">
        <f>Encadenamiento!CP12</f>
        <v>5.101740827207677</v>
      </c>
      <c r="CR16" s="106">
        <f>Encadenamiento!CQ12</f>
        <v>5.1267798885109803</v>
      </c>
      <c r="CS16" s="106">
        <f>Encadenamiento!CR12</f>
        <v>5.134278463932139</v>
      </c>
      <c r="CT16" s="106">
        <f>Encadenamiento!CS12</f>
        <v>5.1371347495438879</v>
      </c>
      <c r="CU16" s="106">
        <f>Encadenamiento!CT12</f>
        <v>5.1385559321401271</v>
      </c>
      <c r="CV16" s="106">
        <f>Encadenamiento!CU12</f>
        <v>5.1391938799865597</v>
      </c>
      <c r="CW16" s="106">
        <f>Encadenamiento!CV12</f>
        <v>5.1667849965849539</v>
      </c>
      <c r="CX16" s="106">
        <f>Encadenamiento!CW12</f>
        <v>5.1665979523062884</v>
      </c>
      <c r="CY16" s="106">
        <f>Encadenamiento!CX12</f>
        <v>5.1923676755791286</v>
      </c>
      <c r="CZ16" s="106">
        <f>Encadenamiento!CY12</f>
        <v>5.1848085270836926</v>
      </c>
      <c r="DA16" s="106">
        <f>Encadenamiento!CZ12</f>
        <v>5.1842005235614588</v>
      </c>
      <c r="DB16" s="106">
        <f>Encadenamiento!DA12</f>
        <v>5.1801687864314667</v>
      </c>
      <c r="DC16" s="106">
        <f>Encadenamiento!DB12</f>
        <v>5.2086197566600507</v>
      </c>
      <c r="DD16" s="106">
        <f>Encadenamiento!DC12</f>
        <v>5.2084953169240338</v>
      </c>
      <c r="DE16" s="106">
        <f>Encadenamiento!DD12</f>
        <v>5.209660785829473</v>
      </c>
      <c r="DF16" s="106">
        <f>Encadenamiento!DE12</f>
        <v>5.2217551024600253</v>
      </c>
      <c r="DG16" s="106">
        <f>Encadenamiento!DF12</f>
        <v>5.2240513480757453</v>
      </c>
      <c r="DH16" s="106">
        <f>Encadenamiento!DG12</f>
        <v>5.2238601035036822</v>
      </c>
      <c r="DI16" s="106">
        <f>Encadenamiento!DH12</f>
        <v>5.2407383515233175</v>
      </c>
      <c r="DJ16" s="106">
        <f>Encadenamiento!DI12</f>
        <v>5.2263051075804716</v>
      </c>
      <c r="DK16" s="106">
        <f>Encadenamiento!DJ12</f>
        <v>5.2202882948505041</v>
      </c>
      <c r="DL16" s="106">
        <f>Encadenamiento!DK12</f>
        <v>5.213617623896555</v>
      </c>
      <c r="DM16" s="106">
        <f>Encadenamiento!DL12</f>
        <v>5.2110285243793015</v>
      </c>
      <c r="DN16" s="106">
        <f>Encadenamiento!DM12</f>
        <v>5.2104653062455943</v>
      </c>
      <c r="DO16" s="106">
        <f>Encadenamiento!DN12</f>
        <v>5.2120865967542924</v>
      </c>
      <c r="DP16" s="106">
        <f>Encadenamiento!DO12</f>
        <v>5.2404238288459251</v>
      </c>
      <c r="DQ16" s="106">
        <f>Encadenamiento!DP12</f>
        <v>5.2511008075639554</v>
      </c>
      <c r="DR16" s="106">
        <f>Encadenamiento!DQ12</f>
        <v>5.2803879128862237</v>
      </c>
      <c r="DS16" s="21">
        <v>5.2874509992999998</v>
      </c>
      <c r="DT16" s="21">
        <v>5.2669620418000003</v>
      </c>
      <c r="DU16" s="21">
        <v>5.2644890724997353</v>
      </c>
      <c r="DV16" s="21">
        <v>5.2692464736999991</v>
      </c>
      <c r="DW16" s="21">
        <v>5.2655696893999995</v>
      </c>
      <c r="DX16" s="21">
        <v>5.2629970029999988</v>
      </c>
      <c r="DY16" s="21">
        <v>5.2565156251999996</v>
      </c>
      <c r="DZ16" s="21">
        <v>5.250499628</v>
      </c>
      <c r="EA16" s="21">
        <v>5.2366768412999996</v>
      </c>
      <c r="EB16" s="21">
        <v>5.2368346787999993</v>
      </c>
      <c r="EC16" s="21">
        <v>5.2356616632999993</v>
      </c>
      <c r="ED16" s="21">
        <v>5.2350835226000001</v>
      </c>
      <c r="EE16" s="21">
        <v>5.2239002859000001</v>
      </c>
      <c r="EF16" s="21">
        <v>5.2292079934999984</v>
      </c>
      <c r="EG16" s="21">
        <v>5.2307628584999994</v>
      </c>
      <c r="EH16" s="21">
        <v>5.2401436542999997</v>
      </c>
      <c r="EI16" s="21">
        <v>5.2441328058000005</v>
      </c>
      <c r="EJ16" s="21">
        <v>5.2367137131999995</v>
      </c>
      <c r="EK16" s="21">
        <v>5.2340911795000009</v>
      </c>
      <c r="EL16" s="21">
        <v>5.2284352610000004</v>
      </c>
      <c r="EM16" s="21">
        <v>5.2269630680000008</v>
      </c>
      <c r="EN16" s="21">
        <v>5.2249958305999993</v>
      </c>
      <c r="EO16" s="21">
        <v>5.2228413054000011</v>
      </c>
      <c r="EP16" s="21">
        <v>5.2203525576000001</v>
      </c>
      <c r="EQ16" s="21">
        <v>5.2327449812999998</v>
      </c>
      <c r="ER16" s="21">
        <v>5.2286394346999989</v>
      </c>
      <c r="ES16" s="21">
        <v>5.2259240313999991</v>
      </c>
      <c r="ET16" s="21">
        <v>5.2419103347999991</v>
      </c>
      <c r="EU16" s="21">
        <v>5.2419103347999991</v>
      </c>
      <c r="EV16" s="21">
        <v>5.2419103347999991</v>
      </c>
      <c r="EW16" s="21">
        <v>5.2926403344999997</v>
      </c>
      <c r="EX16" s="21">
        <v>5.3399128771999997</v>
      </c>
      <c r="EY16" s="21">
        <v>5.3499276978999992</v>
      </c>
      <c r="EZ16" s="21">
        <v>5.3466216817000003</v>
      </c>
      <c r="FA16" s="21">
        <v>5.333640020999999</v>
      </c>
      <c r="FB16" s="21">
        <v>5.3244985602999995</v>
      </c>
      <c r="FC16" s="21">
        <v>5.3208681030999996</v>
      </c>
      <c r="FD16" s="21">
        <v>5.3227054620000001</v>
      </c>
      <c r="FE16" s="21">
        <v>5.3486653053</v>
      </c>
      <c r="FF16" s="21">
        <v>5.3439801945999994</v>
      </c>
      <c r="FG16" s="114">
        <f t="shared" si="30"/>
        <v>5.3503706628050276</v>
      </c>
      <c r="FP16" s="114">
        <v>0.1195825578</v>
      </c>
    </row>
    <row r="17" spans="1:172" x14ac:dyDescent="0.25">
      <c r="A17" s="20">
        <v>9</v>
      </c>
      <c r="B17" s="68">
        <v>6.2198947792047488</v>
      </c>
      <c r="C17" s="18" t="s">
        <v>9</v>
      </c>
      <c r="D17" s="106">
        <f>Encadenamiento!C13</f>
        <v>5.2862789623570814</v>
      </c>
      <c r="E17" s="106">
        <f>Encadenamiento!D13</f>
        <v>5.2786356456496577</v>
      </c>
      <c r="F17" s="106">
        <f>Encadenamiento!E13</f>
        <v>5.2844099203273656</v>
      </c>
      <c r="G17" s="106">
        <f>Encadenamiento!F13</f>
        <v>5.2955303792373423</v>
      </c>
      <c r="H17" s="106">
        <f>Encadenamiento!G13</f>
        <v>5.2617246318471622</v>
      </c>
      <c r="I17" s="106">
        <f>Encadenamiento!H13</f>
        <v>5.2871925525178884</v>
      </c>
      <c r="J17" s="106">
        <f>Encadenamiento!I13</f>
        <v>5.2886747928216291</v>
      </c>
      <c r="K17" s="106">
        <f>Encadenamiento!J13</f>
        <v>5.2902370329992099</v>
      </c>
      <c r="L17" s="106">
        <f>Encadenamiento!K13</f>
        <v>5.2988122285328805</v>
      </c>
      <c r="M17" s="106">
        <f>Encadenamiento!L13</f>
        <v>5.2915261295705349</v>
      </c>
      <c r="N17" s="106">
        <f>Encadenamiento!M13</f>
        <v>5.3013217783263995</v>
      </c>
      <c r="O17" s="106">
        <f>Encadenamiento!N13</f>
        <v>5.3153122737778533</v>
      </c>
      <c r="P17" s="106">
        <f>Encadenamiento!O13</f>
        <v>5.3301090713467509</v>
      </c>
      <c r="Q17" s="106">
        <f>Encadenamiento!P13</f>
        <v>5.3444997238898058</v>
      </c>
      <c r="R17" s="106">
        <f>Encadenamiento!Q13</f>
        <v>5.3345912394457757</v>
      </c>
      <c r="S17" s="106">
        <f>Encadenamiento!R13</f>
        <v>5.3137900889628229</v>
      </c>
      <c r="T17" s="106">
        <f>Encadenamiento!S13</f>
        <v>5.3126985033805001</v>
      </c>
      <c r="U17" s="106">
        <f>Encadenamiento!T13</f>
        <v>5.2957177177247372</v>
      </c>
      <c r="V17" s="106">
        <f>Encadenamiento!U13</f>
        <v>5.2958343186074988</v>
      </c>
      <c r="W17" s="106">
        <f>Encadenamiento!V13</f>
        <v>5.3062040655785943</v>
      </c>
      <c r="X17" s="106">
        <f>Encadenamiento!W13</f>
        <v>5.3064060472789087</v>
      </c>
      <c r="Y17" s="106">
        <f>Encadenamiento!X13</f>
        <v>5.2897897876056099</v>
      </c>
      <c r="Z17" s="106">
        <f>Encadenamiento!Y13</f>
        <v>5.2865538075978558</v>
      </c>
      <c r="AA17" s="106">
        <f>Encadenamiento!Z13</f>
        <v>5.3013432900881101</v>
      </c>
      <c r="AB17" s="106">
        <f>Encadenamiento!AA13</f>
        <v>5.2925163833441085</v>
      </c>
      <c r="AC17" s="106">
        <f>Encadenamiento!AB13</f>
        <v>5.2997812992615749</v>
      </c>
      <c r="AD17" s="106">
        <f>Encadenamiento!AC13</f>
        <v>5.3165462946562183</v>
      </c>
      <c r="AE17" s="106">
        <f>Encadenamiento!AD13</f>
        <v>5.3234995666986977</v>
      </c>
      <c r="AF17" s="106">
        <f>Encadenamiento!AE13</f>
        <v>5.3332604330437343</v>
      </c>
      <c r="AG17" s="106">
        <f>Encadenamiento!AF13</f>
        <v>5.3252606560280542</v>
      </c>
      <c r="AH17" s="106">
        <f>Encadenamiento!AG13</f>
        <v>5.3688812364169207</v>
      </c>
      <c r="AI17" s="106">
        <f>Encadenamiento!AH13</f>
        <v>5.4536475511833196</v>
      </c>
      <c r="AJ17" s="106">
        <f>Encadenamiento!AI13</f>
        <v>5.4799708917752374</v>
      </c>
      <c r="AK17" s="106">
        <f>Encadenamiento!AJ13</f>
        <v>5.4810358590102881</v>
      </c>
      <c r="AL17" s="106">
        <f>Encadenamiento!AK13</f>
        <v>5.486059064437697</v>
      </c>
      <c r="AM17" s="106">
        <f>Encadenamiento!AL13</f>
        <v>5.5101928633278954</v>
      </c>
      <c r="AN17" s="106">
        <f>Encadenamiento!AM13</f>
        <v>5.5258240090216875</v>
      </c>
      <c r="AO17" s="106">
        <f>Encadenamiento!AN13</f>
        <v>5.5333972653093255</v>
      </c>
      <c r="AP17" s="106">
        <f>Encadenamiento!AO13</f>
        <v>5.5682426143029895</v>
      </c>
      <c r="AQ17" s="106">
        <f>Encadenamiento!AP13</f>
        <v>5.5757468175302227</v>
      </c>
      <c r="AR17" s="106">
        <f>Encadenamiento!AQ13</f>
        <v>5.5719360685390553</v>
      </c>
      <c r="AS17" s="106">
        <f>Encadenamiento!AR13</f>
        <v>5.5986912332483012</v>
      </c>
      <c r="AT17" s="106">
        <f>Encadenamiento!AS13</f>
        <v>5.6025194108314276</v>
      </c>
      <c r="AU17" s="106">
        <f>Encadenamiento!AT13</f>
        <v>5.6056457470378209</v>
      </c>
      <c r="AV17" s="106">
        <f>Encadenamiento!AU13</f>
        <v>5.6125851707437162</v>
      </c>
      <c r="AW17" s="106">
        <f>Encadenamiento!AV13</f>
        <v>5.6157925710914771</v>
      </c>
      <c r="AX17" s="106">
        <f>Encadenamiento!AW13</f>
        <v>5.632624205350556</v>
      </c>
      <c r="AY17" s="106">
        <f>Encadenamiento!AX13</f>
        <v>5.6591916279487835</v>
      </c>
      <c r="AZ17" s="106">
        <f>Encadenamiento!AY13</f>
        <v>5.673425304612806</v>
      </c>
      <c r="BA17" s="106">
        <f>Encadenamiento!AZ13</f>
        <v>5.6885142014941366</v>
      </c>
      <c r="BB17" s="106">
        <f>Encadenamiento!BA13</f>
        <v>5.6880692320782096</v>
      </c>
      <c r="BC17" s="106">
        <f>Encadenamiento!BB13</f>
        <v>5.6789995581268276</v>
      </c>
      <c r="BD17" s="106">
        <f>Encadenamiento!BC13</f>
        <v>5.670617414480712</v>
      </c>
      <c r="BE17" s="106">
        <f>Encadenamiento!BD13</f>
        <v>5.6944851115313968</v>
      </c>
      <c r="BF17" s="106">
        <f>Encadenamiento!BE13</f>
        <v>5.7310764507301935</v>
      </c>
      <c r="BG17" s="106">
        <f>Encadenamiento!BF13</f>
        <v>5.7409636297079949</v>
      </c>
      <c r="BH17" s="106">
        <f>Encadenamiento!BG13</f>
        <v>5.7482023863232037</v>
      </c>
      <c r="BI17" s="106">
        <f>Encadenamiento!BH13</f>
        <v>5.7543781406790711</v>
      </c>
      <c r="BJ17" s="106">
        <f>Encadenamiento!BI13</f>
        <v>5.7588455817543718</v>
      </c>
      <c r="BK17" s="106">
        <f>Encadenamiento!BJ13</f>
        <v>5.786208922405085</v>
      </c>
      <c r="BL17" s="106">
        <f>Encadenamiento!BK13</f>
        <v>5.7769205079153041</v>
      </c>
      <c r="BM17" s="106">
        <f>Encadenamiento!BL13</f>
        <v>5.7896927539141165</v>
      </c>
      <c r="BN17" s="106">
        <f>Encadenamiento!BM13</f>
        <v>5.7901104672015293</v>
      </c>
      <c r="BO17" s="106">
        <f>Encadenamiento!BN13</f>
        <v>5.7910182178782463</v>
      </c>
      <c r="BP17" s="106">
        <f>Encadenamiento!BO13</f>
        <v>5.7933568265251987</v>
      </c>
      <c r="BQ17" s="106">
        <f>Encadenamiento!BP13</f>
        <v>5.7908671332563504</v>
      </c>
      <c r="BR17" s="106">
        <f>Encadenamiento!BQ13</f>
        <v>5.7897799400881347</v>
      </c>
      <c r="BS17" s="106">
        <f>Encadenamiento!BR13</f>
        <v>5.7979304388528305</v>
      </c>
      <c r="BT17" s="106">
        <f>Encadenamiento!BS13</f>
        <v>5.785079790167643</v>
      </c>
      <c r="BU17" s="106">
        <f>Encadenamiento!BT13</f>
        <v>5.8133661189284513</v>
      </c>
      <c r="BV17" s="106">
        <f>Encadenamiento!BU13</f>
        <v>5.8310337296337789</v>
      </c>
      <c r="BW17" s="106">
        <f>Encadenamiento!BV13</f>
        <v>5.8791756180402857</v>
      </c>
      <c r="BX17" s="106">
        <f>Encadenamiento!BW13</f>
        <v>5.9099622040679769</v>
      </c>
      <c r="BY17" s="106">
        <f>Encadenamiento!BX13</f>
        <v>5.9245941293006261</v>
      </c>
      <c r="BZ17" s="106">
        <f>Encadenamiento!BY13</f>
        <v>5.9117787735615464</v>
      </c>
      <c r="CA17" s="106">
        <f>Encadenamiento!BZ13</f>
        <v>5.9130271315210088</v>
      </c>
      <c r="CB17" s="106">
        <f>Encadenamiento!CA13</f>
        <v>5.9144783155214062</v>
      </c>
      <c r="CC17" s="106">
        <f>Encadenamiento!CB13</f>
        <v>5.9230296238121483</v>
      </c>
      <c r="CD17" s="106">
        <f>Encadenamiento!CC13</f>
        <v>5.9250809044465242</v>
      </c>
      <c r="CE17" s="106">
        <f>Encadenamiento!CD13</f>
        <v>5.9439463533401034</v>
      </c>
      <c r="CF17" s="106">
        <f>Encadenamiento!CE13</f>
        <v>5.9437517025965274</v>
      </c>
      <c r="CG17" s="106">
        <f>Encadenamiento!CF13</f>
        <v>5.9622160269257591</v>
      </c>
      <c r="CH17" s="106">
        <f>Encadenamiento!CG13</f>
        <v>5.9782900240472445</v>
      </c>
      <c r="CI17" s="106">
        <f>Encadenamiento!CH13</f>
        <v>6.0117785000920616</v>
      </c>
      <c r="CJ17" s="106">
        <f>Encadenamiento!CI13</f>
        <v>6.0186619314406888</v>
      </c>
      <c r="CK17" s="106">
        <f>Encadenamiento!CJ13</f>
        <v>6.0186063126384486</v>
      </c>
      <c r="CL17" s="106">
        <f>Encadenamiento!CK13</f>
        <v>6.0184941936324794</v>
      </c>
      <c r="CM17" s="106">
        <f>Encadenamiento!CL13</f>
        <v>6.0188717517745802</v>
      </c>
      <c r="CN17" s="106">
        <f>Encadenamiento!CM13</f>
        <v>6.0180787395821298</v>
      </c>
      <c r="CO17" s="106">
        <f>Encadenamiento!CN13</f>
        <v>6.0148471442117843</v>
      </c>
      <c r="CP17" s="106">
        <f>Encadenamiento!CO13</f>
        <v>5.9986149625053677</v>
      </c>
      <c r="CQ17" s="106">
        <f>Encadenamiento!CP13</f>
        <v>5.9978904633616548</v>
      </c>
      <c r="CR17" s="106">
        <f>Encadenamiento!CQ13</f>
        <v>5.9949979415575889</v>
      </c>
      <c r="CS17" s="106">
        <f>Encadenamiento!CR13</f>
        <v>6.0005629840386936</v>
      </c>
      <c r="CT17" s="106">
        <f>Encadenamiento!CS13</f>
        <v>6.0090686015801227</v>
      </c>
      <c r="CU17" s="106">
        <f>Encadenamiento!CT13</f>
        <v>6.0458457520234541</v>
      </c>
      <c r="CV17" s="106">
        <f>Encadenamiento!CU13</f>
        <v>6.0311265599708008</v>
      </c>
      <c r="CW17" s="106">
        <f>Encadenamiento!CV13</f>
        <v>6.0165335441019208</v>
      </c>
      <c r="CX17" s="106">
        <f>Encadenamiento!CW13</f>
        <v>6.0185021294078105</v>
      </c>
      <c r="CY17" s="106">
        <f>Encadenamiento!CX13</f>
        <v>6.007698182034928</v>
      </c>
      <c r="CZ17" s="106">
        <f>Encadenamiento!CY13</f>
        <v>5.9923715042046739</v>
      </c>
      <c r="DA17" s="106">
        <f>Encadenamiento!CZ13</f>
        <v>5.9811867086635138</v>
      </c>
      <c r="DB17" s="106">
        <f>Encadenamiento!DA13</f>
        <v>5.9652013047824095</v>
      </c>
      <c r="DC17" s="106">
        <f>Encadenamiento!DB13</f>
        <v>5.9656014908990809</v>
      </c>
      <c r="DD17" s="106">
        <f>Encadenamiento!DC13</f>
        <v>5.9732909212328753</v>
      </c>
      <c r="DE17" s="106">
        <f>Encadenamiento!DD13</f>
        <v>5.9808598098405428</v>
      </c>
      <c r="DF17" s="106">
        <f>Encadenamiento!DE13</f>
        <v>5.9847858213483693</v>
      </c>
      <c r="DG17" s="106">
        <f>Encadenamiento!DF13</f>
        <v>6.0088665431478745</v>
      </c>
      <c r="DH17" s="106">
        <f>Encadenamiento!DG13</f>
        <v>6.045732807104736</v>
      </c>
      <c r="DI17" s="106">
        <f>Encadenamiento!DH13</f>
        <v>6.0587515797064988</v>
      </c>
      <c r="DJ17" s="106">
        <f>Encadenamiento!DI13</f>
        <v>6.0841992624036045</v>
      </c>
      <c r="DK17" s="106">
        <f>Encadenamiento!DJ13</f>
        <v>6.0933468057457967</v>
      </c>
      <c r="DL17" s="106">
        <f>Encadenamiento!DK13</f>
        <v>6.1211007102623052</v>
      </c>
      <c r="DM17" s="106">
        <f>Encadenamiento!DL13</f>
        <v>6.1136255400462058</v>
      </c>
      <c r="DN17" s="106">
        <f>Encadenamiento!DM13</f>
        <v>6.1090239759364078</v>
      </c>
      <c r="DO17" s="106">
        <f>Encadenamiento!DN13</f>
        <v>6.0939281364141946</v>
      </c>
      <c r="DP17" s="106">
        <f>Encadenamiento!DO13</f>
        <v>6.0937839855243414</v>
      </c>
      <c r="DQ17" s="106">
        <f>Encadenamiento!DP13</f>
        <v>6.0914584560965093</v>
      </c>
      <c r="DR17" s="106">
        <f>Encadenamiento!DQ13</f>
        <v>6.1045975424796346</v>
      </c>
      <c r="DS17" s="21">
        <v>6.1435943815999998</v>
      </c>
      <c r="DT17" s="21">
        <v>6.1238434475999997</v>
      </c>
      <c r="DU17" s="21">
        <v>6.1585632402008335</v>
      </c>
      <c r="DV17" s="21">
        <v>6.1702885217999999</v>
      </c>
      <c r="DW17" s="21">
        <v>6.1719751248999994</v>
      </c>
      <c r="DX17" s="21">
        <v>6.1834325334000004</v>
      </c>
      <c r="DY17" s="21">
        <v>6.1838326189999995</v>
      </c>
      <c r="DZ17" s="21">
        <v>6.1896689340000002</v>
      </c>
      <c r="EA17" s="21">
        <v>6.1688297091999997</v>
      </c>
      <c r="EB17" s="21">
        <v>6.1719291168999995</v>
      </c>
      <c r="EC17" s="21">
        <v>6.1477701144000001</v>
      </c>
      <c r="ED17" s="21">
        <v>6.1711373532000007</v>
      </c>
      <c r="EE17" s="21">
        <v>6.1691595473000005</v>
      </c>
      <c r="EF17" s="21">
        <v>6.1875857689999991</v>
      </c>
      <c r="EG17" s="21">
        <v>6.1899575673999996</v>
      </c>
      <c r="EH17" s="21">
        <v>6.1999177391</v>
      </c>
      <c r="EI17" s="21">
        <v>6.1963572821999993</v>
      </c>
      <c r="EJ17" s="21">
        <v>6.2039510862999991</v>
      </c>
      <c r="EK17" s="21">
        <v>6.1891861142</v>
      </c>
      <c r="EL17" s="21">
        <v>6.1809638336000008</v>
      </c>
      <c r="EM17" s="21">
        <v>6.1671372120000001</v>
      </c>
      <c r="EN17" s="21">
        <v>6.170830647899999</v>
      </c>
      <c r="EO17" s="21">
        <v>6.1748838879000001</v>
      </c>
      <c r="EP17" s="21">
        <v>6.1776612745999993</v>
      </c>
      <c r="EQ17" s="21">
        <v>6.2001191821999999</v>
      </c>
      <c r="ER17" s="21">
        <v>6.2213136551999995</v>
      </c>
      <c r="ES17" s="21">
        <v>6.2436750238000007</v>
      </c>
      <c r="ET17" s="21">
        <v>6.2529855298000001</v>
      </c>
      <c r="EU17" s="21">
        <v>6.2536845520000002</v>
      </c>
      <c r="EV17" s="21">
        <v>6.2509915364999999</v>
      </c>
      <c r="EW17" s="21">
        <v>6.2785286141999999</v>
      </c>
      <c r="EX17" s="21">
        <v>6.2997910947000006</v>
      </c>
      <c r="EY17" s="21">
        <v>6.3027678396000004</v>
      </c>
      <c r="EZ17" s="21">
        <v>6.3150981144999987</v>
      </c>
      <c r="FA17" s="21">
        <v>6.3168301923000012</v>
      </c>
      <c r="FB17" s="21">
        <v>6.3153542127000009</v>
      </c>
      <c r="FC17" s="21">
        <v>6.3383462943</v>
      </c>
      <c r="FD17" s="21">
        <v>6.3296053154000003</v>
      </c>
      <c r="FE17" s="21">
        <v>6.3487314043999996</v>
      </c>
      <c r="FF17" s="21">
        <v>6.3417705674000002</v>
      </c>
      <c r="FG17" s="114">
        <f t="shared" si="30"/>
        <v>6.3425888189008504</v>
      </c>
      <c r="FP17" s="114">
        <v>1.29025718E-2</v>
      </c>
    </row>
    <row r="18" spans="1:172" x14ac:dyDescent="0.25">
      <c r="A18" s="20">
        <v>10</v>
      </c>
      <c r="B18" s="68">
        <v>4.0725008430620893</v>
      </c>
      <c r="C18" s="18" t="s">
        <v>10</v>
      </c>
      <c r="D18" s="106">
        <f>Encadenamiento!C14</f>
        <v>2.7500628658512198</v>
      </c>
      <c r="E18" s="106">
        <f>Encadenamiento!D14</f>
        <v>2.7727403423359971</v>
      </c>
      <c r="F18" s="106">
        <f>Encadenamiento!E14</f>
        <v>2.77889189967973</v>
      </c>
      <c r="G18" s="106">
        <f>Encadenamiento!F14</f>
        <v>2.7704490817734402</v>
      </c>
      <c r="H18" s="106">
        <f>Encadenamiento!G14</f>
        <v>2.7650731768688943</v>
      </c>
      <c r="I18" s="106">
        <f>Encadenamiento!H14</f>
        <v>2.7688554866537092</v>
      </c>
      <c r="J18" s="106">
        <f>Encadenamiento!I14</f>
        <v>2.7721321846897879</v>
      </c>
      <c r="K18" s="106">
        <f>Encadenamiento!J14</f>
        <v>2.7855326942890022</v>
      </c>
      <c r="L18" s="106">
        <f>Encadenamiento!K14</f>
        <v>2.7851082435673788</v>
      </c>
      <c r="M18" s="106">
        <f>Encadenamiento!L14</f>
        <v>2.7844730403248947</v>
      </c>
      <c r="N18" s="106">
        <f>Encadenamiento!M14</f>
        <v>2.7856008751314252</v>
      </c>
      <c r="O18" s="106">
        <f>Encadenamiento!N14</f>
        <v>2.786250179453392</v>
      </c>
      <c r="P18" s="106">
        <f>Encadenamiento!O14</f>
        <v>2.875738781119451</v>
      </c>
      <c r="Q18" s="106">
        <f>Encadenamiento!P14</f>
        <v>2.9093409804083059</v>
      </c>
      <c r="R18" s="106">
        <f>Encadenamiento!Q14</f>
        <v>2.9408095011930686</v>
      </c>
      <c r="S18" s="106">
        <f>Encadenamiento!R14</f>
        <v>2.9420135234215308</v>
      </c>
      <c r="T18" s="106">
        <f>Encadenamiento!S14</f>
        <v>2.9419858148759492</v>
      </c>
      <c r="U18" s="106">
        <f>Encadenamiento!T14</f>
        <v>2.941459731623866</v>
      </c>
      <c r="V18" s="106">
        <f>Encadenamiento!U14</f>
        <v>2.9449106569058778</v>
      </c>
      <c r="W18" s="106">
        <f>Encadenamiento!V14</f>
        <v>2.9430537174617313</v>
      </c>
      <c r="X18" s="106">
        <f>Encadenamiento!W14</f>
        <v>2.9427133658557918</v>
      </c>
      <c r="Y18" s="106">
        <f>Encadenamiento!X14</f>
        <v>2.9411220980174564</v>
      </c>
      <c r="Z18" s="106">
        <f>Encadenamiento!Y14</f>
        <v>2.9406049626538127</v>
      </c>
      <c r="AA18" s="106">
        <f>Encadenamiento!Z14</f>
        <v>2.9414961489768947</v>
      </c>
      <c r="AB18" s="106">
        <f>Encadenamiento!AA14</f>
        <v>2.9530694382460241</v>
      </c>
      <c r="AC18" s="106">
        <f>Encadenamiento!AB14</f>
        <v>2.9466421367029088</v>
      </c>
      <c r="AD18" s="106">
        <f>Encadenamiento!AC14</f>
        <v>2.9480760759425335</v>
      </c>
      <c r="AE18" s="106">
        <f>Encadenamiento!AD14</f>
        <v>2.9476893582899044</v>
      </c>
      <c r="AF18" s="106">
        <f>Encadenamiento!AE14</f>
        <v>2.9541037589540133</v>
      </c>
      <c r="AG18" s="106">
        <f>Encadenamiento!AF14</f>
        <v>2.9575406157093234</v>
      </c>
      <c r="AH18" s="106">
        <f>Encadenamiento!AG14</f>
        <v>2.9594755813159557</v>
      </c>
      <c r="AI18" s="106">
        <f>Encadenamiento!AH14</f>
        <v>2.9652235299126275</v>
      </c>
      <c r="AJ18" s="106">
        <f>Encadenamiento!AI14</f>
        <v>2.9630590355341346</v>
      </c>
      <c r="AK18" s="106">
        <f>Encadenamiento!AJ14</f>
        <v>2.9633608787214611</v>
      </c>
      <c r="AL18" s="106">
        <f>Encadenamiento!AK14</f>
        <v>2.9623959446637658</v>
      </c>
      <c r="AM18" s="106">
        <f>Encadenamiento!AL14</f>
        <v>2.9645626662501705</v>
      </c>
      <c r="AN18" s="106">
        <f>Encadenamiento!AM14</f>
        <v>3.0798301798244347</v>
      </c>
      <c r="AO18" s="106">
        <f>Encadenamiento!AN14</f>
        <v>3.1022478554143298</v>
      </c>
      <c r="AP18" s="106">
        <f>Encadenamiento!AO14</f>
        <v>3.105169344934541</v>
      </c>
      <c r="AQ18" s="106">
        <f>Encadenamiento!AP14</f>
        <v>3.1062364667123341</v>
      </c>
      <c r="AR18" s="106">
        <f>Encadenamiento!AQ14</f>
        <v>3.1081675977349166</v>
      </c>
      <c r="AS18" s="106">
        <f>Encadenamiento!AR14</f>
        <v>3.1094205834951159</v>
      </c>
      <c r="AT18" s="106">
        <f>Encadenamiento!AS14</f>
        <v>3.1218316717953214</v>
      </c>
      <c r="AU18" s="106">
        <f>Encadenamiento!AT14</f>
        <v>3.1325065903748412</v>
      </c>
      <c r="AV18" s="106">
        <f>Encadenamiento!AU14</f>
        <v>3.1345436819340833</v>
      </c>
      <c r="AW18" s="106">
        <f>Encadenamiento!AV14</f>
        <v>3.1362691125245807</v>
      </c>
      <c r="AX18" s="106">
        <f>Encadenamiento!AW14</f>
        <v>3.1381843756343422</v>
      </c>
      <c r="AY18" s="106">
        <f>Encadenamiento!AX14</f>
        <v>3.1385229021469159</v>
      </c>
      <c r="AZ18" s="106">
        <f>Encadenamiento!AY14</f>
        <v>3.2285705213499365</v>
      </c>
      <c r="BA18" s="106">
        <f>Encadenamiento!AZ14</f>
        <v>3.3165860050467337</v>
      </c>
      <c r="BB18" s="106">
        <f>Encadenamiento!BA14</f>
        <v>3.3188358578174362</v>
      </c>
      <c r="BC18" s="106">
        <f>Encadenamiento!BB14</f>
        <v>3.3198632773184822</v>
      </c>
      <c r="BD18" s="106">
        <f>Encadenamiento!BC14</f>
        <v>3.3217053840670063</v>
      </c>
      <c r="BE18" s="106">
        <f>Encadenamiento!BD14</f>
        <v>3.3205394047738532</v>
      </c>
      <c r="BF18" s="106">
        <f>Encadenamiento!BE14</f>
        <v>3.3229959168340697</v>
      </c>
      <c r="BG18" s="106">
        <f>Encadenamiento!BF14</f>
        <v>3.3298890436910362</v>
      </c>
      <c r="BH18" s="106">
        <f>Encadenamiento!BG14</f>
        <v>3.3310503793767845</v>
      </c>
      <c r="BI18" s="106">
        <f>Encadenamiento!BH14</f>
        <v>3.3323223188574418</v>
      </c>
      <c r="BJ18" s="106">
        <f>Encadenamiento!BI14</f>
        <v>3.3324536542166721</v>
      </c>
      <c r="BK18" s="106">
        <f>Encadenamiento!BJ14</f>
        <v>3.3323783306576611</v>
      </c>
      <c r="BL18" s="106">
        <f>Encadenamiento!BK14</f>
        <v>3.4316409834553361</v>
      </c>
      <c r="BM18" s="106">
        <f>Encadenamiento!BL14</f>
        <v>3.47770807528198</v>
      </c>
      <c r="BN18" s="106">
        <f>Encadenamiento!BM14</f>
        <v>3.4768851586221508</v>
      </c>
      <c r="BO18" s="106">
        <f>Encadenamiento!BN14</f>
        <v>3.4771722653251995</v>
      </c>
      <c r="BP18" s="106">
        <f>Encadenamiento!BO14</f>
        <v>3.4763312973514298</v>
      </c>
      <c r="BQ18" s="106">
        <f>Encadenamiento!BP14</f>
        <v>3.4769712407507374</v>
      </c>
      <c r="BR18" s="106">
        <f>Encadenamiento!BQ14</f>
        <v>3.4802915502476073</v>
      </c>
      <c r="BS18" s="106">
        <f>Encadenamiento!BR14</f>
        <v>3.4824505185147343</v>
      </c>
      <c r="BT18" s="106">
        <f>Encadenamiento!BS14</f>
        <v>3.4826094114782919</v>
      </c>
      <c r="BU18" s="106">
        <f>Encadenamiento!BT14</f>
        <v>3.481522395754844</v>
      </c>
      <c r="BV18" s="106">
        <f>Encadenamiento!BU14</f>
        <v>3.4816236990847673</v>
      </c>
      <c r="BW18" s="106">
        <f>Encadenamiento!BV14</f>
        <v>3.4828568845658241</v>
      </c>
      <c r="BX18" s="106">
        <f>Encadenamiento!BW14</f>
        <v>3.5964669828177653</v>
      </c>
      <c r="BY18" s="106">
        <f>Encadenamiento!BX14</f>
        <v>3.6766174148992259</v>
      </c>
      <c r="BZ18" s="106">
        <f>Encadenamiento!BY14</f>
        <v>3.6765714456418706</v>
      </c>
      <c r="CA18" s="106">
        <f>Encadenamiento!BZ14</f>
        <v>3.6774209865986127</v>
      </c>
      <c r="CB18" s="106">
        <f>Encadenamiento!CA14</f>
        <v>3.6802993806071798</v>
      </c>
      <c r="CC18" s="106">
        <f>Encadenamiento!CB14</f>
        <v>3.6830231392111537</v>
      </c>
      <c r="CD18" s="106">
        <f>Encadenamiento!CC14</f>
        <v>3.682964227867711</v>
      </c>
      <c r="CE18" s="106">
        <f>Encadenamiento!CD14</f>
        <v>3.6853400701319972</v>
      </c>
      <c r="CF18" s="106">
        <f>Encadenamiento!CE14</f>
        <v>3.6860961974208273</v>
      </c>
      <c r="CG18" s="106">
        <f>Encadenamiento!CF14</f>
        <v>3.6871458650571456</v>
      </c>
      <c r="CH18" s="106">
        <f>Encadenamiento!CG14</f>
        <v>3.6876927766015664</v>
      </c>
      <c r="CI18" s="106">
        <f>Encadenamiento!CH14</f>
        <v>3.6858526202393667</v>
      </c>
      <c r="CJ18" s="106">
        <f>Encadenamiento!CI14</f>
        <v>3.7547315849436034</v>
      </c>
      <c r="CK18" s="106">
        <f>Encadenamiento!CJ14</f>
        <v>3.8137827142741472</v>
      </c>
      <c r="CL18" s="106">
        <f>Encadenamiento!CK14</f>
        <v>3.8318911239449944</v>
      </c>
      <c r="CM18" s="106">
        <f>Encadenamiento!CL14</f>
        <v>3.8358970816397586</v>
      </c>
      <c r="CN18" s="106">
        <f>Encadenamiento!CM14</f>
        <v>3.8424740936101718</v>
      </c>
      <c r="CO18" s="106">
        <f>Encadenamiento!CN14</f>
        <v>3.8424503290242189</v>
      </c>
      <c r="CP18" s="106">
        <f>Encadenamiento!CO14</f>
        <v>3.8436257943712544</v>
      </c>
      <c r="CQ18" s="106">
        <f>Encadenamiento!CP14</f>
        <v>3.8504607899865722</v>
      </c>
      <c r="CR18" s="106">
        <f>Encadenamiento!CQ14</f>
        <v>3.8527122737871804</v>
      </c>
      <c r="CS18" s="106">
        <f>Encadenamiento!CR14</f>
        <v>3.8553474097545148</v>
      </c>
      <c r="CT18" s="106">
        <f>Encadenamiento!CS14</f>
        <v>3.855679332138287</v>
      </c>
      <c r="CU18" s="106">
        <f>Encadenamiento!CT14</f>
        <v>3.8534320678357239</v>
      </c>
      <c r="CV18" s="106">
        <f>Encadenamiento!CU14</f>
        <v>3.9379803188807272</v>
      </c>
      <c r="CW18" s="106">
        <f>Encadenamiento!CV14</f>
        <v>4.0120025694369925</v>
      </c>
      <c r="CX18" s="106">
        <f>Encadenamiento!CW14</f>
        <v>4.0170900622086068</v>
      </c>
      <c r="CY18" s="106">
        <f>Encadenamiento!CX14</f>
        <v>4.0186750034270382</v>
      </c>
      <c r="CZ18" s="106">
        <f>Encadenamiento!CY14</f>
        <v>4.0192536534690175</v>
      </c>
      <c r="DA18" s="106">
        <f>Encadenamiento!CZ14</f>
        <v>4.0190309353432498</v>
      </c>
      <c r="DB18" s="106">
        <f>Encadenamiento!DA14</f>
        <v>4.0265683407588302</v>
      </c>
      <c r="DC18" s="106">
        <f>Encadenamiento!DB14</f>
        <v>4.0280747683458671</v>
      </c>
      <c r="DD18" s="106">
        <f>Encadenamiento!DC14</f>
        <v>4.0293893870712783</v>
      </c>
      <c r="DE18" s="106">
        <f>Encadenamiento!DD14</f>
        <v>4.0313469629818766</v>
      </c>
      <c r="DF18" s="106">
        <f>Encadenamiento!DE14</f>
        <v>4.0299045050664519</v>
      </c>
      <c r="DG18" s="106">
        <f>Encadenamiento!DF14</f>
        <v>4.0319746861664711</v>
      </c>
      <c r="DH18" s="106">
        <f>Encadenamiento!DG14</f>
        <v>4.1192027392234136</v>
      </c>
      <c r="DI18" s="106">
        <f>Encadenamiento!DH14</f>
        <v>4.1890846956723147</v>
      </c>
      <c r="DJ18" s="106">
        <f>Encadenamiento!DI14</f>
        <v>4.2146476166692324</v>
      </c>
      <c r="DK18" s="106">
        <f>Encadenamiento!DJ14</f>
        <v>4.2152112242030881</v>
      </c>
      <c r="DL18" s="106">
        <f>Encadenamiento!DK14</f>
        <v>4.2154878533375681</v>
      </c>
      <c r="DM18" s="106">
        <f>Encadenamiento!DL14</f>
        <v>4.2151054276240139</v>
      </c>
      <c r="DN18" s="106">
        <f>Encadenamiento!DM14</f>
        <v>4.2169168553794245</v>
      </c>
      <c r="DO18" s="106">
        <f>Encadenamiento!DN14</f>
        <v>4.231692861364051</v>
      </c>
      <c r="DP18" s="106">
        <f>Encadenamiento!DO14</f>
        <v>4.2321650952077565</v>
      </c>
      <c r="DQ18" s="106">
        <f>Encadenamiento!DP14</f>
        <v>4.2356539995235547</v>
      </c>
      <c r="DR18" s="106">
        <f>Encadenamiento!DQ14</f>
        <v>4.2324816728631731</v>
      </c>
      <c r="DS18" s="21">
        <v>4.2317197314000001</v>
      </c>
      <c r="DT18" s="21">
        <v>4.3399080056999999</v>
      </c>
      <c r="DU18" s="21">
        <v>4.404191902999818</v>
      </c>
      <c r="DV18" s="21">
        <v>4.4078728436999999</v>
      </c>
      <c r="DW18" s="21">
        <v>4.4085379135</v>
      </c>
      <c r="DX18" s="21">
        <v>4.4133828210999999</v>
      </c>
      <c r="DY18" s="21">
        <v>4.4138014585000001</v>
      </c>
      <c r="DZ18" s="21">
        <v>4.4179027341000001</v>
      </c>
      <c r="EA18" s="21">
        <v>4.4243544884999997</v>
      </c>
      <c r="EB18" s="21">
        <v>4.4253689255999999</v>
      </c>
      <c r="EC18" s="21">
        <v>4.4255196069</v>
      </c>
      <c r="ED18" s="21">
        <v>4.4317815233999998</v>
      </c>
      <c r="EE18" s="21">
        <v>4.4346146304000005</v>
      </c>
      <c r="EF18" s="21">
        <v>4.5645646972999998</v>
      </c>
      <c r="EG18" s="21">
        <v>4.571596294099999</v>
      </c>
      <c r="EH18" s="21">
        <v>4.5730412757999996</v>
      </c>
      <c r="EI18" s="21">
        <v>4.5731202962999999</v>
      </c>
      <c r="EJ18" s="21">
        <v>4.5723896153999997</v>
      </c>
      <c r="EK18" s="21">
        <v>4.5762121416000001</v>
      </c>
      <c r="EL18" s="21">
        <v>4.5761061908</v>
      </c>
      <c r="EM18" s="21">
        <v>4.5770832614000003</v>
      </c>
      <c r="EN18" s="21">
        <v>4.5779341290999991</v>
      </c>
      <c r="EO18" s="21">
        <v>4.5765829512999998</v>
      </c>
      <c r="EP18" s="21">
        <v>4.5773391104999996</v>
      </c>
      <c r="EQ18" s="21">
        <v>4.5798289005000008</v>
      </c>
      <c r="ER18" s="21">
        <v>4.6685616830000001</v>
      </c>
      <c r="ES18" s="21">
        <v>4.6974488382999997</v>
      </c>
      <c r="ET18" s="21">
        <v>4.6989423149</v>
      </c>
      <c r="EU18" s="21">
        <v>4.6989423149</v>
      </c>
      <c r="EV18" s="21">
        <v>4.6989423149</v>
      </c>
      <c r="EW18" s="21">
        <v>4.6989423149</v>
      </c>
      <c r="EX18" s="21">
        <v>4.6989423149</v>
      </c>
      <c r="EY18" s="21">
        <v>4.6994051254000002</v>
      </c>
      <c r="EZ18" s="21">
        <v>4.7031027306000013</v>
      </c>
      <c r="FA18" s="21">
        <v>4.7076426745999997</v>
      </c>
      <c r="FB18" s="21">
        <v>4.7062527460999997</v>
      </c>
      <c r="FC18" s="21">
        <v>4.7080547900000012</v>
      </c>
      <c r="FD18" s="21">
        <v>5.0458850580000014</v>
      </c>
      <c r="FE18" s="21">
        <v>5.1413699234000001</v>
      </c>
      <c r="FF18" s="21">
        <v>5.0423285824999997</v>
      </c>
      <c r="FG18" s="114">
        <f t="shared" si="30"/>
        <v>5.0053564206952279</v>
      </c>
      <c r="FP18" s="114">
        <v>-0.73323586910000005</v>
      </c>
    </row>
    <row r="19" spans="1:172" x14ac:dyDescent="0.25">
      <c r="A19" s="20">
        <v>11</v>
      </c>
      <c r="B19" s="68">
        <v>13.950622831399647</v>
      </c>
      <c r="C19" s="18" t="s">
        <v>11</v>
      </c>
      <c r="D19" s="106">
        <f>Encadenamiento!C15</f>
        <v>7.4175525135598237</v>
      </c>
      <c r="E19" s="106">
        <f>Encadenamiento!D15</f>
        <v>7.6699227668941257</v>
      </c>
      <c r="F19" s="106">
        <f>Encadenamiento!E15</f>
        <v>7.938009828713402</v>
      </c>
      <c r="G19" s="106">
        <f>Encadenamiento!F15</f>
        <v>8.0433297492268618</v>
      </c>
      <c r="H19" s="106">
        <f>Encadenamiento!G15</f>
        <v>8.1815331427122615</v>
      </c>
      <c r="I19" s="106">
        <f>Encadenamiento!H15</f>
        <v>8.3283414689406534</v>
      </c>
      <c r="J19" s="106">
        <f>Encadenamiento!I15</f>
        <v>8.458229996405251</v>
      </c>
      <c r="K19" s="106">
        <f>Encadenamiento!J15</f>
        <v>8.5947855003067382</v>
      </c>
      <c r="L19" s="106">
        <f>Encadenamiento!K15</f>
        <v>8.7776119586359656</v>
      </c>
      <c r="M19" s="106">
        <f>Encadenamiento!L15</f>
        <v>8.8918721796919513</v>
      </c>
      <c r="N19" s="106">
        <f>Encadenamiento!M15</f>
        <v>8.9429683345468245</v>
      </c>
      <c r="O19" s="106">
        <f>Encadenamiento!N15</f>
        <v>9.0040715340293733</v>
      </c>
      <c r="P19" s="106">
        <f>Encadenamiento!O15</f>
        <v>9.0506594866807255</v>
      </c>
      <c r="Q19" s="106">
        <f>Encadenamiento!P15</f>
        <v>9.0918044012138726</v>
      </c>
      <c r="R19" s="106">
        <f>Encadenamiento!Q15</f>
        <v>9.1276405749552296</v>
      </c>
      <c r="S19" s="106">
        <f>Encadenamiento!R15</f>
        <v>9.1345245627217064</v>
      </c>
      <c r="T19" s="106">
        <f>Encadenamiento!S15</f>
        <v>9.1377226093916608</v>
      </c>
      <c r="U19" s="106">
        <f>Encadenamiento!T15</f>
        <v>9.1610382148490537</v>
      </c>
      <c r="V19" s="106">
        <f>Encadenamiento!U15</f>
        <v>9.1813893845980576</v>
      </c>
      <c r="W19" s="106">
        <f>Encadenamiento!V15</f>
        <v>9.1954847840924732</v>
      </c>
      <c r="X19" s="106">
        <f>Encadenamiento!W15</f>
        <v>9.2159373239066511</v>
      </c>
      <c r="Y19" s="106">
        <f>Encadenamiento!X15</f>
        <v>9.2571276773269577</v>
      </c>
      <c r="Z19" s="106">
        <f>Encadenamiento!Y15</f>
        <v>9.2768066633503707</v>
      </c>
      <c r="AA19" s="106">
        <f>Encadenamiento!Z15</f>
        <v>9.2936373991848296</v>
      </c>
      <c r="AB19" s="106">
        <f>Encadenamiento!AA15</f>
        <v>9.3272677080186011</v>
      </c>
      <c r="AC19" s="106">
        <f>Encadenamiento!AB15</f>
        <v>9.3435453604900687</v>
      </c>
      <c r="AD19" s="106">
        <f>Encadenamiento!AC15</f>
        <v>9.3794006296561303</v>
      </c>
      <c r="AE19" s="106">
        <f>Encadenamiento!AD15</f>
        <v>9.4001104179607626</v>
      </c>
      <c r="AF19" s="106">
        <f>Encadenamiento!AE15</f>
        <v>9.4300100924768202</v>
      </c>
      <c r="AG19" s="106">
        <f>Encadenamiento!AF15</f>
        <v>9.4626555551949334</v>
      </c>
      <c r="AH19" s="106">
        <f>Encadenamiento!AG15</f>
        <v>9.4793034602298629</v>
      </c>
      <c r="AI19" s="106">
        <f>Encadenamiento!AH15</f>
        <v>9.5318931914634444</v>
      </c>
      <c r="AJ19" s="106">
        <f>Encadenamiento!AI15</f>
        <v>9.6331655629883741</v>
      </c>
      <c r="AK19" s="106">
        <f>Encadenamiento!AJ15</f>
        <v>9.7765323211172515</v>
      </c>
      <c r="AL19" s="106">
        <f>Encadenamiento!AK15</f>
        <v>9.9557206313056525</v>
      </c>
      <c r="AM19" s="106">
        <f>Encadenamiento!AL15</f>
        <v>10.179720540355186</v>
      </c>
      <c r="AN19" s="106">
        <f>Encadenamiento!AM15</f>
        <v>10.589996034024164</v>
      </c>
      <c r="AO19" s="106">
        <f>Encadenamiento!AN15</f>
        <v>10.766878225506957</v>
      </c>
      <c r="AP19" s="106">
        <f>Encadenamiento!AO15</f>
        <v>10.808166894030503</v>
      </c>
      <c r="AQ19" s="106">
        <f>Encadenamiento!AP15</f>
        <v>10.852844915334918</v>
      </c>
      <c r="AR19" s="106">
        <f>Encadenamiento!AQ15</f>
        <v>10.889456341280562</v>
      </c>
      <c r="AS19" s="106">
        <f>Encadenamiento!AR15</f>
        <v>10.907359520088452</v>
      </c>
      <c r="AT19" s="106">
        <f>Encadenamiento!AS15</f>
        <v>10.921000575863729</v>
      </c>
      <c r="AU19" s="106">
        <f>Encadenamiento!AT15</f>
        <v>10.971991895948005</v>
      </c>
      <c r="AV19" s="106">
        <f>Encadenamiento!AU15</f>
        <v>11.001531889529092</v>
      </c>
      <c r="AW19" s="106">
        <f>Encadenamiento!AV15</f>
        <v>11.020138625143685</v>
      </c>
      <c r="AX19" s="106">
        <f>Encadenamiento!AW15</f>
        <v>11.092060510360364</v>
      </c>
      <c r="AY19" s="106">
        <f>Encadenamiento!AX15</f>
        <v>11.141482426452367</v>
      </c>
      <c r="AZ19" s="106">
        <f>Encadenamiento!AY15</f>
        <v>11.19354944500269</v>
      </c>
      <c r="BA19" s="106">
        <f>Encadenamiento!AZ15</f>
        <v>11.227235163526284</v>
      </c>
      <c r="BB19" s="106">
        <f>Encadenamiento!BA15</f>
        <v>11.239614431500907</v>
      </c>
      <c r="BC19" s="106">
        <f>Encadenamiento!BB15</f>
        <v>11.287870645692879</v>
      </c>
      <c r="BD19" s="106">
        <f>Encadenamiento!BC15</f>
        <v>11.316330115577415</v>
      </c>
      <c r="BE19" s="106">
        <f>Encadenamiento!BD15</f>
        <v>11.342614221583737</v>
      </c>
      <c r="BF19" s="106">
        <f>Encadenamiento!BE15</f>
        <v>11.350030300880807</v>
      </c>
      <c r="BG19" s="106">
        <f>Encadenamiento!BF15</f>
        <v>11.365369593824521</v>
      </c>
      <c r="BH19" s="106">
        <f>Encadenamiento!BG15</f>
        <v>11.395240487736977</v>
      </c>
      <c r="BI19" s="106">
        <f>Encadenamiento!BH15</f>
        <v>11.471365992902271</v>
      </c>
      <c r="BJ19" s="106">
        <f>Encadenamiento!BI15</f>
        <v>11.486966598687101</v>
      </c>
      <c r="BK19" s="106">
        <f>Encadenamiento!BJ15</f>
        <v>11.539627225584411</v>
      </c>
      <c r="BL19" s="106">
        <f>Encadenamiento!BK15</f>
        <v>11.596108527060469</v>
      </c>
      <c r="BM19" s="106">
        <f>Encadenamiento!BL15</f>
        <v>11.645390642003145</v>
      </c>
      <c r="BN19" s="106">
        <f>Encadenamiento!BM15</f>
        <v>11.69031397413332</v>
      </c>
      <c r="BO19" s="106">
        <f>Encadenamiento!BN15</f>
        <v>11.745889507707622</v>
      </c>
      <c r="BP19" s="106">
        <f>Encadenamiento!BO15</f>
        <v>11.793662212447963</v>
      </c>
      <c r="BQ19" s="106">
        <f>Encadenamiento!BP15</f>
        <v>11.878377709008486</v>
      </c>
      <c r="BR19" s="106">
        <f>Encadenamiento!BQ15</f>
        <v>11.921033737735812</v>
      </c>
      <c r="BS19" s="106">
        <f>Encadenamiento!BR15</f>
        <v>12.005732066487782</v>
      </c>
      <c r="BT19" s="106">
        <f>Encadenamiento!BS15</f>
        <v>12.060692514705124</v>
      </c>
      <c r="BU19" s="106">
        <f>Encadenamiento!BT15</f>
        <v>12.173588816528845</v>
      </c>
      <c r="BV19" s="106">
        <f>Encadenamiento!BU15</f>
        <v>12.25954414626165</v>
      </c>
      <c r="BW19" s="106">
        <f>Encadenamiento!BV15</f>
        <v>12.338786066878773</v>
      </c>
      <c r="BX19" s="106">
        <f>Encadenamiento!BW15</f>
        <v>12.424049752283995</v>
      </c>
      <c r="BY19" s="106">
        <f>Encadenamiento!BX15</f>
        <v>12.48267861436319</v>
      </c>
      <c r="BZ19" s="106">
        <f>Encadenamiento!BY15</f>
        <v>12.51347078561593</v>
      </c>
      <c r="CA19" s="106">
        <f>Encadenamiento!BZ15</f>
        <v>12.575750416721617</v>
      </c>
      <c r="CB19" s="106">
        <f>Encadenamiento!CA15</f>
        <v>12.609638663621471</v>
      </c>
      <c r="CC19" s="106">
        <f>Encadenamiento!CB15</f>
        <v>12.701642859582755</v>
      </c>
      <c r="CD19" s="106">
        <f>Encadenamiento!CC15</f>
        <v>12.777092396969591</v>
      </c>
      <c r="CE19" s="106">
        <f>Encadenamiento!CD15</f>
        <v>12.865632895557178</v>
      </c>
      <c r="CF19" s="106">
        <f>Encadenamiento!CE15</f>
        <v>12.892886506771836</v>
      </c>
      <c r="CG19" s="106">
        <f>Encadenamiento!CF15</f>
        <v>12.932170296535313</v>
      </c>
      <c r="CH19" s="106">
        <f>Encadenamiento!CG15</f>
        <v>12.954461826389609</v>
      </c>
      <c r="CI19" s="106">
        <f>Encadenamiento!CH15</f>
        <v>13.023469546151249</v>
      </c>
      <c r="CJ19" s="106">
        <f>Encadenamiento!CI15</f>
        <v>13.145082378431262</v>
      </c>
      <c r="CK19" s="106">
        <f>Encadenamiento!CJ15</f>
        <v>13.223232472176063</v>
      </c>
      <c r="CL19" s="106">
        <f>Encadenamiento!CK15</f>
        <v>13.292891841380348</v>
      </c>
      <c r="CM19" s="106">
        <f>Encadenamiento!CL15</f>
        <v>13.315084750877247</v>
      </c>
      <c r="CN19" s="106">
        <f>Encadenamiento!CM15</f>
        <v>13.332678914722679</v>
      </c>
      <c r="CO19" s="106">
        <f>Encadenamiento!CN15</f>
        <v>13.378556391970037</v>
      </c>
      <c r="CP19" s="106">
        <f>Encadenamiento!CO15</f>
        <v>13.411350172765054</v>
      </c>
      <c r="CQ19" s="106">
        <f>Encadenamiento!CP15</f>
        <v>13.44966579732589</v>
      </c>
      <c r="CR19" s="106">
        <f>Encadenamiento!CQ15</f>
        <v>13.473363269140343</v>
      </c>
      <c r="CS19" s="106">
        <f>Encadenamiento!CR15</f>
        <v>13.517526421459376</v>
      </c>
      <c r="CT19" s="106">
        <f>Encadenamiento!CS15</f>
        <v>13.536096250302855</v>
      </c>
      <c r="CU19" s="106">
        <f>Encadenamiento!CT15</f>
        <v>13.613608849163723</v>
      </c>
      <c r="CV19" s="106">
        <f>Encadenamiento!CU15</f>
        <v>13.643164037893888</v>
      </c>
      <c r="CW19" s="106">
        <f>Encadenamiento!CV15</f>
        <v>13.710002492453004</v>
      </c>
      <c r="CX19" s="106">
        <f>Encadenamiento!CW15</f>
        <v>13.733706473333864</v>
      </c>
      <c r="CY19" s="106">
        <f>Encadenamiento!CX15</f>
        <v>13.760335088204974</v>
      </c>
      <c r="CZ19" s="106">
        <f>Encadenamiento!CY15</f>
        <v>13.780657847743365</v>
      </c>
      <c r="DA19" s="106">
        <f>Encadenamiento!CZ15</f>
        <v>13.804423509617509</v>
      </c>
      <c r="DB19" s="106">
        <f>Encadenamiento!DA15</f>
        <v>13.821441203728719</v>
      </c>
      <c r="DC19" s="106">
        <f>Encadenamiento!DB15</f>
        <v>13.852472559829142</v>
      </c>
      <c r="DD19" s="106">
        <f>Encadenamiento!DC15</f>
        <v>13.865521096436224</v>
      </c>
      <c r="DE19" s="106">
        <f>Encadenamiento!DD15</f>
        <v>13.893808727304398</v>
      </c>
      <c r="DF19" s="106">
        <f>Encadenamiento!DE15</f>
        <v>13.917136419028795</v>
      </c>
      <c r="DG19" s="106">
        <f>Encadenamiento!DF15</f>
        <v>13.967950199403505</v>
      </c>
      <c r="DH19" s="106">
        <f>Encadenamiento!DG15</f>
        <v>13.983349020449053</v>
      </c>
      <c r="DI19" s="106">
        <f>Encadenamiento!DH15</f>
        <v>14.000327598916455</v>
      </c>
      <c r="DJ19" s="106">
        <f>Encadenamiento!DI15</f>
        <v>14.024608455308689</v>
      </c>
      <c r="DK19" s="106">
        <f>Encadenamiento!DJ15</f>
        <v>14.029016282805822</v>
      </c>
      <c r="DL19" s="106">
        <f>Encadenamiento!DK15</f>
        <v>14.057447681819468</v>
      </c>
      <c r="DM19" s="106">
        <f>Encadenamiento!DL15</f>
        <v>14.082707493545424</v>
      </c>
      <c r="DN19" s="106">
        <f>Encadenamiento!DM15</f>
        <v>14.09178729897048</v>
      </c>
      <c r="DO19" s="106">
        <f>Encadenamiento!DN15</f>
        <v>14.116404863787084</v>
      </c>
      <c r="DP19" s="106">
        <f>Encadenamiento!DO15</f>
        <v>14.134657452060708</v>
      </c>
      <c r="DQ19" s="106">
        <f>Encadenamiento!DP15</f>
        <v>14.145753592492497</v>
      </c>
      <c r="DR19" s="106">
        <f>Encadenamiento!DQ15</f>
        <v>14.185661131049075</v>
      </c>
      <c r="DS19" s="21">
        <v>14.242567570100004</v>
      </c>
      <c r="DT19" s="21">
        <v>14.312131477400001</v>
      </c>
      <c r="DU19" s="21">
        <v>14.378531729602281</v>
      </c>
      <c r="DV19" s="21">
        <v>14.403503023700001</v>
      </c>
      <c r="DW19" s="21">
        <v>14.434927069699997</v>
      </c>
      <c r="DX19" s="21">
        <v>14.454154132200006</v>
      </c>
      <c r="DY19" s="21">
        <v>14.479527560499999</v>
      </c>
      <c r="DZ19" s="21">
        <v>14.487325507900001</v>
      </c>
      <c r="EA19" s="21">
        <v>14.525937812700002</v>
      </c>
      <c r="EB19" s="21">
        <v>14.531806866</v>
      </c>
      <c r="EC19" s="21">
        <v>14.546953184800003</v>
      </c>
      <c r="ED19" s="21">
        <v>14.577370028400004</v>
      </c>
      <c r="EE19" s="21">
        <v>14.640959151000001</v>
      </c>
      <c r="EF19" s="21">
        <v>14.684339800399998</v>
      </c>
      <c r="EG19" s="21">
        <v>14.672512753700003</v>
      </c>
      <c r="EH19" s="21">
        <v>14.671394047600002</v>
      </c>
      <c r="EI19" s="21">
        <v>14.694464119799999</v>
      </c>
      <c r="EJ19" s="21">
        <v>14.701366888399999</v>
      </c>
      <c r="EK19" s="21">
        <v>14.708229634700004</v>
      </c>
      <c r="EL19" s="21">
        <v>14.720744896799999</v>
      </c>
      <c r="EM19" s="21">
        <v>14.731428458500003</v>
      </c>
      <c r="EN19" s="21">
        <v>14.753174051900002</v>
      </c>
      <c r="EO19" s="21">
        <v>14.802015255700002</v>
      </c>
      <c r="EP19" s="21">
        <v>15.080101286099998</v>
      </c>
      <c r="EQ19" s="21">
        <v>15.079061354399999</v>
      </c>
      <c r="ER19" s="21">
        <v>15.084977982399998</v>
      </c>
      <c r="ES19" s="21">
        <v>15.1004658424</v>
      </c>
      <c r="ET19" s="21">
        <v>15.095469258099998</v>
      </c>
      <c r="EU19" s="21">
        <v>15.096192047999999</v>
      </c>
      <c r="EV19" s="21">
        <v>15.094366082399999</v>
      </c>
      <c r="EW19" s="21">
        <v>15.072933201399994</v>
      </c>
      <c r="EX19" s="21">
        <v>15.088436707799994</v>
      </c>
      <c r="EY19" s="21">
        <v>15.128100404499998</v>
      </c>
      <c r="EZ19" s="21">
        <v>15.139678963699996</v>
      </c>
      <c r="FA19" s="21">
        <v>15.201343704899999</v>
      </c>
      <c r="FB19" s="21">
        <v>15.2463536979</v>
      </c>
      <c r="FC19" s="21">
        <v>15.271616981400003</v>
      </c>
      <c r="FD19" s="21">
        <v>15.246538244199998</v>
      </c>
      <c r="FE19" s="21">
        <v>15.2338216531</v>
      </c>
      <c r="FF19" s="21">
        <v>15.248877535499998</v>
      </c>
      <c r="FG19" s="114">
        <f t="shared" si="30"/>
        <v>15.267647211608757</v>
      </c>
      <c r="FP19" s="114">
        <v>0.1230889032</v>
      </c>
    </row>
    <row r="20" spans="1:172" x14ac:dyDescent="0.25">
      <c r="A20" s="20">
        <v>12</v>
      </c>
      <c r="B20" s="68">
        <v>7.5549854747379435</v>
      </c>
      <c r="C20" s="19" t="s">
        <v>12</v>
      </c>
      <c r="D20" s="106">
        <f>Encadenamiento!C16</f>
        <v>4.9896739583197016</v>
      </c>
      <c r="E20" s="106">
        <f>Encadenamiento!D16</f>
        <v>5.0551726580015179</v>
      </c>
      <c r="F20" s="106">
        <f>Encadenamiento!E16</f>
        <v>5.1253979507219141</v>
      </c>
      <c r="G20" s="106">
        <f>Encadenamiento!F16</f>
        <v>5.1678031051333528</v>
      </c>
      <c r="H20" s="106">
        <f>Encadenamiento!G16</f>
        <v>5.2243524485593502</v>
      </c>
      <c r="I20" s="106">
        <f>Encadenamiento!H16</f>
        <v>5.3126100837143291</v>
      </c>
      <c r="J20" s="106">
        <f>Encadenamiento!I16</f>
        <v>5.3788367475159768</v>
      </c>
      <c r="K20" s="106">
        <f>Encadenamiento!J16</f>
        <v>5.4434707062787853</v>
      </c>
      <c r="L20" s="106">
        <f>Encadenamiento!K16</f>
        <v>5.4790401327886302</v>
      </c>
      <c r="M20" s="106">
        <f>Encadenamiento!L16</f>
        <v>5.5126615217104016</v>
      </c>
      <c r="N20" s="106">
        <f>Encadenamiento!M16</f>
        <v>5.5308625471987467</v>
      </c>
      <c r="O20" s="106">
        <f>Encadenamiento!N16</f>
        <v>5.540697106367821</v>
      </c>
      <c r="P20" s="106">
        <f>Encadenamiento!O16</f>
        <v>5.5533162506527294</v>
      </c>
      <c r="Q20" s="106">
        <f>Encadenamiento!P16</f>
        <v>5.5704463357584988</v>
      </c>
      <c r="R20" s="106">
        <f>Encadenamiento!Q16</f>
        <v>5.5798402229669639</v>
      </c>
      <c r="S20" s="106">
        <f>Encadenamiento!R16</f>
        <v>5.5816420818516157</v>
      </c>
      <c r="T20" s="106">
        <f>Encadenamiento!S16</f>
        <v>5.5838375981941937</v>
      </c>
      <c r="U20" s="106">
        <f>Encadenamiento!T16</f>
        <v>5.5757101346034261</v>
      </c>
      <c r="V20" s="106">
        <f>Encadenamiento!U16</f>
        <v>5.5819172715680665</v>
      </c>
      <c r="W20" s="106">
        <f>Encadenamiento!V16</f>
        <v>5.5966942339385968</v>
      </c>
      <c r="X20" s="106">
        <f>Encadenamiento!W16</f>
        <v>5.5967054705399928</v>
      </c>
      <c r="Y20" s="106">
        <f>Encadenamiento!X16</f>
        <v>5.5974936871994938</v>
      </c>
      <c r="Z20" s="106">
        <f>Encadenamiento!Y16</f>
        <v>5.6138690348247575</v>
      </c>
      <c r="AA20" s="106">
        <f>Encadenamiento!Z16</f>
        <v>5.6298364544601345</v>
      </c>
      <c r="AB20" s="106">
        <f>Encadenamiento!AA16</f>
        <v>5.6400696113609508</v>
      </c>
      <c r="AC20" s="106">
        <f>Encadenamiento!AB16</f>
        <v>5.6468180795395639</v>
      </c>
      <c r="AD20" s="106">
        <f>Encadenamiento!AC16</f>
        <v>5.666006572973421</v>
      </c>
      <c r="AE20" s="106">
        <f>Encadenamiento!AD16</f>
        <v>5.6881324563562163</v>
      </c>
      <c r="AF20" s="106">
        <f>Encadenamiento!AE16</f>
        <v>5.6953303434569928</v>
      </c>
      <c r="AG20" s="106">
        <f>Encadenamiento!AF16</f>
        <v>5.6970002422130053</v>
      </c>
      <c r="AH20" s="106">
        <f>Encadenamiento!AG16</f>
        <v>5.7098110927396792</v>
      </c>
      <c r="AI20" s="106">
        <f>Encadenamiento!AH16</f>
        <v>5.7233417571175051</v>
      </c>
      <c r="AJ20" s="106">
        <f>Encadenamiento!AI16</f>
        <v>5.7395475719417011</v>
      </c>
      <c r="AK20" s="106">
        <f>Encadenamiento!AJ16</f>
        <v>5.7723935633360632</v>
      </c>
      <c r="AL20" s="106">
        <f>Encadenamiento!AK16</f>
        <v>5.7931483277106892</v>
      </c>
      <c r="AM20" s="106">
        <f>Encadenamiento!AL16</f>
        <v>5.8323590595469756</v>
      </c>
      <c r="AN20" s="106">
        <f>Encadenamiento!AM16</f>
        <v>5.8998876493728982</v>
      </c>
      <c r="AO20" s="106">
        <f>Encadenamiento!AN16</f>
        <v>6.0153343228793172</v>
      </c>
      <c r="AP20" s="106">
        <f>Encadenamiento!AO16</f>
        <v>6.0651849021414304</v>
      </c>
      <c r="AQ20" s="106">
        <f>Encadenamiento!AP16</f>
        <v>6.1254192154421929</v>
      </c>
      <c r="AR20" s="106">
        <f>Encadenamiento!AQ16</f>
        <v>6.1655675100934646</v>
      </c>
      <c r="AS20" s="106">
        <f>Encadenamiento!AR16</f>
        <v>6.2075882454624782</v>
      </c>
      <c r="AT20" s="106">
        <f>Encadenamiento!AS16</f>
        <v>6.2315459578103809</v>
      </c>
      <c r="AU20" s="106">
        <f>Encadenamiento!AT16</f>
        <v>6.2445873537937651</v>
      </c>
      <c r="AV20" s="106">
        <f>Encadenamiento!AU16</f>
        <v>6.2749540259988628</v>
      </c>
      <c r="AW20" s="106">
        <f>Encadenamiento!AV16</f>
        <v>6.2951938487174468</v>
      </c>
      <c r="AX20" s="106">
        <f>Encadenamiento!AW16</f>
        <v>6.3213944960513233</v>
      </c>
      <c r="AY20" s="106">
        <f>Encadenamiento!AX16</f>
        <v>6.373872061871884</v>
      </c>
      <c r="AZ20" s="106">
        <f>Encadenamiento!AY16</f>
        <v>6.4159288758467641</v>
      </c>
      <c r="BA20" s="106">
        <f>Encadenamiento!AZ16</f>
        <v>6.4530200398068178</v>
      </c>
      <c r="BB20" s="106">
        <f>Encadenamiento!BA16</f>
        <v>6.4744932838076092</v>
      </c>
      <c r="BC20" s="106">
        <f>Encadenamiento!BB16</f>
        <v>6.4880498542219796</v>
      </c>
      <c r="BD20" s="106">
        <f>Encadenamiento!BC16</f>
        <v>6.5249349940571379</v>
      </c>
      <c r="BE20" s="106">
        <f>Encadenamiento!BD16</f>
        <v>6.5324008758452692</v>
      </c>
      <c r="BF20" s="106">
        <f>Encadenamiento!BE16</f>
        <v>6.5362926672351271</v>
      </c>
      <c r="BG20" s="106">
        <f>Encadenamiento!BF16</f>
        <v>6.5530235854154251</v>
      </c>
      <c r="BH20" s="106">
        <f>Encadenamiento!BG16</f>
        <v>6.5702337995010085</v>
      </c>
      <c r="BI20" s="106">
        <f>Encadenamiento!BH16</f>
        <v>6.5979550515857763</v>
      </c>
      <c r="BJ20" s="106">
        <f>Encadenamiento!BI16</f>
        <v>6.5959883604230845</v>
      </c>
      <c r="BK20" s="106">
        <f>Encadenamiento!BJ16</f>
        <v>6.6398199821421864</v>
      </c>
      <c r="BL20" s="106">
        <f>Encadenamiento!BK16</f>
        <v>6.6898628779764344</v>
      </c>
      <c r="BM20" s="106">
        <f>Encadenamiento!BL16</f>
        <v>6.7153459894347503</v>
      </c>
      <c r="BN20" s="106">
        <f>Encadenamiento!BM16</f>
        <v>6.7316632247020616</v>
      </c>
      <c r="BO20" s="106">
        <f>Encadenamiento!BN16</f>
        <v>6.74997374981489</v>
      </c>
      <c r="BP20" s="106">
        <f>Encadenamiento!BO16</f>
        <v>6.7700649835009097</v>
      </c>
      <c r="BQ20" s="106">
        <f>Encadenamiento!BP16</f>
        <v>6.786169641983693</v>
      </c>
      <c r="BR20" s="106">
        <f>Encadenamiento!BQ16</f>
        <v>6.802259698482974</v>
      </c>
      <c r="BS20" s="106">
        <f>Encadenamiento!BR16</f>
        <v>6.8087001324363117</v>
      </c>
      <c r="BT20" s="106">
        <f>Encadenamiento!BS16</f>
        <v>6.8132622925569812</v>
      </c>
      <c r="BU20" s="106">
        <f>Encadenamiento!BT16</f>
        <v>6.8270909312967127</v>
      </c>
      <c r="BV20" s="106">
        <f>Encadenamiento!BU16</f>
        <v>6.8411989302742358</v>
      </c>
      <c r="BW20" s="106">
        <f>Encadenamiento!BV16</f>
        <v>6.8952558973536924</v>
      </c>
      <c r="BX20" s="106">
        <f>Encadenamiento!BW16</f>
        <v>6.9082171789200491</v>
      </c>
      <c r="BY20" s="106">
        <f>Encadenamiento!BX16</f>
        <v>6.9404563468489124</v>
      </c>
      <c r="BZ20" s="106">
        <f>Encadenamiento!BY16</f>
        <v>6.963927886870394</v>
      </c>
      <c r="CA20" s="106">
        <f>Encadenamiento!BZ16</f>
        <v>6.9831329696771975</v>
      </c>
      <c r="CB20" s="106">
        <f>Encadenamiento!CA16</f>
        <v>6.9984781672856142</v>
      </c>
      <c r="CC20" s="106">
        <f>Encadenamiento!CB16</f>
        <v>7.0093618901303945</v>
      </c>
      <c r="CD20" s="106">
        <f>Encadenamiento!CC16</f>
        <v>7.0416813478464642</v>
      </c>
      <c r="CE20" s="106">
        <f>Encadenamiento!CD16</f>
        <v>7.066071502389967</v>
      </c>
      <c r="CF20" s="106">
        <f>Encadenamiento!CE16</f>
        <v>7.0657302489614686</v>
      </c>
      <c r="CG20" s="106">
        <f>Encadenamiento!CF16</f>
        <v>7.0839316897089759</v>
      </c>
      <c r="CH20" s="106">
        <f>Encadenamiento!CG16</f>
        <v>7.0990355209994478</v>
      </c>
      <c r="CI20" s="106">
        <f>Encadenamiento!CH16</f>
        <v>7.1436882385884193</v>
      </c>
      <c r="CJ20" s="106">
        <f>Encadenamiento!CI16</f>
        <v>7.1737453512036788</v>
      </c>
      <c r="CK20" s="106">
        <f>Encadenamiento!CJ16</f>
        <v>7.1960399712262166</v>
      </c>
      <c r="CL20" s="106">
        <f>Encadenamiento!CK16</f>
        <v>7.2159924025804569</v>
      </c>
      <c r="CM20" s="106">
        <f>Encadenamiento!CL16</f>
        <v>7.2262311521397873</v>
      </c>
      <c r="CN20" s="106">
        <f>Encadenamiento!CM16</f>
        <v>7.2246393114784038</v>
      </c>
      <c r="CO20" s="106">
        <f>Encadenamiento!CN16</f>
        <v>7.2217744249958971</v>
      </c>
      <c r="CP20" s="106">
        <f>Encadenamiento!CO16</f>
        <v>7.2291483440880207</v>
      </c>
      <c r="CQ20" s="106">
        <f>Encadenamiento!CP16</f>
        <v>7.2333887923648055</v>
      </c>
      <c r="CR20" s="106">
        <f>Encadenamiento!CQ16</f>
        <v>7.244202801721948</v>
      </c>
      <c r="CS20" s="106">
        <f>Encadenamiento!CR16</f>
        <v>7.2400926463843849</v>
      </c>
      <c r="CT20" s="106">
        <f>Encadenamiento!CS16</f>
        <v>7.2530288602725523</v>
      </c>
      <c r="CU20" s="106">
        <f>Encadenamiento!CT16</f>
        <v>7.2859967081574544</v>
      </c>
      <c r="CV20" s="106">
        <f>Encadenamiento!CU16</f>
        <v>7.2950515279253976</v>
      </c>
      <c r="CW20" s="106">
        <f>Encadenamiento!CV16</f>
        <v>7.3182494895029251</v>
      </c>
      <c r="CX20" s="106">
        <f>Encadenamiento!CW16</f>
        <v>7.3350481856517193</v>
      </c>
      <c r="CY20" s="106">
        <f>Encadenamiento!CX16</f>
        <v>7.339869886230634</v>
      </c>
      <c r="CZ20" s="106">
        <f>Encadenamiento!CY16</f>
        <v>7.3498145288269585</v>
      </c>
      <c r="DA20" s="106">
        <f>Encadenamiento!CZ16</f>
        <v>7.3449757129643674</v>
      </c>
      <c r="DB20" s="106">
        <f>Encadenamiento!DA16</f>
        <v>7.3555314897260571</v>
      </c>
      <c r="DC20" s="106">
        <f>Encadenamiento!DB16</f>
        <v>7.3471998167681303</v>
      </c>
      <c r="DD20" s="106">
        <f>Encadenamiento!DC16</f>
        <v>7.3428793889173338</v>
      </c>
      <c r="DE20" s="106">
        <f>Encadenamiento!DD16</f>
        <v>7.3521403827119443</v>
      </c>
      <c r="DF20" s="106">
        <f>Encadenamiento!DE16</f>
        <v>7.3514668802287684</v>
      </c>
      <c r="DG20" s="106">
        <f>Encadenamiento!DF16</f>
        <v>7.3794942348858381</v>
      </c>
      <c r="DH20" s="106">
        <f>Encadenamiento!DG16</f>
        <v>7.3900762679066041</v>
      </c>
      <c r="DI20" s="106">
        <f>Encadenamiento!DH16</f>
        <v>7.4016567858249305</v>
      </c>
      <c r="DJ20" s="106">
        <f>Encadenamiento!DI16</f>
        <v>7.4051022060234661</v>
      </c>
      <c r="DK20" s="106">
        <f>Encadenamiento!DJ16</f>
        <v>7.4049077937861858</v>
      </c>
      <c r="DL20" s="106">
        <f>Encadenamiento!DK16</f>
        <v>7.4177238651694744</v>
      </c>
      <c r="DM20" s="106">
        <f>Encadenamiento!DL16</f>
        <v>7.4296387747482777</v>
      </c>
      <c r="DN20" s="106">
        <f>Encadenamiento!DM16</f>
        <v>7.4519361363249148</v>
      </c>
      <c r="DO20" s="106">
        <f>Encadenamiento!DN16</f>
        <v>7.4483547817756097</v>
      </c>
      <c r="DP20" s="106">
        <f>Encadenamiento!DO16</f>
        <v>7.4451226094504719</v>
      </c>
      <c r="DQ20" s="106">
        <f>Encadenamiento!DP16</f>
        <v>7.464429578804272</v>
      </c>
      <c r="DR20" s="106">
        <f>Encadenamiento!DQ16</f>
        <v>7.4637147794139036</v>
      </c>
      <c r="DS20" s="21">
        <v>7.4891920757000001</v>
      </c>
      <c r="DT20" s="21">
        <v>7.4797154873000027</v>
      </c>
      <c r="DU20" s="21">
        <v>7.5235010348998195</v>
      </c>
      <c r="DV20" s="21">
        <v>7.5304069683000012</v>
      </c>
      <c r="DW20" s="21">
        <v>7.5368585317000019</v>
      </c>
      <c r="DX20" s="21">
        <v>7.5249361356</v>
      </c>
      <c r="DY20" s="21">
        <v>7.5409717955000017</v>
      </c>
      <c r="DZ20" s="21">
        <v>7.5445059985000018</v>
      </c>
      <c r="EA20" s="21">
        <v>7.5454055838999992</v>
      </c>
      <c r="EB20" s="21">
        <v>7.5488282280999996</v>
      </c>
      <c r="EC20" s="21">
        <v>7.566563251299999</v>
      </c>
      <c r="ED20" s="21">
        <v>7.5875501887000008</v>
      </c>
      <c r="EE20" s="21">
        <v>7.5918627561999994</v>
      </c>
      <c r="EF20" s="21">
        <v>7.593664685300002</v>
      </c>
      <c r="EG20" s="21">
        <v>7.6048096594000016</v>
      </c>
      <c r="EH20" s="21">
        <v>7.6127843041999981</v>
      </c>
      <c r="EI20" s="21">
        <v>7.6152860377000007</v>
      </c>
      <c r="EJ20" s="21">
        <v>7.6164222002999997</v>
      </c>
      <c r="EK20" s="21">
        <v>7.6136261602999991</v>
      </c>
      <c r="EL20" s="21">
        <v>7.620971109800001</v>
      </c>
      <c r="EM20" s="21">
        <v>7.6196492318000013</v>
      </c>
      <c r="EN20" s="21">
        <v>7.6252532161000026</v>
      </c>
      <c r="EO20" s="21">
        <v>7.6180090447000017</v>
      </c>
      <c r="EP20" s="21">
        <v>7.6262192028999998</v>
      </c>
      <c r="EQ20" s="21">
        <v>7.6425992006999994</v>
      </c>
      <c r="ER20" s="21">
        <v>7.6459860854999979</v>
      </c>
      <c r="ES20" s="21">
        <v>7.6411976158000003</v>
      </c>
      <c r="ET20" s="21">
        <v>7.6365555224000019</v>
      </c>
      <c r="EU20" s="21">
        <v>7.7738897642000007</v>
      </c>
      <c r="EV20" s="21">
        <v>7.8197948603000009</v>
      </c>
      <c r="EW20" s="21">
        <v>7.7773730846000024</v>
      </c>
      <c r="EX20" s="21">
        <v>7.6861690377000009</v>
      </c>
      <c r="EY20" s="21">
        <v>7.6804190255</v>
      </c>
      <c r="EZ20" s="21">
        <v>7.6493000787999987</v>
      </c>
      <c r="FA20" s="21">
        <v>7.612577388600001</v>
      </c>
      <c r="FB20" s="21">
        <v>7.6249221147000004</v>
      </c>
      <c r="FC20" s="21">
        <v>7.6435723279999994</v>
      </c>
      <c r="FD20" s="21">
        <v>7.6323291075000013</v>
      </c>
      <c r="FE20" s="21">
        <v>7.6261536372000007</v>
      </c>
      <c r="FF20" s="21">
        <v>7.6042947927000029</v>
      </c>
      <c r="FG20" s="114">
        <f t="shared" si="30"/>
        <v>7.5781074834056534</v>
      </c>
      <c r="FP20" s="114">
        <v>-0.34437525120000001</v>
      </c>
    </row>
    <row r="21" spans="1:172" s="70" customFormat="1" x14ac:dyDescent="0.25">
      <c r="A21" s="69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2"/>
      <c r="DT21" s="72"/>
      <c r="DU21" s="71"/>
      <c r="DV21" s="71"/>
      <c r="DW21" s="71"/>
      <c r="DX21" s="71"/>
      <c r="DY21" s="71"/>
      <c r="DZ21" s="71"/>
      <c r="EA21" s="71"/>
      <c r="EB21" s="73"/>
      <c r="EC21" s="74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</row>
    <row r="22" spans="1:172" ht="16.5" thickBot="1" x14ac:dyDescent="0.3">
      <c r="A22" s="16" t="s">
        <v>44</v>
      </c>
      <c r="B22" s="76"/>
      <c r="C22" s="16" t="s">
        <v>25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77"/>
      <c r="DT22" s="77"/>
      <c r="DU22" s="19"/>
      <c r="DV22" s="19"/>
      <c r="DW22" s="19"/>
      <c r="DX22" s="19"/>
      <c r="DY22" s="19"/>
      <c r="DZ22" s="19"/>
      <c r="EA22" s="19"/>
      <c r="EB22" s="78"/>
      <c r="EC22" s="18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</row>
    <row r="23" spans="1:172" ht="16.5" thickBot="1" x14ac:dyDescent="0.3">
      <c r="A23" s="76"/>
      <c r="B23" s="76"/>
      <c r="C23" s="16" t="s">
        <v>46</v>
      </c>
      <c r="D23" s="109">
        <f t="shared" ref="D23:BO23" si="31">SUM(D24:D35)</f>
        <v>1</v>
      </c>
      <c r="E23" s="109">
        <f t="shared" si="31"/>
        <v>1</v>
      </c>
      <c r="F23" s="109">
        <f t="shared" si="31"/>
        <v>0.99999999999999978</v>
      </c>
      <c r="G23" s="109">
        <f t="shared" si="31"/>
        <v>1</v>
      </c>
      <c r="H23" s="109">
        <f t="shared" si="31"/>
        <v>1</v>
      </c>
      <c r="I23" s="109">
        <f t="shared" si="31"/>
        <v>0.99999999999999978</v>
      </c>
      <c r="J23" s="109">
        <f t="shared" si="31"/>
        <v>0.99999999999999989</v>
      </c>
      <c r="K23" s="109">
        <f t="shared" si="31"/>
        <v>0.99999999999999978</v>
      </c>
      <c r="L23" s="109">
        <f t="shared" si="31"/>
        <v>1</v>
      </c>
      <c r="M23" s="109">
        <f t="shared" si="31"/>
        <v>1.0000000000000002</v>
      </c>
      <c r="N23" s="109">
        <f t="shared" si="31"/>
        <v>1.0000000000000002</v>
      </c>
      <c r="O23" s="109">
        <f t="shared" si="31"/>
        <v>1.0000000000000002</v>
      </c>
      <c r="P23" s="109">
        <f t="shared" si="31"/>
        <v>0.99999999999999989</v>
      </c>
      <c r="Q23" s="109">
        <f t="shared" si="31"/>
        <v>0.99999999999999989</v>
      </c>
      <c r="R23" s="109">
        <f t="shared" si="31"/>
        <v>0.99999999999999989</v>
      </c>
      <c r="S23" s="109">
        <f t="shared" si="31"/>
        <v>0.99999999999999978</v>
      </c>
      <c r="T23" s="109">
        <f t="shared" si="31"/>
        <v>0.99999999999999978</v>
      </c>
      <c r="U23" s="109">
        <f t="shared" si="31"/>
        <v>1</v>
      </c>
      <c r="V23" s="109">
        <f t="shared" si="31"/>
        <v>1</v>
      </c>
      <c r="W23" s="109">
        <f t="shared" si="31"/>
        <v>1.0000000000000002</v>
      </c>
      <c r="X23" s="109">
        <f t="shared" si="31"/>
        <v>1.0000000000000002</v>
      </c>
      <c r="Y23" s="109">
        <f t="shared" si="31"/>
        <v>0.99999999999999989</v>
      </c>
      <c r="Z23" s="109">
        <f t="shared" si="31"/>
        <v>1</v>
      </c>
      <c r="AA23" s="109">
        <f t="shared" si="31"/>
        <v>1.0000000000000002</v>
      </c>
      <c r="AB23" s="109">
        <f t="shared" si="31"/>
        <v>1</v>
      </c>
      <c r="AC23" s="109">
        <f t="shared" si="31"/>
        <v>1.0000000000000004</v>
      </c>
      <c r="AD23" s="109">
        <f t="shared" si="31"/>
        <v>1</v>
      </c>
      <c r="AE23" s="109">
        <f t="shared" si="31"/>
        <v>1</v>
      </c>
      <c r="AF23" s="109">
        <f t="shared" si="31"/>
        <v>0.99999999999999989</v>
      </c>
      <c r="AG23" s="109">
        <f t="shared" si="31"/>
        <v>0.99999999999999967</v>
      </c>
      <c r="AH23" s="109">
        <f t="shared" si="31"/>
        <v>1.0000000000000002</v>
      </c>
      <c r="AI23" s="109">
        <f t="shared" si="31"/>
        <v>1.0000000000000002</v>
      </c>
      <c r="AJ23" s="109">
        <f t="shared" si="31"/>
        <v>1</v>
      </c>
      <c r="AK23" s="109">
        <f t="shared" si="31"/>
        <v>1.0000000000000002</v>
      </c>
      <c r="AL23" s="109">
        <f t="shared" si="31"/>
        <v>1</v>
      </c>
      <c r="AM23" s="109">
        <f t="shared" si="31"/>
        <v>1</v>
      </c>
      <c r="AN23" s="109">
        <f t="shared" si="31"/>
        <v>0.99999999999999978</v>
      </c>
      <c r="AO23" s="109">
        <f t="shared" si="31"/>
        <v>0.99999999999999989</v>
      </c>
      <c r="AP23" s="109">
        <f t="shared" si="31"/>
        <v>1</v>
      </c>
      <c r="AQ23" s="109">
        <f t="shared" si="31"/>
        <v>0.99999999999999833</v>
      </c>
      <c r="AR23" s="109">
        <f t="shared" si="31"/>
        <v>1</v>
      </c>
      <c r="AS23" s="109">
        <f t="shared" si="31"/>
        <v>1</v>
      </c>
      <c r="AT23" s="109">
        <f t="shared" si="31"/>
        <v>0.99999999999999989</v>
      </c>
      <c r="AU23" s="109">
        <f t="shared" si="31"/>
        <v>1</v>
      </c>
      <c r="AV23" s="109">
        <f t="shared" si="31"/>
        <v>0.99999999999999989</v>
      </c>
      <c r="AW23" s="109">
        <f t="shared" si="31"/>
        <v>1.0000000000000002</v>
      </c>
      <c r="AX23" s="109">
        <f t="shared" si="31"/>
        <v>0.99999999999999978</v>
      </c>
      <c r="AY23" s="109">
        <f t="shared" si="31"/>
        <v>1.0000000000000002</v>
      </c>
      <c r="AZ23" s="109">
        <f t="shared" si="31"/>
        <v>1</v>
      </c>
      <c r="BA23" s="109">
        <f t="shared" si="31"/>
        <v>0.99999999999999967</v>
      </c>
      <c r="BB23" s="109">
        <f t="shared" si="31"/>
        <v>1.0000000000000002</v>
      </c>
      <c r="BC23" s="109">
        <f t="shared" si="31"/>
        <v>0.99999999999999989</v>
      </c>
      <c r="BD23" s="109">
        <f t="shared" si="31"/>
        <v>0.99999999999999989</v>
      </c>
      <c r="BE23" s="109">
        <f t="shared" si="31"/>
        <v>0.99999999999999978</v>
      </c>
      <c r="BF23" s="109">
        <f t="shared" si="31"/>
        <v>0.99999999999999989</v>
      </c>
      <c r="BG23" s="109">
        <f t="shared" si="31"/>
        <v>0.99999999999999989</v>
      </c>
      <c r="BH23" s="109">
        <f t="shared" si="31"/>
        <v>1</v>
      </c>
      <c r="BI23" s="109">
        <f t="shared" si="31"/>
        <v>0.99999999999999989</v>
      </c>
      <c r="BJ23" s="109">
        <f t="shared" si="31"/>
        <v>1.0000000000000002</v>
      </c>
      <c r="BK23" s="109">
        <f t="shared" si="31"/>
        <v>0.99999999999999978</v>
      </c>
      <c r="BL23" s="109">
        <f t="shared" si="31"/>
        <v>0.99999999999999989</v>
      </c>
      <c r="BM23" s="109">
        <f t="shared" si="31"/>
        <v>1</v>
      </c>
      <c r="BN23" s="109">
        <f t="shared" si="31"/>
        <v>1</v>
      </c>
      <c r="BO23" s="109">
        <f t="shared" si="31"/>
        <v>1</v>
      </c>
      <c r="BP23" s="109">
        <f t="shared" ref="BP23:DQ23" si="32">SUM(BP24:BP35)</f>
        <v>1</v>
      </c>
      <c r="BQ23" s="109">
        <f t="shared" si="32"/>
        <v>0.99999999999999989</v>
      </c>
      <c r="BR23" s="109">
        <f t="shared" si="32"/>
        <v>1</v>
      </c>
      <c r="BS23" s="109">
        <f t="shared" si="32"/>
        <v>1</v>
      </c>
      <c r="BT23" s="109">
        <f t="shared" si="32"/>
        <v>0.99999999999999967</v>
      </c>
      <c r="BU23" s="109">
        <f t="shared" si="32"/>
        <v>1</v>
      </c>
      <c r="BV23" s="109">
        <f t="shared" si="32"/>
        <v>1.0000000000000013</v>
      </c>
      <c r="BW23" s="109">
        <f t="shared" si="32"/>
        <v>0.99999999999999989</v>
      </c>
      <c r="BX23" s="109">
        <f t="shared" si="32"/>
        <v>1.0000000000000002</v>
      </c>
      <c r="BY23" s="109">
        <f t="shared" si="32"/>
        <v>1.0000000000000002</v>
      </c>
      <c r="BZ23" s="109">
        <f t="shared" si="32"/>
        <v>1</v>
      </c>
      <c r="CA23" s="109">
        <f t="shared" si="32"/>
        <v>1</v>
      </c>
      <c r="CB23" s="109">
        <f t="shared" si="32"/>
        <v>1.0000000000000002</v>
      </c>
      <c r="CC23" s="109">
        <f t="shared" si="32"/>
        <v>1</v>
      </c>
      <c r="CD23" s="109">
        <f t="shared" si="32"/>
        <v>1</v>
      </c>
      <c r="CE23" s="109">
        <f t="shared" si="32"/>
        <v>1.0000000000000036</v>
      </c>
      <c r="CF23" s="109">
        <f t="shared" si="32"/>
        <v>1</v>
      </c>
      <c r="CG23" s="109">
        <f t="shared" si="32"/>
        <v>1</v>
      </c>
      <c r="CH23" s="109">
        <f t="shared" si="32"/>
        <v>1</v>
      </c>
      <c r="CI23" s="109">
        <f t="shared" si="32"/>
        <v>0.99999999999999989</v>
      </c>
      <c r="CJ23" s="109">
        <f t="shared" si="32"/>
        <v>1</v>
      </c>
      <c r="CK23" s="109">
        <f t="shared" si="32"/>
        <v>0.99999999999999989</v>
      </c>
      <c r="CL23" s="109">
        <f t="shared" si="32"/>
        <v>1</v>
      </c>
      <c r="CM23" s="109">
        <f t="shared" si="32"/>
        <v>0.99999999999999978</v>
      </c>
      <c r="CN23" s="109">
        <f t="shared" si="32"/>
        <v>1</v>
      </c>
      <c r="CO23" s="109">
        <f t="shared" si="32"/>
        <v>1</v>
      </c>
      <c r="CP23" s="109">
        <f t="shared" si="32"/>
        <v>1.0000000000000002</v>
      </c>
      <c r="CQ23" s="109">
        <f t="shared" si="32"/>
        <v>1</v>
      </c>
      <c r="CR23" s="109">
        <f t="shared" si="32"/>
        <v>1</v>
      </c>
      <c r="CS23" s="109">
        <f t="shared" si="32"/>
        <v>0.99999999999999978</v>
      </c>
      <c r="CT23" s="109">
        <f t="shared" si="32"/>
        <v>1.0000000000000002</v>
      </c>
      <c r="CU23" s="109">
        <f t="shared" si="32"/>
        <v>0.99999999999999978</v>
      </c>
      <c r="CV23" s="109">
        <f t="shared" si="32"/>
        <v>1</v>
      </c>
      <c r="CW23" s="109">
        <f t="shared" si="32"/>
        <v>1.0000000000000009</v>
      </c>
      <c r="CX23" s="109">
        <f t="shared" si="32"/>
        <v>1.0000000000000002</v>
      </c>
      <c r="CY23" s="109">
        <f t="shared" si="32"/>
        <v>1</v>
      </c>
      <c r="CZ23" s="109">
        <f t="shared" si="32"/>
        <v>0.99999999999999989</v>
      </c>
      <c r="DA23" s="109">
        <f t="shared" si="32"/>
        <v>0.99999999999999989</v>
      </c>
      <c r="DB23" s="109">
        <f t="shared" si="32"/>
        <v>0.99999999999999989</v>
      </c>
      <c r="DC23" s="109">
        <f t="shared" si="32"/>
        <v>0.99999999999999989</v>
      </c>
      <c r="DD23" s="109">
        <f t="shared" si="32"/>
        <v>1.0000000000000002</v>
      </c>
      <c r="DE23" s="109">
        <f t="shared" si="32"/>
        <v>1</v>
      </c>
      <c r="DF23" s="109">
        <f t="shared" si="32"/>
        <v>1</v>
      </c>
      <c r="DG23" s="109">
        <f t="shared" si="32"/>
        <v>1</v>
      </c>
      <c r="DH23" s="109">
        <f t="shared" si="32"/>
        <v>1.0000000000000002</v>
      </c>
      <c r="DI23" s="109">
        <f t="shared" si="32"/>
        <v>0.99999999999999989</v>
      </c>
      <c r="DJ23" s="109">
        <f t="shared" si="32"/>
        <v>0.99999999999999989</v>
      </c>
      <c r="DK23" s="109">
        <f t="shared" si="32"/>
        <v>0.99999999999999989</v>
      </c>
      <c r="DL23" s="109">
        <f t="shared" si="32"/>
        <v>1</v>
      </c>
      <c r="DM23" s="109">
        <f t="shared" si="32"/>
        <v>1.0000000000000002</v>
      </c>
      <c r="DN23" s="109">
        <f t="shared" si="32"/>
        <v>0.99999999999999978</v>
      </c>
      <c r="DO23" s="109">
        <f t="shared" si="32"/>
        <v>1</v>
      </c>
      <c r="DP23" s="109">
        <f t="shared" si="32"/>
        <v>1</v>
      </c>
      <c r="DQ23" s="109">
        <f t="shared" si="32"/>
        <v>1.0000000000000002</v>
      </c>
      <c r="DR23" s="109">
        <f>SUM(DR24:DR35)</f>
        <v>0.99999999999999978</v>
      </c>
      <c r="DS23" s="79">
        <f>SUM(DS24:DS35)</f>
        <v>1</v>
      </c>
      <c r="DT23" s="79">
        <f>SUM(DT24:DT35)</f>
        <v>1</v>
      </c>
      <c r="DU23" s="79">
        <f t="shared" ref="DU23:EQ23" si="33">SUM(DU24:DU35)</f>
        <v>1</v>
      </c>
      <c r="DV23" s="79">
        <f t="shared" si="33"/>
        <v>1</v>
      </c>
      <c r="DW23" s="79">
        <f t="shared" si="33"/>
        <v>1</v>
      </c>
      <c r="DX23" s="79">
        <f t="shared" si="33"/>
        <v>1</v>
      </c>
      <c r="DY23" s="79">
        <f t="shared" si="33"/>
        <v>1</v>
      </c>
      <c r="DZ23" s="79">
        <f t="shared" si="33"/>
        <v>1.0000000000000002</v>
      </c>
      <c r="EA23" s="79">
        <f t="shared" si="33"/>
        <v>1</v>
      </c>
      <c r="EB23" s="79">
        <f t="shared" si="33"/>
        <v>1.0000000000000002</v>
      </c>
      <c r="EC23" s="79">
        <f t="shared" si="33"/>
        <v>0.99999999999999989</v>
      </c>
      <c r="ED23" s="79">
        <f t="shared" si="33"/>
        <v>1</v>
      </c>
      <c r="EE23" s="79">
        <f t="shared" si="33"/>
        <v>0.99999999999999978</v>
      </c>
      <c r="EF23" s="79">
        <f t="shared" si="33"/>
        <v>1</v>
      </c>
      <c r="EG23" s="79">
        <f t="shared" si="33"/>
        <v>1</v>
      </c>
      <c r="EH23" s="79">
        <f t="shared" si="33"/>
        <v>1</v>
      </c>
      <c r="EI23" s="79">
        <f t="shared" si="33"/>
        <v>1</v>
      </c>
      <c r="EJ23" s="79">
        <f t="shared" si="33"/>
        <v>1.0000000000000002</v>
      </c>
      <c r="EK23" s="79">
        <f t="shared" si="33"/>
        <v>1</v>
      </c>
      <c r="EL23" s="79">
        <f t="shared" si="33"/>
        <v>1</v>
      </c>
      <c r="EM23" s="79">
        <f t="shared" si="33"/>
        <v>0.99999999999999989</v>
      </c>
      <c r="EN23" s="79">
        <f t="shared" si="33"/>
        <v>1</v>
      </c>
      <c r="EO23" s="79">
        <f t="shared" si="33"/>
        <v>1.0000000000000004</v>
      </c>
      <c r="EP23" s="79">
        <f t="shared" si="33"/>
        <v>0.99999999999999978</v>
      </c>
      <c r="EQ23" s="79">
        <f t="shared" si="33"/>
        <v>1</v>
      </c>
      <c r="ER23" s="79">
        <f t="shared" ref="ER23:FC23" si="34">SUM(ER24:ER35)</f>
        <v>1</v>
      </c>
      <c r="ES23" s="79">
        <f t="shared" si="34"/>
        <v>1.0000000000000002</v>
      </c>
      <c r="ET23" s="79">
        <f t="shared" si="34"/>
        <v>1</v>
      </c>
      <c r="EU23" s="79">
        <f t="shared" si="34"/>
        <v>0.99999999999999989</v>
      </c>
      <c r="EV23" s="79">
        <f t="shared" si="34"/>
        <v>1</v>
      </c>
      <c r="EW23" s="79">
        <f t="shared" si="34"/>
        <v>1</v>
      </c>
      <c r="EX23" s="79">
        <f t="shared" si="34"/>
        <v>1</v>
      </c>
      <c r="EY23" s="79">
        <f t="shared" si="34"/>
        <v>0.99999999999999989</v>
      </c>
      <c r="EZ23" s="79">
        <f t="shared" si="34"/>
        <v>0.99999999999999978</v>
      </c>
      <c r="FA23" s="79">
        <f t="shared" si="34"/>
        <v>1.0000000000000002</v>
      </c>
      <c r="FB23" s="79">
        <f t="shared" si="34"/>
        <v>0.99999999999999989</v>
      </c>
      <c r="FC23" s="79">
        <f t="shared" si="34"/>
        <v>0.99999999999999989</v>
      </c>
      <c r="FD23" s="79">
        <f t="shared" ref="FD23:FO23" si="35">SUM(FD24:FD35)</f>
        <v>1.0000000000000002</v>
      </c>
      <c r="FE23" s="79">
        <f t="shared" si="35"/>
        <v>1</v>
      </c>
      <c r="FF23" s="79">
        <f t="shared" si="35"/>
        <v>1</v>
      </c>
      <c r="FG23" s="79">
        <f t="shared" si="35"/>
        <v>0.99999999999999967</v>
      </c>
      <c r="FH23" s="79" t="e">
        <f t="shared" si="35"/>
        <v>#DIV/0!</v>
      </c>
      <c r="FI23" s="79" t="e">
        <f t="shared" si="35"/>
        <v>#DIV/0!</v>
      </c>
      <c r="FJ23" s="79" t="e">
        <f t="shared" si="35"/>
        <v>#DIV/0!</v>
      </c>
      <c r="FK23" s="79" t="e">
        <f t="shared" si="35"/>
        <v>#DIV/0!</v>
      </c>
      <c r="FL23" s="79" t="e">
        <f t="shared" si="35"/>
        <v>#DIV/0!</v>
      </c>
      <c r="FM23" s="79" t="e">
        <f t="shared" si="35"/>
        <v>#DIV/0!</v>
      </c>
      <c r="FN23" s="79" t="e">
        <f t="shared" si="35"/>
        <v>#DIV/0!</v>
      </c>
      <c r="FO23" s="79" t="e">
        <f t="shared" si="35"/>
        <v>#DIV/0!</v>
      </c>
    </row>
    <row r="24" spans="1:172" x14ac:dyDescent="0.25">
      <c r="A24" s="20">
        <v>1</v>
      </c>
      <c r="C24" s="18" t="s">
        <v>1</v>
      </c>
      <c r="D24" s="106">
        <v>0.29439466206446208</v>
      </c>
      <c r="E24" s="106">
        <v>0.29310083409916238</v>
      </c>
      <c r="F24" s="106">
        <v>0.29333033717268708</v>
      </c>
      <c r="G24" s="106">
        <v>0.30217488737118947</v>
      </c>
      <c r="H24" s="106">
        <v>0.30524776679040605</v>
      </c>
      <c r="I24" s="106">
        <v>0.30374369935772683</v>
      </c>
      <c r="J24" s="106">
        <v>0.30430277339612344</v>
      </c>
      <c r="K24" s="106">
        <v>0.30641538431018306</v>
      </c>
      <c r="L24" s="106">
        <v>0.30447061202359327</v>
      </c>
      <c r="M24" s="106">
        <v>0.30202313905176026</v>
      </c>
      <c r="N24" s="106">
        <v>0.30191497431884401</v>
      </c>
      <c r="O24" s="106">
        <v>0.30196406644787888</v>
      </c>
      <c r="P24" s="106">
        <v>0.29944059915070509</v>
      </c>
      <c r="Q24" s="106">
        <v>0.29522412106525092</v>
      </c>
      <c r="R24" s="106">
        <v>0.29144294946499849</v>
      </c>
      <c r="S24" s="106">
        <v>0.29007918635037461</v>
      </c>
      <c r="T24" s="106">
        <v>0.29165473134471848</v>
      </c>
      <c r="U24" s="106">
        <v>0.28917285787511005</v>
      </c>
      <c r="V24" s="106">
        <v>0.29283471227463931</v>
      </c>
      <c r="W24" s="106">
        <v>0.29341849971523681</v>
      </c>
      <c r="X24" s="106">
        <v>0.29471744149564699</v>
      </c>
      <c r="Y24" s="106">
        <v>0.29226967736382548</v>
      </c>
      <c r="Z24" s="106">
        <v>0.29185349381117004</v>
      </c>
      <c r="AA24" s="106">
        <v>0.29164448781469593</v>
      </c>
      <c r="AB24" s="106">
        <v>0.29185326935456202</v>
      </c>
      <c r="AC24" s="106">
        <v>0.29056110919856132</v>
      </c>
      <c r="AD24" s="106">
        <v>0.29055482726543197</v>
      </c>
      <c r="AE24" s="106">
        <v>0.28898634662875944</v>
      </c>
      <c r="AF24" s="106">
        <v>0.28885412514083814</v>
      </c>
      <c r="AG24" s="106">
        <v>0.29083515129180165</v>
      </c>
      <c r="AH24" s="106">
        <v>0.29553752199244443</v>
      </c>
      <c r="AI24" s="106">
        <v>0.29787245519160571</v>
      </c>
      <c r="AJ24" s="106">
        <v>0.30227885501954826</v>
      </c>
      <c r="AK24" s="106">
        <v>0.30521046635353288</v>
      </c>
      <c r="AL24" s="106">
        <v>0.30395125932018452</v>
      </c>
      <c r="AM24" s="106">
        <v>0.30674636207220402</v>
      </c>
      <c r="AN24" s="106">
        <v>0.31049755267640261</v>
      </c>
      <c r="AO24" s="106">
        <v>0.30992728071021663</v>
      </c>
      <c r="AP24" s="106">
        <v>0.30690507428995278</v>
      </c>
      <c r="AQ24" s="106">
        <v>0.30585441771979943</v>
      </c>
      <c r="AR24" s="106">
        <v>0.30363757179769896</v>
      </c>
      <c r="AS24" s="106">
        <v>0.30412926167803489</v>
      </c>
      <c r="AT24" s="106">
        <v>0.30372286798365561</v>
      </c>
      <c r="AU24" s="106">
        <v>0.30401924869165381</v>
      </c>
      <c r="AV24" s="106">
        <v>0.30583079343707315</v>
      </c>
      <c r="AW24" s="106">
        <v>0.3051989461802026</v>
      </c>
      <c r="AX24" s="106">
        <v>0.3038863764060955</v>
      </c>
      <c r="AY24" s="106">
        <v>0.30181990145414916</v>
      </c>
      <c r="AZ24" s="106">
        <v>0.30196261247643374</v>
      </c>
      <c r="BA24" s="106">
        <v>0.30310838784441002</v>
      </c>
      <c r="BB24" s="106">
        <v>0.30226656849754979</v>
      </c>
      <c r="BC24" s="106">
        <v>0.30406156961150677</v>
      </c>
      <c r="BD24" s="106">
        <v>0.30311701078574538</v>
      </c>
      <c r="BE24" s="106">
        <v>0.30365778221065465</v>
      </c>
      <c r="BF24" s="106">
        <v>0.30517854480903045</v>
      </c>
      <c r="BG24" s="106">
        <v>0.30517910462583003</v>
      </c>
      <c r="BH24" s="106">
        <v>0.30494342247602113</v>
      </c>
      <c r="BI24" s="106">
        <v>0.30663334288009853</v>
      </c>
      <c r="BJ24" s="106">
        <v>0.30695693757937259</v>
      </c>
      <c r="BK24" s="106">
        <v>0.30812965112473484</v>
      </c>
      <c r="BL24" s="106">
        <v>0.3101239299339697</v>
      </c>
      <c r="BM24" s="106">
        <v>0.30943404766861782</v>
      </c>
      <c r="BN24" s="106">
        <v>0.30588383700017807</v>
      </c>
      <c r="BO24" s="106">
        <v>0.30525429555405431</v>
      </c>
      <c r="BP24" s="106">
        <v>0.30529068351488753</v>
      </c>
      <c r="BQ24" s="106">
        <v>0.3070426887121539</v>
      </c>
      <c r="BR24" s="106">
        <v>0.31483267540259374</v>
      </c>
      <c r="BS24" s="106">
        <v>0.32282592497793028</v>
      </c>
      <c r="BT24" s="106">
        <v>0.32519993676997233</v>
      </c>
      <c r="BU24" s="106">
        <v>0.32252822162531541</v>
      </c>
      <c r="BV24" s="106">
        <v>0.31836597134019751</v>
      </c>
      <c r="BW24" s="106">
        <v>0.31595160482992807</v>
      </c>
      <c r="BX24" s="106">
        <v>0.31801000712487548</v>
      </c>
      <c r="BY24" s="106">
        <v>0.31693484984864878</v>
      </c>
      <c r="BZ24" s="106">
        <v>0.31607943426137175</v>
      </c>
      <c r="CA24" s="106">
        <v>0.31710508264850551</v>
      </c>
      <c r="CB24" s="106">
        <v>0.32271631568742887</v>
      </c>
      <c r="CC24" s="106">
        <v>0.3250615871467768</v>
      </c>
      <c r="CD24" s="106">
        <v>0.32360551332186926</v>
      </c>
      <c r="CE24" s="106">
        <v>0.31961285753037499</v>
      </c>
      <c r="CF24" s="106">
        <v>0.31877840763400667</v>
      </c>
      <c r="CG24" s="106">
        <v>0.3224761299007709</v>
      </c>
      <c r="CH24" s="106">
        <v>0.32354558028360875</v>
      </c>
      <c r="CI24" s="106">
        <v>0.32662810812876758</v>
      </c>
      <c r="CJ24" s="106">
        <v>0.32588135130170098</v>
      </c>
      <c r="CK24" s="106">
        <v>0.32030501593292465</v>
      </c>
      <c r="CL24" s="106">
        <v>0.31684994572905667</v>
      </c>
      <c r="CM24" s="106">
        <v>0.31796939431555571</v>
      </c>
      <c r="CN24" s="106">
        <v>0.31859003883187276</v>
      </c>
      <c r="CO24" s="106">
        <v>0.32056437884236322</v>
      </c>
      <c r="CP24" s="106">
        <v>0.32140133066966714</v>
      </c>
      <c r="CQ24" s="106">
        <v>0.3233018941891912</v>
      </c>
      <c r="CR24" s="106">
        <v>0.32429778304253126</v>
      </c>
      <c r="CS24" s="106">
        <v>0.32362448357032342</v>
      </c>
      <c r="CT24" s="106">
        <v>0.3212051584216713</v>
      </c>
      <c r="CU24" s="106">
        <v>0.32247492921019821</v>
      </c>
      <c r="CV24" s="106">
        <v>0.32381622242851682</v>
      </c>
      <c r="CW24" s="106">
        <v>0.32288489569910167</v>
      </c>
      <c r="CX24" s="106">
        <v>0.32446822605263048</v>
      </c>
      <c r="CY24" s="106">
        <v>0.331898509425536</v>
      </c>
      <c r="CZ24" s="106">
        <v>0.32913844520424762</v>
      </c>
      <c r="DA24" s="106">
        <v>0.32730451950864664</v>
      </c>
      <c r="DB24" s="106">
        <v>0.32681177384624338</v>
      </c>
      <c r="DC24" s="106">
        <v>0.32898001885044731</v>
      </c>
      <c r="DD24" s="106">
        <v>0.3305880217379677</v>
      </c>
      <c r="DE24" s="106">
        <v>0.33213170355413874</v>
      </c>
      <c r="DF24" s="106">
        <v>0.33016140675950084</v>
      </c>
      <c r="DG24" s="106">
        <v>0.32899467790633791</v>
      </c>
      <c r="DH24" s="106">
        <v>0.33063991261055198</v>
      </c>
      <c r="DI24" s="106">
        <v>0.33032000639626502</v>
      </c>
      <c r="DJ24" s="106">
        <v>0.32611530190289378</v>
      </c>
      <c r="DK24" s="106">
        <v>0.3238174904457079</v>
      </c>
      <c r="DL24" s="106">
        <v>0.32360060686547115</v>
      </c>
      <c r="DM24" s="106">
        <v>0.32590079760205465</v>
      </c>
      <c r="DN24" s="106">
        <v>0.33089177930117114</v>
      </c>
      <c r="DO24" s="106">
        <v>0.33595515184385011</v>
      </c>
      <c r="DP24" s="106">
        <v>0.33291692293988995</v>
      </c>
      <c r="DQ24" s="106">
        <v>0.3316972465511242</v>
      </c>
      <c r="DR24" s="106">
        <v>0.3298859932556974</v>
      </c>
      <c r="DS24" s="77">
        <f>DS9/DS$8</f>
        <v>0.27009559510886694</v>
      </c>
      <c r="DT24" s="77">
        <f>DT9/DT$8</f>
        <v>0.27171424644665593</v>
      </c>
      <c r="DU24" s="77">
        <f t="shared" ref="DU24:EQ35" si="36">DU9/DU$8</f>
        <v>0.27176102123288925</v>
      </c>
      <c r="DV24" s="77">
        <f t="shared" si="36"/>
        <v>0.27091403658381785</v>
      </c>
      <c r="DW24" s="77">
        <f t="shared" si="36"/>
        <v>0.26931547565413572</v>
      </c>
      <c r="DX24" s="77">
        <f t="shared" si="36"/>
        <v>0.26944277813493717</v>
      </c>
      <c r="DY24" s="77">
        <f t="shared" si="36"/>
        <v>0.26973541517528776</v>
      </c>
      <c r="DZ24" s="77">
        <f t="shared" si="36"/>
        <v>0.26916576417640348</v>
      </c>
      <c r="EA24" s="77">
        <f t="shared" si="36"/>
        <v>0.27004062873822937</v>
      </c>
      <c r="EB24" s="77">
        <f t="shared" si="36"/>
        <v>0.26920649452876544</v>
      </c>
      <c r="EC24" s="77">
        <f t="shared" si="36"/>
        <v>0.2704489882393577</v>
      </c>
      <c r="ED24" s="77">
        <f t="shared" si="36"/>
        <v>0.27081974922542074</v>
      </c>
      <c r="EE24" s="77">
        <f t="shared" si="36"/>
        <v>0.27101253120951685</v>
      </c>
      <c r="EF24" s="77">
        <f t="shared" si="36"/>
        <v>0.27024970345837995</v>
      </c>
      <c r="EG24" s="77">
        <f t="shared" si="36"/>
        <v>0.26958114711235076</v>
      </c>
      <c r="EH24" s="77">
        <f t="shared" si="36"/>
        <v>0.26869647038280892</v>
      </c>
      <c r="EI24" s="77">
        <f t="shared" si="36"/>
        <v>0.26940702079457063</v>
      </c>
      <c r="EJ24" s="77">
        <f t="shared" si="36"/>
        <v>0.27239397855989844</v>
      </c>
      <c r="EK24" s="77">
        <f t="shared" si="36"/>
        <v>0.27309324118958644</v>
      </c>
      <c r="EL24" s="77">
        <f t="shared" si="36"/>
        <v>0.27414908033520113</v>
      </c>
      <c r="EM24" s="77">
        <f t="shared" si="36"/>
        <v>0.27837563641181878</v>
      </c>
      <c r="EN24" s="77">
        <f t="shared" si="36"/>
        <v>0.27778884832779815</v>
      </c>
      <c r="EO24" s="77">
        <f t="shared" si="36"/>
        <v>0.28057609634384578</v>
      </c>
      <c r="EP24" s="77">
        <f t="shared" si="36"/>
        <v>0.28508548095774</v>
      </c>
      <c r="EQ24" s="77">
        <f t="shared" si="36"/>
        <v>0.27234514419075956</v>
      </c>
      <c r="ER24" s="77">
        <f t="shared" ref="ER24:FC24" si="37">ER9/ER$8</f>
        <v>0.27084185368493918</v>
      </c>
      <c r="ES24" s="77">
        <f t="shared" si="37"/>
        <v>0.27032427373964946</v>
      </c>
      <c r="ET24" s="77">
        <f t="shared" si="37"/>
        <v>0.27113102423327623</v>
      </c>
      <c r="EU24" s="77">
        <f t="shared" si="37"/>
        <v>0.27175442261215305</v>
      </c>
      <c r="EV24" s="77">
        <f t="shared" si="37"/>
        <v>0.26925727700116558</v>
      </c>
      <c r="EW24" s="77">
        <f t="shared" si="37"/>
        <v>0.27069610912150022</v>
      </c>
      <c r="EX24" s="77">
        <f t="shared" si="37"/>
        <v>0.2701264696048149</v>
      </c>
      <c r="EY24" s="77">
        <f t="shared" si="37"/>
        <v>0.27345023183299444</v>
      </c>
      <c r="EZ24" s="77">
        <f t="shared" si="37"/>
        <v>0.26652667566513721</v>
      </c>
      <c r="FA24" s="77">
        <f t="shared" si="37"/>
        <v>0.26925070693655273</v>
      </c>
      <c r="FB24" s="77">
        <f t="shared" si="37"/>
        <v>0.26830258024201004</v>
      </c>
      <c r="FC24" s="77">
        <f t="shared" si="37"/>
        <v>0.26840999681871336</v>
      </c>
      <c r="FD24" s="77">
        <f t="shared" ref="FD24:FO24" si="38">FD9/FD$8</f>
        <v>0.26919362146669712</v>
      </c>
      <c r="FE24" s="77">
        <f t="shared" si="38"/>
        <v>0.26919404741166209</v>
      </c>
      <c r="FF24" s="77">
        <f t="shared" si="38"/>
        <v>0.26981981756133505</v>
      </c>
      <c r="FG24" s="77">
        <f t="shared" si="38"/>
        <v>0.26984498253804362</v>
      </c>
      <c r="FH24" s="77" t="e">
        <f t="shared" si="38"/>
        <v>#DIV/0!</v>
      </c>
      <c r="FI24" s="77" t="e">
        <f t="shared" si="38"/>
        <v>#DIV/0!</v>
      </c>
      <c r="FJ24" s="77" t="e">
        <f t="shared" si="38"/>
        <v>#DIV/0!</v>
      </c>
      <c r="FK24" s="77" t="e">
        <f t="shared" si="38"/>
        <v>#DIV/0!</v>
      </c>
      <c r="FL24" s="77" t="e">
        <f t="shared" si="38"/>
        <v>#DIV/0!</v>
      </c>
      <c r="FM24" s="77" t="e">
        <f t="shared" si="38"/>
        <v>#DIV/0!</v>
      </c>
      <c r="FN24" s="77" t="e">
        <f t="shared" si="38"/>
        <v>#DIV/0!</v>
      </c>
      <c r="FO24" s="77" t="e">
        <f t="shared" si="38"/>
        <v>#DIV/0!</v>
      </c>
    </row>
    <row r="25" spans="1:172" x14ac:dyDescent="0.25">
      <c r="A25" s="20">
        <v>2</v>
      </c>
      <c r="C25" s="18" t="s">
        <v>2</v>
      </c>
      <c r="D25" s="106">
        <v>8.6016670601808572E-3</v>
      </c>
      <c r="E25" s="106">
        <v>8.5753250508286468E-3</v>
      </c>
      <c r="F25" s="106">
        <v>8.6405041410190491E-3</v>
      </c>
      <c r="G25" s="106">
        <v>8.7137398040918173E-3</v>
      </c>
      <c r="H25" s="106">
        <v>8.677700278567211E-3</v>
      </c>
      <c r="I25" s="106">
        <v>8.7998383879869004E-3</v>
      </c>
      <c r="J25" s="106">
        <v>8.7896680179815525E-3</v>
      </c>
      <c r="K25" s="106">
        <v>8.7458721828831167E-3</v>
      </c>
      <c r="L25" s="106">
        <v>8.8671405353892233E-3</v>
      </c>
      <c r="M25" s="106">
        <v>9.0208201128102409E-3</v>
      </c>
      <c r="N25" s="106">
        <v>9.074701591047795E-3</v>
      </c>
      <c r="O25" s="106">
        <v>9.1269356553490902E-3</v>
      </c>
      <c r="P25" s="106">
        <v>9.2285708284810964E-3</v>
      </c>
      <c r="Q25" s="106">
        <v>9.4735880293690504E-3</v>
      </c>
      <c r="R25" s="106">
        <v>9.5668739117152832E-3</v>
      </c>
      <c r="S25" s="106">
        <v>9.5959418651830573E-3</v>
      </c>
      <c r="T25" s="106">
        <v>9.5524435199908445E-3</v>
      </c>
      <c r="U25" s="106">
        <v>9.5975377378114245E-3</v>
      </c>
      <c r="V25" s="106">
        <v>9.5195850856496927E-3</v>
      </c>
      <c r="W25" s="106">
        <v>9.5308107034732595E-3</v>
      </c>
      <c r="X25" s="106">
        <v>9.5121010838577977E-3</v>
      </c>
      <c r="Y25" s="106">
        <v>9.547769975870854E-3</v>
      </c>
      <c r="Z25" s="106">
        <v>9.5526707603742489E-3</v>
      </c>
      <c r="AA25" s="106">
        <v>9.6013946191904048E-3</v>
      </c>
      <c r="AB25" s="106">
        <v>9.6486392137615489E-3</v>
      </c>
      <c r="AC25" s="106">
        <v>9.6638916378197198E-3</v>
      </c>
      <c r="AD25" s="106">
        <v>9.6631283884491218E-3</v>
      </c>
      <c r="AE25" s="106">
        <v>9.6820377819922879E-3</v>
      </c>
      <c r="AF25" s="106">
        <v>9.9647713436863839E-3</v>
      </c>
      <c r="AG25" s="106">
        <v>9.9822257838797206E-3</v>
      </c>
      <c r="AH25" s="106">
        <v>9.8812570349078397E-3</v>
      </c>
      <c r="AI25" s="106">
        <v>9.860712839072458E-3</v>
      </c>
      <c r="AJ25" s="106">
        <v>9.7497917580722879E-3</v>
      </c>
      <c r="AK25" s="106">
        <v>9.6500266357697224E-3</v>
      </c>
      <c r="AL25" s="106">
        <v>9.5227467447910816E-3</v>
      </c>
      <c r="AM25" s="106">
        <v>1.0125607046930309E-2</v>
      </c>
      <c r="AN25" s="106">
        <v>1.0150876223201549E-2</v>
      </c>
      <c r="AO25" s="106">
        <v>1.0149617337286006E-2</v>
      </c>
      <c r="AP25" s="106">
        <v>1.0167985274864469E-2</v>
      </c>
      <c r="AQ25" s="106">
        <v>1.0166596508827555E-2</v>
      </c>
      <c r="AR25" s="106">
        <v>1.0169114078982864E-2</v>
      </c>
      <c r="AS25" s="106">
        <v>1.0176585522751766E-2</v>
      </c>
      <c r="AT25" s="106">
        <v>1.0237526241359114E-2</v>
      </c>
      <c r="AU25" s="106">
        <v>1.0217271430745434E-2</v>
      </c>
      <c r="AV25" s="106">
        <v>1.0208785716689281E-2</v>
      </c>
      <c r="AW25" s="106">
        <v>1.0748343801841349E-2</v>
      </c>
      <c r="AX25" s="106">
        <v>1.0823250101354763E-2</v>
      </c>
      <c r="AY25" s="106">
        <v>1.0872901647861413E-2</v>
      </c>
      <c r="AZ25" s="106">
        <v>1.087259015511121E-2</v>
      </c>
      <c r="BA25" s="106">
        <v>1.0859580791039122E-2</v>
      </c>
      <c r="BB25" s="106">
        <v>1.0861494542398377E-2</v>
      </c>
      <c r="BC25" s="106">
        <v>1.0802427750850739E-2</v>
      </c>
      <c r="BD25" s="106">
        <v>1.0805763272985682E-2</v>
      </c>
      <c r="BE25" s="106">
        <v>1.0780474968440246E-2</v>
      </c>
      <c r="BF25" s="106">
        <v>1.0746148575391218E-2</v>
      </c>
      <c r="BG25" s="106">
        <v>1.0820223372734869E-2</v>
      </c>
      <c r="BH25" s="106">
        <v>1.1257028419900684E-2</v>
      </c>
      <c r="BI25" s="106">
        <v>1.127130032980027E-2</v>
      </c>
      <c r="BJ25" s="106">
        <v>1.1233047937360676E-2</v>
      </c>
      <c r="BK25" s="106">
        <v>1.1170454138163801E-2</v>
      </c>
      <c r="BL25" s="106">
        <v>1.1127868494169482E-2</v>
      </c>
      <c r="BM25" s="106">
        <v>1.1184584562869478E-2</v>
      </c>
      <c r="BN25" s="106">
        <v>1.1216624769238482E-2</v>
      </c>
      <c r="BO25" s="106">
        <v>1.1192501824156252E-2</v>
      </c>
      <c r="BP25" s="106">
        <v>1.1283624046028827E-2</v>
      </c>
      <c r="BQ25" s="106">
        <v>1.1220863743638416E-2</v>
      </c>
      <c r="BR25" s="106">
        <v>1.1111834958590668E-2</v>
      </c>
      <c r="BS25" s="106">
        <v>1.0984423652179744E-2</v>
      </c>
      <c r="BT25" s="106">
        <v>1.0898167641113621E-2</v>
      </c>
      <c r="BU25" s="106">
        <v>1.0903448811788109E-2</v>
      </c>
      <c r="BV25" s="106">
        <v>1.0958785632306923E-2</v>
      </c>
      <c r="BW25" s="106">
        <v>1.0945434234130316E-2</v>
      </c>
      <c r="BX25" s="106">
        <v>1.0924766567555009E-2</v>
      </c>
      <c r="BY25" s="106">
        <v>1.0925723080592807E-2</v>
      </c>
      <c r="BZ25" s="106">
        <v>1.0950187864483709E-2</v>
      </c>
      <c r="CA25" s="106">
        <v>1.090718514725496E-2</v>
      </c>
      <c r="CB25" s="106">
        <v>1.0782184932975952E-2</v>
      </c>
      <c r="CC25" s="106">
        <v>1.0749200256171454E-2</v>
      </c>
      <c r="CD25" s="106">
        <v>1.0975651299318297E-2</v>
      </c>
      <c r="CE25" s="106">
        <v>1.1084493780808427E-2</v>
      </c>
      <c r="CF25" s="106">
        <v>1.1109701947018701E-2</v>
      </c>
      <c r="CG25" s="106">
        <v>1.1056251833810805E-2</v>
      </c>
      <c r="CH25" s="106">
        <v>1.1110947089745714E-2</v>
      </c>
      <c r="CI25" s="106">
        <v>1.1180198775906591E-2</v>
      </c>
      <c r="CJ25" s="106">
        <v>1.1188810948209947E-2</v>
      </c>
      <c r="CK25" s="106">
        <v>1.1237911414663349E-2</v>
      </c>
      <c r="CL25" s="106">
        <v>1.128573297172625E-2</v>
      </c>
      <c r="CM25" s="106">
        <v>1.1254641839796216E-2</v>
      </c>
      <c r="CN25" s="106">
        <v>1.1212250705238335E-2</v>
      </c>
      <c r="CO25" s="106">
        <v>1.1139199097951002E-2</v>
      </c>
      <c r="CP25" s="106">
        <v>1.1117622898409209E-2</v>
      </c>
      <c r="CQ25" s="106">
        <v>1.1060209068428063E-2</v>
      </c>
      <c r="CR25" s="106">
        <v>1.0988677132853973E-2</v>
      </c>
      <c r="CS25" s="106">
        <v>1.1041259779741956E-2</v>
      </c>
      <c r="CT25" s="106">
        <v>1.1126323234084847E-2</v>
      </c>
      <c r="CU25" s="106">
        <v>1.1120835189496373E-2</v>
      </c>
      <c r="CV25" s="106">
        <v>1.1029840642370458E-2</v>
      </c>
      <c r="CW25" s="106">
        <v>1.1045223570191554E-2</v>
      </c>
      <c r="CX25" s="106">
        <v>1.1010269742035648E-2</v>
      </c>
      <c r="CY25" s="106">
        <v>1.0857840467369012E-2</v>
      </c>
      <c r="CZ25" s="106">
        <v>1.0930811509846254E-2</v>
      </c>
      <c r="DA25" s="106">
        <v>1.0904675656508812E-2</v>
      </c>
      <c r="DB25" s="106">
        <v>1.0891089114497975E-2</v>
      </c>
      <c r="DC25" s="106">
        <v>1.0829680609290052E-2</v>
      </c>
      <c r="DD25" s="106">
        <v>1.0848035341724528E-2</v>
      </c>
      <c r="DE25" s="106">
        <v>1.0875439295283132E-2</v>
      </c>
      <c r="DF25" s="106">
        <v>1.093080591002525E-2</v>
      </c>
      <c r="DG25" s="106">
        <v>1.0938021416619757E-2</v>
      </c>
      <c r="DH25" s="106">
        <v>1.0902257640319924E-2</v>
      </c>
      <c r="DI25" s="106">
        <v>1.0933986685132138E-2</v>
      </c>
      <c r="DJ25" s="106">
        <v>1.098525743302612E-2</v>
      </c>
      <c r="DK25" s="106">
        <v>1.1006464195674019E-2</v>
      </c>
      <c r="DL25" s="106">
        <v>1.1090540111385784E-2</v>
      </c>
      <c r="DM25" s="106">
        <v>1.1042325929735454E-2</v>
      </c>
      <c r="DN25" s="106">
        <v>1.0976782096237439E-2</v>
      </c>
      <c r="DO25" s="106">
        <v>1.0886374038856507E-2</v>
      </c>
      <c r="DP25" s="106">
        <v>1.0954743375934058E-2</v>
      </c>
      <c r="DQ25" s="106">
        <v>1.0979280800699974E-2</v>
      </c>
      <c r="DR25" s="106">
        <v>1.0948941826628089E-2</v>
      </c>
      <c r="DS25" s="77">
        <f t="shared" ref="DS25:EE35" si="39">DS10/DS$8</f>
        <v>8.6346419704316536E-3</v>
      </c>
      <c r="DT25" s="77">
        <f>DT10/DT$8</f>
        <v>8.644824949525929E-3</v>
      </c>
      <c r="DU25" s="77">
        <f t="shared" si="39"/>
        <v>8.7475336296479744E-3</v>
      </c>
      <c r="DV25" s="77">
        <f t="shared" si="39"/>
        <v>8.7414612468513404E-3</v>
      </c>
      <c r="DW25" s="77">
        <f t="shared" si="39"/>
        <v>8.7557516684927065E-3</v>
      </c>
      <c r="DX25" s="77">
        <f t="shared" si="39"/>
        <v>8.7319653615797778E-3</v>
      </c>
      <c r="DY25" s="77">
        <f t="shared" si="39"/>
        <v>8.6918595343430365E-3</v>
      </c>
      <c r="DZ25" s="77">
        <f t="shared" si="39"/>
        <v>8.7150731568484217E-3</v>
      </c>
      <c r="EA25" s="77">
        <f t="shared" si="39"/>
        <v>8.6995267676854768E-3</v>
      </c>
      <c r="EB25" s="77">
        <f t="shared" si="39"/>
        <v>8.7293756394327543E-3</v>
      </c>
      <c r="EC25" s="77">
        <f t="shared" si="39"/>
        <v>8.6971749291591405E-3</v>
      </c>
      <c r="ED25" s="77">
        <f t="shared" si="39"/>
        <v>8.7140155488611253E-3</v>
      </c>
      <c r="EE25" s="77">
        <f t="shared" si="39"/>
        <v>8.704998320479997E-3</v>
      </c>
      <c r="EF25" s="77">
        <f t="shared" si="36"/>
        <v>8.7321348189321156E-3</v>
      </c>
      <c r="EG25" s="77">
        <f t="shared" si="36"/>
        <v>8.7502875518008973E-3</v>
      </c>
      <c r="EH25" s="77">
        <f t="shared" si="36"/>
        <v>8.7576235382418616E-3</v>
      </c>
      <c r="EI25" s="77">
        <f t="shared" si="36"/>
        <v>8.7348749872547642E-3</v>
      </c>
      <c r="EJ25" s="77">
        <f t="shared" si="36"/>
        <v>8.7119204228547804E-3</v>
      </c>
      <c r="EK25" s="77">
        <f t="shared" si="36"/>
        <v>8.7149395712156214E-3</v>
      </c>
      <c r="EL25" s="77">
        <f t="shared" si="36"/>
        <v>8.6885593901560119E-3</v>
      </c>
      <c r="EM25" s="77">
        <f t="shared" si="36"/>
        <v>8.6504223239392882E-3</v>
      </c>
      <c r="EN25" s="77">
        <f t="shared" si="36"/>
        <v>8.6704573310591535E-3</v>
      </c>
      <c r="EO25" s="77">
        <f t="shared" si="36"/>
        <v>8.6297252629917529E-3</v>
      </c>
      <c r="EP25" s="77">
        <f t="shared" si="36"/>
        <v>8.5757209153928191E-3</v>
      </c>
      <c r="EQ25" s="77">
        <f t="shared" si="36"/>
        <v>8.7173281466256299E-3</v>
      </c>
      <c r="ER25" s="77">
        <f t="shared" ref="ER25:FC25" si="40">ER10/ER$8</f>
        <v>8.7443439601412477E-3</v>
      </c>
      <c r="ES25" s="77">
        <f t="shared" si="40"/>
        <v>8.6903139820059278E-3</v>
      </c>
      <c r="ET25" s="77">
        <f t="shared" si="40"/>
        <v>8.6929618330301127E-3</v>
      </c>
      <c r="EU25" s="77">
        <f t="shared" si="40"/>
        <v>8.6609473824152856E-3</v>
      </c>
      <c r="EV25" s="77">
        <f t="shared" si="40"/>
        <v>8.7283788806858612E-3</v>
      </c>
      <c r="EW25" s="77">
        <f t="shared" si="40"/>
        <v>8.6761573723909621E-3</v>
      </c>
      <c r="EX25" s="77">
        <f t="shared" si="40"/>
        <v>8.6721246341258627E-3</v>
      </c>
      <c r="EY25" s="77">
        <f t="shared" si="40"/>
        <v>8.6310302415344101E-3</v>
      </c>
      <c r="EZ25" s="77">
        <f t="shared" si="40"/>
        <v>8.6633923551460434E-3</v>
      </c>
      <c r="FA25" s="77">
        <f t="shared" si="40"/>
        <v>8.6080121523680123E-3</v>
      </c>
      <c r="FB25" s="77">
        <f t="shared" si="40"/>
        <v>8.6270684628578457E-3</v>
      </c>
      <c r="FC25" s="77">
        <f t="shared" si="40"/>
        <v>8.6273143359590632E-3</v>
      </c>
      <c r="FD25" s="77">
        <f t="shared" ref="FD25:FO25" si="41">FD10/FD$8</f>
        <v>8.6086052096259764E-3</v>
      </c>
      <c r="FE25" s="77">
        <f t="shared" si="41"/>
        <v>8.6084373546151758E-3</v>
      </c>
      <c r="FF25" s="77">
        <f t="shared" si="41"/>
        <v>8.612541588351362E-3</v>
      </c>
      <c r="FG25" s="77">
        <f t="shared" si="41"/>
        <v>8.5694519388759514E-3</v>
      </c>
      <c r="FH25" s="77" t="e">
        <f t="shared" si="41"/>
        <v>#DIV/0!</v>
      </c>
      <c r="FI25" s="77" t="e">
        <f t="shared" si="41"/>
        <v>#DIV/0!</v>
      </c>
      <c r="FJ25" s="77" t="e">
        <f t="shared" si="41"/>
        <v>#DIV/0!</v>
      </c>
      <c r="FK25" s="77" t="e">
        <f t="shared" si="41"/>
        <v>#DIV/0!</v>
      </c>
      <c r="FL25" s="77" t="e">
        <f t="shared" si="41"/>
        <v>#DIV/0!</v>
      </c>
      <c r="FM25" s="77" t="e">
        <f t="shared" si="41"/>
        <v>#DIV/0!</v>
      </c>
      <c r="FN25" s="77" t="e">
        <f t="shared" si="41"/>
        <v>#DIV/0!</v>
      </c>
      <c r="FO25" s="77" t="e">
        <f t="shared" si="41"/>
        <v>#DIV/0!</v>
      </c>
    </row>
    <row r="26" spans="1:172" x14ac:dyDescent="0.25">
      <c r="A26" s="20">
        <v>3</v>
      </c>
      <c r="C26" s="18" t="s">
        <v>3</v>
      </c>
      <c r="D26" s="106">
        <v>6.0510230593228631E-2</v>
      </c>
      <c r="E26" s="106">
        <v>6.0209572272399203E-2</v>
      </c>
      <c r="F26" s="106">
        <v>6.0067505695325554E-2</v>
      </c>
      <c r="G26" s="106">
        <v>5.9359150217307997E-2</v>
      </c>
      <c r="H26" s="106">
        <v>5.8981132083185284E-2</v>
      </c>
      <c r="I26" s="106">
        <v>5.913914167583164E-2</v>
      </c>
      <c r="J26" s="106">
        <v>5.9082779193428414E-2</v>
      </c>
      <c r="K26" s="106">
        <v>5.8688142118931641E-2</v>
      </c>
      <c r="L26" s="106">
        <v>5.8727820836179438E-2</v>
      </c>
      <c r="M26" s="106">
        <v>5.8705006693844763E-2</v>
      </c>
      <c r="N26" s="106">
        <v>5.8868728235269625E-2</v>
      </c>
      <c r="O26" s="106">
        <v>5.8840895884166154E-2</v>
      </c>
      <c r="P26" s="106">
        <v>5.8900403654091452E-2</v>
      </c>
      <c r="Q26" s="106">
        <v>5.900586413546962E-2</v>
      </c>
      <c r="R26" s="106">
        <v>5.9295231735754843E-2</v>
      </c>
      <c r="S26" s="106">
        <v>5.9524163837586914E-2</v>
      </c>
      <c r="T26" s="106">
        <v>5.9390571077753813E-2</v>
      </c>
      <c r="U26" s="106">
        <v>5.956411951981485E-2</v>
      </c>
      <c r="V26" s="106">
        <v>5.9162434927824074E-2</v>
      </c>
      <c r="W26" s="106">
        <v>5.902362820802011E-2</v>
      </c>
      <c r="X26" s="106">
        <v>5.9004238222468995E-2</v>
      </c>
      <c r="Y26" s="106">
        <v>5.9107237808460285E-2</v>
      </c>
      <c r="Z26" s="106">
        <v>5.9157850617399518E-2</v>
      </c>
      <c r="AA26" s="106">
        <v>5.9124281865753935E-2</v>
      </c>
      <c r="AB26" s="106">
        <v>5.8961584625529161E-2</v>
      </c>
      <c r="AC26" s="106">
        <v>5.8915910921821454E-2</v>
      </c>
      <c r="AD26" s="106">
        <v>5.8915411834908858E-2</v>
      </c>
      <c r="AE26" s="106">
        <v>5.9060306898197475E-2</v>
      </c>
      <c r="AF26" s="106">
        <v>5.9050863020953054E-2</v>
      </c>
      <c r="AG26" s="106">
        <v>5.8900754013380449E-2</v>
      </c>
      <c r="AH26" s="106">
        <v>5.8571592077050233E-2</v>
      </c>
      <c r="AI26" s="106">
        <v>5.8388281781745967E-2</v>
      </c>
      <c r="AJ26" s="106">
        <v>5.8071645574846238E-2</v>
      </c>
      <c r="AK26" s="106">
        <v>5.7752964210323762E-2</v>
      </c>
      <c r="AL26" s="106">
        <v>5.7227110172283421E-2</v>
      </c>
      <c r="AM26" s="106">
        <v>5.7175926385215764E-2</v>
      </c>
      <c r="AN26" s="106">
        <v>5.6909387359416398E-2</v>
      </c>
      <c r="AO26" s="106">
        <v>5.6651279935547638E-2</v>
      </c>
      <c r="AP26" s="106">
        <v>5.6885539891066712E-2</v>
      </c>
      <c r="AQ26" s="106">
        <v>5.693789276097537E-2</v>
      </c>
      <c r="AR26" s="106">
        <v>5.7044177109720748E-2</v>
      </c>
      <c r="AS26" s="106">
        <v>5.7067053428407351E-2</v>
      </c>
      <c r="AT26" s="106">
        <v>5.7053598147124025E-2</v>
      </c>
      <c r="AU26" s="106">
        <v>5.7116845832415275E-2</v>
      </c>
      <c r="AV26" s="106">
        <v>5.6969942714850799E-2</v>
      </c>
      <c r="AW26" s="106">
        <v>5.6992660450775237E-2</v>
      </c>
      <c r="AX26" s="106">
        <v>5.7149312508713024E-2</v>
      </c>
      <c r="AY26" s="106">
        <v>5.7356461437619063E-2</v>
      </c>
      <c r="AZ26" s="106">
        <v>5.7297295578630072E-2</v>
      </c>
      <c r="BA26" s="106">
        <v>5.7219935815094297E-2</v>
      </c>
      <c r="BB26" s="106">
        <v>5.7317745003087159E-2</v>
      </c>
      <c r="BC26" s="106">
        <v>5.7164868856207772E-2</v>
      </c>
      <c r="BD26" s="106">
        <v>5.7202785404269298E-2</v>
      </c>
      <c r="BE26" s="106">
        <v>5.7153229567165502E-2</v>
      </c>
      <c r="BF26" s="106">
        <v>5.7022951158954852E-2</v>
      </c>
      <c r="BG26" s="106">
        <v>5.6818449011477049E-2</v>
      </c>
      <c r="BH26" s="106">
        <v>5.6726335218544637E-2</v>
      </c>
      <c r="BI26" s="106">
        <v>5.6619698057866555E-2</v>
      </c>
      <c r="BJ26" s="106">
        <v>5.6636718083073648E-2</v>
      </c>
      <c r="BK26" s="106">
        <v>5.6379782641861984E-2</v>
      </c>
      <c r="BL26" s="106">
        <v>5.616119888793019E-2</v>
      </c>
      <c r="BM26" s="106">
        <v>5.6238643609087063E-2</v>
      </c>
      <c r="BN26" s="106">
        <v>5.6209160866533436E-2</v>
      </c>
      <c r="BO26" s="106">
        <v>5.6186636899140815E-2</v>
      </c>
      <c r="BP26" s="106">
        <v>5.6199707218154295E-2</v>
      </c>
      <c r="BQ26" s="106">
        <v>5.5917743730383683E-2</v>
      </c>
      <c r="BR26" s="106">
        <v>5.5236958278911251E-2</v>
      </c>
      <c r="BS26" s="106">
        <v>5.4531378704408155E-2</v>
      </c>
      <c r="BT26" s="106">
        <v>5.4258460513417511E-2</v>
      </c>
      <c r="BU26" s="106">
        <v>5.4265723788258467E-2</v>
      </c>
      <c r="BV26" s="106">
        <v>5.4513515311486647E-2</v>
      </c>
      <c r="BW26" s="106">
        <v>5.4522120937681919E-2</v>
      </c>
      <c r="BX26" s="106">
        <v>5.4136687404180962E-2</v>
      </c>
      <c r="BY26" s="106">
        <v>5.4119944533754454E-2</v>
      </c>
      <c r="BZ26" s="106">
        <v>5.4001123474659539E-2</v>
      </c>
      <c r="CA26" s="106">
        <v>5.389472011650645E-2</v>
      </c>
      <c r="CB26" s="106">
        <v>5.3325496727311815E-2</v>
      </c>
      <c r="CC26" s="106">
        <v>5.3111838296161486E-2</v>
      </c>
      <c r="CD26" s="106">
        <v>5.3239770300309075E-2</v>
      </c>
      <c r="CE26" s="106">
        <v>5.3475385587546595E-2</v>
      </c>
      <c r="CF26" s="106">
        <v>5.351059507654371E-2</v>
      </c>
      <c r="CG26" s="106">
        <v>5.3228881046111183E-2</v>
      </c>
      <c r="CH26" s="106">
        <v>5.3161824729006123E-2</v>
      </c>
      <c r="CI26" s="106">
        <v>5.2772795471092482E-2</v>
      </c>
      <c r="CJ26" s="106">
        <v>5.270329999516938E-2</v>
      </c>
      <c r="CK26" s="106">
        <v>5.2967749095149022E-2</v>
      </c>
      <c r="CL26" s="106">
        <v>5.3103558722978519E-2</v>
      </c>
      <c r="CM26" s="106">
        <v>5.3038011190982615E-2</v>
      </c>
      <c r="CN26" s="106">
        <v>5.2902145849446351E-2</v>
      </c>
      <c r="CO26" s="106">
        <v>5.270282450493257E-2</v>
      </c>
      <c r="CP26" s="106">
        <v>5.2521536287352115E-2</v>
      </c>
      <c r="CQ26" s="106">
        <v>5.2190138522909872E-2</v>
      </c>
      <c r="CR26" s="106">
        <v>5.2042013935507281E-2</v>
      </c>
      <c r="CS26" s="106">
        <v>5.212382396799993E-2</v>
      </c>
      <c r="CT26" s="106">
        <v>5.2306795017452674E-2</v>
      </c>
      <c r="CU26" s="106">
        <v>5.2049441190665208E-2</v>
      </c>
      <c r="CV26" s="106">
        <v>5.1750028665057748E-2</v>
      </c>
      <c r="CW26" s="106">
        <v>5.1611123648005179E-2</v>
      </c>
      <c r="CX26" s="106">
        <v>5.1416992314568852E-2</v>
      </c>
      <c r="CY26" s="106">
        <v>5.0847194816915194E-2</v>
      </c>
      <c r="CZ26" s="106">
        <v>5.096081743657066E-2</v>
      </c>
      <c r="DA26" s="106">
        <v>5.0932580990366294E-2</v>
      </c>
      <c r="DB26" s="106">
        <v>5.0861730786274345E-2</v>
      </c>
      <c r="DC26" s="106">
        <v>5.0629846844490255E-2</v>
      </c>
      <c r="DD26" s="106">
        <v>5.0448743267176008E-2</v>
      </c>
      <c r="DE26" s="106">
        <v>5.0284068289620086E-2</v>
      </c>
      <c r="DF26" s="106">
        <v>5.037284795940937E-2</v>
      </c>
      <c r="DG26" s="106">
        <v>5.0373466763555586E-2</v>
      </c>
      <c r="DH26" s="106">
        <v>5.0213623263015386E-2</v>
      </c>
      <c r="DI26" s="106">
        <v>5.0128810974984152E-2</v>
      </c>
      <c r="DJ26" s="106">
        <v>5.0391486429470597E-2</v>
      </c>
      <c r="DK26" s="106">
        <v>5.0573603692501662E-2</v>
      </c>
      <c r="DL26" s="106">
        <v>5.0578085306678497E-2</v>
      </c>
      <c r="DM26" s="106">
        <v>5.022661565969793E-2</v>
      </c>
      <c r="DN26" s="106">
        <v>4.9864366337930892E-2</v>
      </c>
      <c r="DO26" s="106">
        <v>4.9495599001967525E-2</v>
      </c>
      <c r="DP26" s="106">
        <v>4.9643168895072483E-2</v>
      </c>
      <c r="DQ26" s="106">
        <v>4.9704487031232827E-2</v>
      </c>
      <c r="DR26" s="106">
        <v>4.9960612704522504E-2</v>
      </c>
      <c r="DS26" s="77">
        <f t="shared" si="39"/>
        <v>7.2807904071557197E-2</v>
      </c>
      <c r="DT26" s="77">
        <f t="shared" si="39"/>
        <v>7.2423045495171784E-2</v>
      </c>
      <c r="DU26" s="77">
        <f t="shared" si="39"/>
        <v>7.2152989252897898E-2</v>
      </c>
      <c r="DV26" s="77">
        <f t="shared" si="39"/>
        <v>7.1915380037978566E-2</v>
      </c>
      <c r="DW26" s="77">
        <f t="shared" si="39"/>
        <v>7.2037904411164491E-2</v>
      </c>
      <c r="DX26" s="77">
        <f t="shared" si="39"/>
        <v>7.2107139907890319E-2</v>
      </c>
      <c r="DY26" s="77">
        <f t="shared" si="39"/>
        <v>7.2029774666637736E-2</v>
      </c>
      <c r="DZ26" s="77">
        <f t="shared" si="39"/>
        <v>7.2173368817653974E-2</v>
      </c>
      <c r="EA26" s="77">
        <f t="shared" si="39"/>
        <v>7.2266398014391497E-2</v>
      </c>
      <c r="EB26" s="77">
        <f t="shared" si="39"/>
        <v>7.2255918946594264E-2</v>
      </c>
      <c r="EC26" s="77">
        <f t="shared" si="39"/>
        <v>7.2205525303278548E-2</v>
      </c>
      <c r="ED26" s="77">
        <f t="shared" si="39"/>
        <v>7.2204391910494228E-2</v>
      </c>
      <c r="EE26" s="77">
        <f t="shared" si="39"/>
        <v>7.2372310474127691E-2</v>
      </c>
      <c r="EF26" s="77">
        <f t="shared" si="36"/>
        <v>7.2204718140868901E-2</v>
      </c>
      <c r="EG26" s="77">
        <f t="shared" si="36"/>
        <v>7.2216425353392413E-2</v>
      </c>
      <c r="EH26" s="77">
        <f t="shared" si="36"/>
        <v>7.2322152106785623E-2</v>
      </c>
      <c r="EI26" s="77">
        <f t="shared" si="36"/>
        <v>7.2127275210590452E-2</v>
      </c>
      <c r="EJ26" s="77">
        <f t="shared" si="36"/>
        <v>7.1831046100879981E-2</v>
      </c>
      <c r="EK26" s="77">
        <f t="shared" si="36"/>
        <v>7.1769304983079429E-2</v>
      </c>
      <c r="EL26" s="77">
        <f t="shared" si="36"/>
        <v>7.1517964449597043E-2</v>
      </c>
      <c r="EM26" s="77">
        <f t="shared" si="36"/>
        <v>7.1048915651851785E-2</v>
      </c>
      <c r="EN26" s="77">
        <f t="shared" si="36"/>
        <v>7.0991727019550671E-2</v>
      </c>
      <c r="EO26" s="77">
        <f t="shared" si="36"/>
        <v>7.0607524080594425E-2</v>
      </c>
      <c r="EP26" s="77">
        <f t="shared" si="36"/>
        <v>6.984772809634765E-2</v>
      </c>
      <c r="EQ26" s="77">
        <f t="shared" si="36"/>
        <v>7.1282280933642569E-2</v>
      </c>
      <c r="ER26" s="77">
        <f t="shared" ref="ER26:FC26" si="42">ER11/ER$8</f>
        <v>7.1370557674000468E-2</v>
      </c>
      <c r="ES26" s="77">
        <f t="shared" si="42"/>
        <v>7.1285614877466263E-2</v>
      </c>
      <c r="ET26" s="77">
        <f t="shared" si="42"/>
        <v>7.1052834179289967E-2</v>
      </c>
      <c r="EU26" s="77">
        <f t="shared" si="42"/>
        <v>7.077468215284434E-2</v>
      </c>
      <c r="EV26" s="77">
        <f t="shared" si="42"/>
        <v>7.0964345335868595E-2</v>
      </c>
      <c r="EW26" s="77">
        <f t="shared" si="42"/>
        <v>7.0431615740480485E-2</v>
      </c>
      <c r="EX26" s="77">
        <f t="shared" si="42"/>
        <v>6.9956285928150702E-2</v>
      </c>
      <c r="EY26" s="77">
        <f t="shared" si="42"/>
        <v>6.9589245776185138E-2</v>
      </c>
      <c r="EZ26" s="77">
        <f t="shared" si="42"/>
        <v>7.0069831709695565E-2</v>
      </c>
      <c r="FA26" s="77">
        <f t="shared" si="42"/>
        <v>6.9551901056734602E-2</v>
      </c>
      <c r="FB26" s="77">
        <f t="shared" si="42"/>
        <v>6.9629749601295116E-2</v>
      </c>
      <c r="FC26" s="77">
        <f t="shared" si="42"/>
        <v>6.9760485627353291E-2</v>
      </c>
      <c r="FD26" s="77">
        <f t="shared" ref="FD26:FO26" si="43">FD11/FD$8</f>
        <v>6.9285374578537048E-2</v>
      </c>
      <c r="FE26" s="77">
        <f t="shared" si="43"/>
        <v>6.9134392115021273E-2</v>
      </c>
      <c r="FF26" s="77">
        <f t="shared" si="43"/>
        <v>6.8934921707466457E-2</v>
      </c>
      <c r="FG26" s="77">
        <f t="shared" si="43"/>
        <v>6.9090113570702633E-2</v>
      </c>
      <c r="FH26" s="77" t="e">
        <f t="shared" si="43"/>
        <v>#DIV/0!</v>
      </c>
      <c r="FI26" s="77" t="e">
        <f t="shared" si="43"/>
        <v>#DIV/0!</v>
      </c>
      <c r="FJ26" s="77" t="e">
        <f t="shared" si="43"/>
        <v>#DIV/0!</v>
      </c>
      <c r="FK26" s="77" t="e">
        <f t="shared" si="43"/>
        <v>#DIV/0!</v>
      </c>
      <c r="FL26" s="77" t="e">
        <f t="shared" si="43"/>
        <v>#DIV/0!</v>
      </c>
      <c r="FM26" s="77" t="e">
        <f t="shared" si="43"/>
        <v>#DIV/0!</v>
      </c>
      <c r="FN26" s="77" t="e">
        <f t="shared" si="43"/>
        <v>#DIV/0!</v>
      </c>
      <c r="FO26" s="77" t="e">
        <f t="shared" si="43"/>
        <v>#DIV/0!</v>
      </c>
    </row>
    <row r="27" spans="1:172" x14ac:dyDescent="0.25">
      <c r="A27" s="20">
        <v>4</v>
      </c>
      <c r="C27" s="18" t="s">
        <v>4</v>
      </c>
      <c r="D27" s="106">
        <v>0.10720868554053789</v>
      </c>
      <c r="E27" s="106">
        <v>0.10747507745305268</v>
      </c>
      <c r="F27" s="106">
        <v>0.10789360810643696</v>
      </c>
      <c r="G27" s="106">
        <v>0.10644526682502409</v>
      </c>
      <c r="H27" s="106">
        <v>0.10568334300809648</v>
      </c>
      <c r="I27" s="106">
        <v>0.10526232737276936</v>
      </c>
      <c r="J27" s="106">
        <v>0.10449993718989993</v>
      </c>
      <c r="K27" s="106">
        <v>0.10336441704045182</v>
      </c>
      <c r="L27" s="106">
        <v>0.10328570132510451</v>
      </c>
      <c r="M27" s="106">
        <v>0.10346620208219076</v>
      </c>
      <c r="N27" s="106">
        <v>0.1033588823165892</v>
      </c>
      <c r="O27" s="106">
        <v>0.10313574570244793</v>
      </c>
      <c r="P27" s="106">
        <v>0.10337783696105989</v>
      </c>
      <c r="Q27" s="106">
        <v>0.10415196519025829</v>
      </c>
      <c r="R27" s="106">
        <v>0.10486590180466296</v>
      </c>
      <c r="S27" s="106">
        <v>0.10525398840036582</v>
      </c>
      <c r="T27" s="106">
        <v>0.10510740037695869</v>
      </c>
      <c r="U27" s="106">
        <v>0.10547823075452539</v>
      </c>
      <c r="V27" s="106">
        <v>0.1050955868364416</v>
      </c>
      <c r="W27" s="106">
        <v>0.10530118318780927</v>
      </c>
      <c r="X27" s="106">
        <v>0.10503332876473025</v>
      </c>
      <c r="Y27" s="106">
        <v>0.10542208210836775</v>
      </c>
      <c r="Z27" s="106">
        <v>0.10521263543625441</v>
      </c>
      <c r="AA27" s="106">
        <v>0.10524713654724174</v>
      </c>
      <c r="AB27" s="106">
        <v>0.10539261287951973</v>
      </c>
      <c r="AC27" s="106">
        <v>0.10549441314524209</v>
      </c>
      <c r="AD27" s="106">
        <v>0.10565923940856058</v>
      </c>
      <c r="AE27" s="106">
        <v>0.10622894741562142</v>
      </c>
      <c r="AF27" s="106">
        <v>0.10599807911419208</v>
      </c>
      <c r="AG27" s="106">
        <v>0.10555468088710876</v>
      </c>
      <c r="AH27" s="106">
        <v>0.10498994620793621</v>
      </c>
      <c r="AI27" s="106">
        <v>0.10476846619654616</v>
      </c>
      <c r="AJ27" s="106">
        <v>0.10404354904358004</v>
      </c>
      <c r="AK27" s="106">
        <v>0.10352032916425954</v>
      </c>
      <c r="AL27" s="106">
        <v>0.10179975833976053</v>
      </c>
      <c r="AM27" s="106">
        <v>0.10093320154615872</v>
      </c>
      <c r="AN27" s="106">
        <v>9.9761184072570494E-2</v>
      </c>
      <c r="AO27" s="106">
        <v>9.9293407417658769E-2</v>
      </c>
      <c r="AP27" s="106">
        <v>9.9893562539950104E-2</v>
      </c>
      <c r="AQ27" s="106">
        <v>0.10018000788120424</v>
      </c>
      <c r="AR27" s="106">
        <v>0.10058015739423876</v>
      </c>
      <c r="AS27" s="106">
        <v>0.10102703452432887</v>
      </c>
      <c r="AT27" s="106">
        <v>0.10117499876682756</v>
      </c>
      <c r="AU27" s="106">
        <v>0.10119863411371931</v>
      </c>
      <c r="AV27" s="106">
        <v>0.10113320133299067</v>
      </c>
      <c r="AW27" s="106">
        <v>0.10124816337813633</v>
      </c>
      <c r="AX27" s="106">
        <v>0.10119433335749392</v>
      </c>
      <c r="AY27" s="106">
        <v>0.10092083211107332</v>
      </c>
      <c r="AZ27" s="106">
        <v>0.10085933157499549</v>
      </c>
      <c r="BA27" s="106">
        <v>0.10072125726149123</v>
      </c>
      <c r="BB27" s="106">
        <v>0.10114201216799143</v>
      </c>
      <c r="BC27" s="106">
        <v>0.10093526455512948</v>
      </c>
      <c r="BD27" s="106">
        <v>0.10113989943664285</v>
      </c>
      <c r="BE27" s="106">
        <v>0.1009754370624673</v>
      </c>
      <c r="BF27" s="106">
        <v>0.10085964464173365</v>
      </c>
      <c r="BG27" s="106">
        <v>0.10142449359086035</v>
      </c>
      <c r="BH27" s="106">
        <v>0.10156384779345745</v>
      </c>
      <c r="BI27" s="106">
        <v>0.10157720844858831</v>
      </c>
      <c r="BJ27" s="106">
        <v>0.10126766404266818</v>
      </c>
      <c r="BK27" s="106">
        <v>0.10102617537898488</v>
      </c>
      <c r="BL27" s="106">
        <v>0.1004645700041525</v>
      </c>
      <c r="BM27" s="106">
        <v>0.10067276556472207</v>
      </c>
      <c r="BN27" s="106">
        <v>0.10096313696198753</v>
      </c>
      <c r="BO27" s="106">
        <v>0.10069455804826256</v>
      </c>
      <c r="BP27" s="106">
        <v>0.100705630329643</v>
      </c>
      <c r="BQ27" s="106">
        <v>0.10057946391452398</v>
      </c>
      <c r="BR27" s="106">
        <v>9.9391226423535275E-2</v>
      </c>
      <c r="BS27" s="106">
        <v>9.8096110107681253E-2</v>
      </c>
      <c r="BT27" s="106">
        <v>9.784599757064652E-2</v>
      </c>
      <c r="BU27" s="106">
        <v>9.8673442845579482E-2</v>
      </c>
      <c r="BV27" s="106">
        <v>9.9131228983405539E-2</v>
      </c>
      <c r="BW27" s="106">
        <v>9.965008861814359E-2</v>
      </c>
      <c r="BX27" s="106">
        <v>9.9644801587291804E-2</v>
      </c>
      <c r="BY27" s="106">
        <v>9.9968838126286527E-2</v>
      </c>
      <c r="BZ27" s="106">
        <v>0.10053610728874234</v>
      </c>
      <c r="CA27" s="106">
        <v>0.10057341522568726</v>
      </c>
      <c r="CB27" s="106">
        <v>9.9636018907982377E-2</v>
      </c>
      <c r="CC27" s="106">
        <v>9.9337067757801184E-2</v>
      </c>
      <c r="CD27" s="106">
        <v>9.9511923158602827E-2</v>
      </c>
      <c r="CE27" s="106">
        <v>0.1001600230132223</v>
      </c>
      <c r="CF27" s="106">
        <v>0.10031954515318568</v>
      </c>
      <c r="CG27" s="106">
        <v>9.9822949430900171E-2</v>
      </c>
      <c r="CH27" s="106">
        <v>9.9428264243321629E-2</v>
      </c>
      <c r="CI27" s="106">
        <v>9.8772191954831723E-2</v>
      </c>
      <c r="CJ27" s="106">
        <v>9.9423769481878255E-2</v>
      </c>
      <c r="CK27" s="106">
        <v>0.10070503458651574</v>
      </c>
      <c r="CL27" s="106">
        <v>0.10102204801724048</v>
      </c>
      <c r="CM27" s="106">
        <v>0.10111913288241473</v>
      </c>
      <c r="CN27" s="106">
        <v>0.10134660029968633</v>
      </c>
      <c r="CO27" s="106">
        <v>0.10117377475073518</v>
      </c>
      <c r="CP27" s="106">
        <v>0.10126475990688169</v>
      </c>
      <c r="CQ27" s="106">
        <v>0.10108364690250912</v>
      </c>
      <c r="CR27" s="106">
        <v>0.10118064512548568</v>
      </c>
      <c r="CS27" s="106">
        <v>0.10115800857328329</v>
      </c>
      <c r="CT27" s="106">
        <v>0.10120667368196301</v>
      </c>
      <c r="CU27" s="106">
        <v>0.1010927724473607</v>
      </c>
      <c r="CV27" s="106">
        <v>0.10065474207683456</v>
      </c>
      <c r="CW27" s="106">
        <v>0.10072878850528368</v>
      </c>
      <c r="CX27" s="106">
        <v>0.10084868249256582</v>
      </c>
      <c r="CY27" s="106">
        <v>0.10023775906397714</v>
      </c>
      <c r="CZ27" s="106">
        <v>0.10022646976043403</v>
      </c>
      <c r="DA27" s="106">
        <v>0.10063298474657684</v>
      </c>
      <c r="DB27" s="106">
        <v>0.10097427133601745</v>
      </c>
      <c r="DC27" s="106">
        <v>0.10113591379996149</v>
      </c>
      <c r="DD27" s="106">
        <v>0.10090804677745766</v>
      </c>
      <c r="DE27" s="106">
        <v>0.10121494098829663</v>
      </c>
      <c r="DF27" s="106">
        <v>0.10120876273540269</v>
      </c>
      <c r="DG27" s="106">
        <v>0.10157721075631373</v>
      </c>
      <c r="DH27" s="106">
        <v>0.10153963394470383</v>
      </c>
      <c r="DI27" s="106">
        <v>0.10171606296736044</v>
      </c>
      <c r="DJ27" s="106">
        <v>0.10266077746303247</v>
      </c>
      <c r="DK27" s="106">
        <v>0.10309549151793242</v>
      </c>
      <c r="DL27" s="106">
        <v>0.10314072576785908</v>
      </c>
      <c r="DM27" s="106">
        <v>0.1034262850387505</v>
      </c>
      <c r="DN27" s="106">
        <v>0.10290485677353267</v>
      </c>
      <c r="DO27" s="106">
        <v>0.10222588977608911</v>
      </c>
      <c r="DP27" s="106">
        <v>0.10330431397176222</v>
      </c>
      <c r="DQ27" s="106">
        <v>0.10392311905383311</v>
      </c>
      <c r="DR27" s="106">
        <v>0.10361749494818409</v>
      </c>
      <c r="DS27" s="77">
        <f t="shared" si="39"/>
        <v>8.8796664304236564E-2</v>
      </c>
      <c r="DT27" s="77">
        <f t="shared" si="39"/>
        <v>8.8504611108566972E-2</v>
      </c>
      <c r="DU27" s="77">
        <f t="shared" si="39"/>
        <v>8.8352248529879371E-2</v>
      </c>
      <c r="DV27" s="77">
        <f t="shared" si="39"/>
        <v>8.8472676358203772E-2</v>
      </c>
      <c r="DW27" s="77">
        <f t="shared" si="39"/>
        <v>8.8657440382541697E-2</v>
      </c>
      <c r="DX27" s="77">
        <f t="shared" si="39"/>
        <v>8.8547245298972996E-2</v>
      </c>
      <c r="DY27" s="77">
        <f t="shared" si="39"/>
        <v>8.8491896286158653E-2</v>
      </c>
      <c r="DZ27" s="77">
        <f t="shared" si="39"/>
        <v>8.8431736555012019E-2</v>
      </c>
      <c r="EA27" s="77">
        <f t="shared" si="39"/>
        <v>8.8298272972117453E-2</v>
      </c>
      <c r="EB27" s="77">
        <f t="shared" si="39"/>
        <v>8.8396067661186822E-2</v>
      </c>
      <c r="EC27" s="77">
        <f t="shared" si="39"/>
        <v>8.8213182465536388E-2</v>
      </c>
      <c r="ED27" s="77">
        <f t="shared" si="39"/>
        <v>8.8086602744709544E-2</v>
      </c>
      <c r="EE27" s="77">
        <f t="shared" si="39"/>
        <v>8.7734060446822595E-2</v>
      </c>
      <c r="EF27" s="77">
        <f t="shared" si="36"/>
        <v>8.7591109546399024E-2</v>
      </c>
      <c r="EG27" s="77">
        <f t="shared" si="36"/>
        <v>8.7755016266043373E-2</v>
      </c>
      <c r="EH27" s="77">
        <f t="shared" si="36"/>
        <v>8.7873640023541255E-2</v>
      </c>
      <c r="EI27" s="77">
        <f t="shared" si="36"/>
        <v>8.7864796699263448E-2</v>
      </c>
      <c r="EJ27" s="77">
        <f t="shared" si="36"/>
        <v>8.7573301801777081E-2</v>
      </c>
      <c r="EK27" s="77">
        <f t="shared" si="36"/>
        <v>8.7520636989570785E-2</v>
      </c>
      <c r="EL27" s="77">
        <f t="shared" si="36"/>
        <v>8.7360818765650203E-2</v>
      </c>
      <c r="EM27" s="77">
        <f t="shared" si="36"/>
        <v>8.6903163916645945E-2</v>
      </c>
      <c r="EN27" s="77">
        <f t="shared" si="36"/>
        <v>8.6909523950466416E-2</v>
      </c>
      <c r="EO27" s="77">
        <f t="shared" si="36"/>
        <v>8.6492800670964431E-2</v>
      </c>
      <c r="EP27" s="77">
        <f t="shared" si="36"/>
        <v>8.5601153981605851E-2</v>
      </c>
      <c r="EQ27" s="77">
        <f t="shared" si="36"/>
        <v>8.6651825321007875E-2</v>
      </c>
      <c r="ER27" s="77">
        <f t="shared" ref="ER27:FC27" si="44">ER12/ER$8</f>
        <v>8.659607248566456E-2</v>
      </c>
      <c r="ES27" s="77">
        <f t="shared" si="44"/>
        <v>8.6587117707227865E-2</v>
      </c>
      <c r="ET27" s="77">
        <f t="shared" si="44"/>
        <v>8.6471197046805295E-2</v>
      </c>
      <c r="EU27" s="77">
        <f t="shared" si="44"/>
        <v>8.62162961887738E-2</v>
      </c>
      <c r="EV27" s="77">
        <f t="shared" si="44"/>
        <v>8.6481992671237518E-2</v>
      </c>
      <c r="EW27" s="77">
        <f t="shared" si="44"/>
        <v>8.5966296597913772E-2</v>
      </c>
      <c r="EX27" s="77">
        <f t="shared" si="44"/>
        <v>8.5882355764746413E-2</v>
      </c>
      <c r="EY27" s="77">
        <f t="shared" si="44"/>
        <v>8.5358346409054792E-2</v>
      </c>
      <c r="EZ27" s="77">
        <f t="shared" si="44"/>
        <v>8.6157940301935299E-2</v>
      </c>
      <c r="FA27" s="77">
        <f t="shared" si="44"/>
        <v>8.5922077908995101E-2</v>
      </c>
      <c r="FB27" s="77">
        <f t="shared" si="44"/>
        <v>8.6280089799538676E-2</v>
      </c>
      <c r="FC27" s="77">
        <f t="shared" si="44"/>
        <v>8.6173123696241791E-2</v>
      </c>
      <c r="FD27" s="77">
        <f t="shared" ref="FD27:FO27" si="45">FD12/FD$8</f>
        <v>8.5825069204625279E-2</v>
      </c>
      <c r="FE27" s="77">
        <f t="shared" si="45"/>
        <v>8.5698709558798755E-2</v>
      </c>
      <c r="FF27" s="77">
        <f t="shared" si="45"/>
        <v>8.5851014044631802E-2</v>
      </c>
      <c r="FG27" s="77">
        <f t="shared" si="45"/>
        <v>8.5842097527180222E-2</v>
      </c>
      <c r="FH27" s="77" t="e">
        <f t="shared" si="45"/>
        <v>#DIV/0!</v>
      </c>
      <c r="FI27" s="77" t="e">
        <f t="shared" si="45"/>
        <v>#DIV/0!</v>
      </c>
      <c r="FJ27" s="77" t="e">
        <f t="shared" si="45"/>
        <v>#DIV/0!</v>
      </c>
      <c r="FK27" s="77" t="e">
        <f t="shared" si="45"/>
        <v>#DIV/0!</v>
      </c>
      <c r="FL27" s="77" t="e">
        <f t="shared" si="45"/>
        <v>#DIV/0!</v>
      </c>
      <c r="FM27" s="77" t="e">
        <f t="shared" si="45"/>
        <v>#DIV/0!</v>
      </c>
      <c r="FN27" s="77" t="e">
        <f t="shared" si="45"/>
        <v>#DIV/0!</v>
      </c>
      <c r="FO27" s="77" t="e">
        <f t="shared" si="45"/>
        <v>#DIV/0!</v>
      </c>
    </row>
    <row r="28" spans="1:172" x14ac:dyDescent="0.25">
      <c r="A28" s="20">
        <v>5</v>
      </c>
      <c r="C28" s="18" t="s">
        <v>5</v>
      </c>
      <c r="D28" s="106">
        <v>6.6547142602083637E-2</v>
      </c>
      <c r="E28" s="106">
        <v>6.6635260166624813E-2</v>
      </c>
      <c r="F28" s="106">
        <v>6.7102840273694037E-2</v>
      </c>
      <c r="G28" s="106">
        <v>6.6434403934458527E-2</v>
      </c>
      <c r="H28" s="106">
        <v>6.6381044108989568E-2</v>
      </c>
      <c r="I28" s="106">
        <v>6.6866841645893391E-2</v>
      </c>
      <c r="J28" s="106">
        <v>6.7473952382377314E-2</v>
      </c>
      <c r="K28" s="106">
        <v>6.7569696044065417E-2</v>
      </c>
      <c r="L28" s="106">
        <v>6.7918130331146173E-2</v>
      </c>
      <c r="M28" s="106">
        <v>6.8725722884332069E-2</v>
      </c>
      <c r="N28" s="106">
        <v>6.8898250497726535E-2</v>
      </c>
      <c r="O28" s="106">
        <v>6.8390273497251269E-2</v>
      </c>
      <c r="P28" s="106">
        <v>6.8607809435924288E-2</v>
      </c>
      <c r="Q28" s="106">
        <v>6.8650929708421599E-2</v>
      </c>
      <c r="R28" s="106">
        <v>6.901729523583891E-2</v>
      </c>
      <c r="S28" s="106">
        <v>6.9189426744090773E-2</v>
      </c>
      <c r="T28" s="106">
        <v>6.8840959634808241E-2</v>
      </c>
      <c r="U28" s="106">
        <v>6.9140451140841774E-2</v>
      </c>
      <c r="V28" s="106">
        <v>6.8935759648439981E-2</v>
      </c>
      <c r="W28" s="106">
        <v>6.86888024968203E-2</v>
      </c>
      <c r="X28" s="106">
        <v>6.8596057145853553E-2</v>
      </c>
      <c r="Y28" s="106">
        <v>6.909220454127725E-2</v>
      </c>
      <c r="Z28" s="106">
        <v>6.9556924852073099E-2</v>
      </c>
      <c r="AA28" s="106">
        <v>6.9854949781520348E-2</v>
      </c>
      <c r="AB28" s="106">
        <v>6.9911467963643281E-2</v>
      </c>
      <c r="AC28" s="106">
        <v>6.998381920171004E-2</v>
      </c>
      <c r="AD28" s="106">
        <v>7.0134747177333145E-2</v>
      </c>
      <c r="AE28" s="106">
        <v>7.0394357369314736E-2</v>
      </c>
      <c r="AF28" s="106">
        <v>7.0591743744643956E-2</v>
      </c>
      <c r="AG28" s="106">
        <v>7.0982067885899683E-2</v>
      </c>
      <c r="AH28" s="106">
        <v>7.0399712007613066E-2</v>
      </c>
      <c r="AI28" s="106">
        <v>7.0196040768057036E-2</v>
      </c>
      <c r="AJ28" s="106">
        <v>6.9586784574647523E-2</v>
      </c>
      <c r="AK28" s="106">
        <v>6.9029640649910656E-2</v>
      </c>
      <c r="AL28" s="106">
        <v>6.8798320349601413E-2</v>
      </c>
      <c r="AM28" s="106">
        <v>6.861329677962226E-2</v>
      </c>
      <c r="AN28" s="106">
        <v>6.7898583726443043E-2</v>
      </c>
      <c r="AO28" s="106">
        <v>6.7678031619677628E-2</v>
      </c>
      <c r="AP28" s="106">
        <v>6.7856896238184541E-2</v>
      </c>
      <c r="AQ28" s="106">
        <v>6.844286229680438E-2</v>
      </c>
      <c r="AR28" s="106">
        <v>6.9373305955186843E-2</v>
      </c>
      <c r="AS28" s="106">
        <v>6.9705959386521105E-2</v>
      </c>
      <c r="AT28" s="106">
        <v>7.0573154416640888E-2</v>
      </c>
      <c r="AU28" s="106">
        <v>7.0563633470818204E-2</v>
      </c>
      <c r="AV28" s="106">
        <v>7.0635880605951981E-2</v>
      </c>
      <c r="AW28" s="106">
        <v>7.0627374342816782E-2</v>
      </c>
      <c r="AX28" s="106">
        <v>7.0885146950858624E-2</v>
      </c>
      <c r="AY28" s="106">
        <v>7.1401254734570957E-2</v>
      </c>
      <c r="AZ28" s="106">
        <v>7.1349374124862502E-2</v>
      </c>
      <c r="BA28" s="106">
        <v>7.1292254385931272E-2</v>
      </c>
      <c r="BB28" s="106">
        <v>7.1457462903001021E-2</v>
      </c>
      <c r="BC28" s="106">
        <v>7.1368894002546868E-2</v>
      </c>
      <c r="BD28" s="106">
        <v>7.1877563224494331E-2</v>
      </c>
      <c r="BE28" s="106">
        <v>7.1952248873104696E-2</v>
      </c>
      <c r="BF28" s="106">
        <v>7.1716704404166845E-2</v>
      </c>
      <c r="BG28" s="106">
        <v>7.207058643424076E-2</v>
      </c>
      <c r="BH28" s="106">
        <v>7.220512186236161E-2</v>
      </c>
      <c r="BI28" s="106">
        <v>7.2029768555783566E-2</v>
      </c>
      <c r="BJ28" s="106">
        <v>7.224824543316162E-2</v>
      </c>
      <c r="BK28" s="106">
        <v>7.1843386473288195E-2</v>
      </c>
      <c r="BL28" s="106">
        <v>7.1560416747612515E-2</v>
      </c>
      <c r="BM28" s="106">
        <v>7.1664451275410379E-2</v>
      </c>
      <c r="BN28" s="106">
        <v>7.2684400842064623E-2</v>
      </c>
      <c r="BO28" s="106">
        <v>7.258501561751092E-2</v>
      </c>
      <c r="BP28" s="106">
        <v>7.2562634027262152E-2</v>
      </c>
      <c r="BQ28" s="106">
        <v>7.2837231577061567E-2</v>
      </c>
      <c r="BR28" s="106">
        <v>7.1721346691308627E-2</v>
      </c>
      <c r="BS28" s="106">
        <v>7.1217706897705541E-2</v>
      </c>
      <c r="BT28" s="106">
        <v>7.1011648049592466E-2</v>
      </c>
      <c r="BU28" s="106">
        <v>7.1165294176451552E-2</v>
      </c>
      <c r="BV28" s="106">
        <v>7.1606432059880473E-2</v>
      </c>
      <c r="BW28" s="106">
        <v>7.1512444841159123E-2</v>
      </c>
      <c r="BX28" s="106">
        <v>7.131706481848471E-2</v>
      </c>
      <c r="BY28" s="106">
        <v>7.1343104232533219E-2</v>
      </c>
      <c r="BZ28" s="106">
        <v>7.1890061996445098E-2</v>
      </c>
      <c r="CA28" s="106">
        <v>7.2171689561302918E-2</v>
      </c>
      <c r="CB28" s="106">
        <v>7.2120510596066278E-2</v>
      </c>
      <c r="CC28" s="106">
        <v>7.1717656177334638E-2</v>
      </c>
      <c r="CD28" s="106">
        <v>7.1746499961824264E-2</v>
      </c>
      <c r="CE28" s="106">
        <v>7.2359608022688121E-2</v>
      </c>
      <c r="CF28" s="106">
        <v>7.2322905391769929E-2</v>
      </c>
      <c r="CG28" s="106">
        <v>7.2057373654194304E-2</v>
      </c>
      <c r="CH28" s="106">
        <v>7.1770405839290619E-2</v>
      </c>
      <c r="CI28" s="106">
        <v>7.1332330123935694E-2</v>
      </c>
      <c r="CJ28" s="106">
        <v>7.133505458768491E-2</v>
      </c>
      <c r="CK28" s="106">
        <v>7.1803149438973007E-2</v>
      </c>
      <c r="CL28" s="106">
        <v>7.2185056169759662E-2</v>
      </c>
      <c r="CM28" s="106">
        <v>7.2064312852932605E-2</v>
      </c>
      <c r="CN28" s="106">
        <v>7.2164827157982669E-2</v>
      </c>
      <c r="CO28" s="106">
        <v>7.2011979470656337E-2</v>
      </c>
      <c r="CP28" s="106">
        <v>7.2077895818769333E-2</v>
      </c>
      <c r="CQ28" s="106">
        <v>7.1912966077665161E-2</v>
      </c>
      <c r="CR28" s="106">
        <v>7.1777660070134294E-2</v>
      </c>
      <c r="CS28" s="106">
        <v>7.1955540514419658E-2</v>
      </c>
      <c r="CT28" s="106">
        <v>7.2051120138739461E-2</v>
      </c>
      <c r="CU28" s="106">
        <v>7.1823935781521284E-2</v>
      </c>
      <c r="CV28" s="106">
        <v>7.1609853590031594E-2</v>
      </c>
      <c r="CW28" s="106">
        <v>7.1406059473274427E-2</v>
      </c>
      <c r="CX28" s="106">
        <v>7.0935604812774541E-2</v>
      </c>
      <c r="CY28" s="106">
        <v>7.004892528767348E-2</v>
      </c>
      <c r="CZ28" s="106">
        <v>7.0708881492281564E-2</v>
      </c>
      <c r="DA28" s="106">
        <v>7.1119211405977628E-2</v>
      </c>
      <c r="DB28" s="106">
        <v>7.1484717255178853E-2</v>
      </c>
      <c r="DC28" s="106">
        <v>7.1450252459438104E-2</v>
      </c>
      <c r="DD28" s="106">
        <v>7.1361242043494116E-2</v>
      </c>
      <c r="DE28" s="106">
        <v>7.1200289387334845E-2</v>
      </c>
      <c r="DF28" s="106">
        <v>7.1233193443312345E-2</v>
      </c>
      <c r="DG28" s="106">
        <v>7.1175368023618804E-2</v>
      </c>
      <c r="DH28" s="106">
        <v>7.0802618816634091E-2</v>
      </c>
      <c r="DI28" s="106">
        <v>7.0754448944615023E-2</v>
      </c>
      <c r="DJ28" s="106">
        <v>7.1538296232542389E-2</v>
      </c>
      <c r="DK28" s="106">
        <v>7.2534657582995321E-2</v>
      </c>
      <c r="DL28" s="106">
        <v>7.2769295837739639E-2</v>
      </c>
      <c r="DM28" s="106">
        <v>7.2546991479554235E-2</v>
      </c>
      <c r="DN28" s="106">
        <v>7.1971532402652222E-2</v>
      </c>
      <c r="DO28" s="106">
        <v>7.1450460455190448E-2</v>
      </c>
      <c r="DP28" s="106">
        <v>7.1799341377271314E-2</v>
      </c>
      <c r="DQ28" s="106">
        <v>7.1787269502144369E-2</v>
      </c>
      <c r="DR28" s="106">
        <v>7.1644693993593939E-2</v>
      </c>
      <c r="DS28" s="77">
        <f t="shared" si="39"/>
        <v>6.1342085064785445E-2</v>
      </c>
      <c r="DT28" s="77">
        <f t="shared" si="39"/>
        <v>6.1121396848672342E-2</v>
      </c>
      <c r="DU28" s="77">
        <f t="shared" si="39"/>
        <v>6.0941277422680622E-2</v>
      </c>
      <c r="DV28" s="77">
        <f t="shared" si="39"/>
        <v>6.087977672743812E-2</v>
      </c>
      <c r="DW28" s="77">
        <f t="shared" si="39"/>
        <v>6.0913170279397022E-2</v>
      </c>
      <c r="DX28" s="77">
        <f t="shared" si="39"/>
        <v>6.1073076164097691E-2</v>
      </c>
      <c r="DY28" s="77">
        <f t="shared" si="39"/>
        <v>6.1045572558331998E-2</v>
      </c>
      <c r="DZ28" s="77">
        <f t="shared" si="39"/>
        <v>6.1017547601842692E-2</v>
      </c>
      <c r="EA28" s="77">
        <f t="shared" si="39"/>
        <v>6.0928757125347559E-2</v>
      </c>
      <c r="EB28" s="77">
        <f t="shared" si="39"/>
        <v>6.1030871225122268E-2</v>
      </c>
      <c r="EC28" s="77">
        <f t="shared" si="39"/>
        <v>6.0926765873319952E-2</v>
      </c>
      <c r="ED28" s="77">
        <f t="shared" si="39"/>
        <v>6.0896699135084269E-2</v>
      </c>
      <c r="EE28" s="77">
        <f t="shared" si="39"/>
        <v>6.0840798495140604E-2</v>
      </c>
      <c r="EF28" s="77">
        <f t="shared" si="36"/>
        <v>6.0826458378887144E-2</v>
      </c>
      <c r="EG28" s="77">
        <f t="shared" si="36"/>
        <v>6.0825719259383494E-2</v>
      </c>
      <c r="EH28" s="77">
        <f t="shared" si="36"/>
        <v>6.0929257311888217E-2</v>
      </c>
      <c r="EI28" s="77">
        <f t="shared" si="36"/>
        <v>6.0870527148912133E-2</v>
      </c>
      <c r="EJ28" s="77">
        <f t="shared" si="36"/>
        <v>6.0769417536047553E-2</v>
      </c>
      <c r="EK28" s="77">
        <f t="shared" si="36"/>
        <v>6.0837769975902602E-2</v>
      </c>
      <c r="EL28" s="77">
        <f t="shared" si="36"/>
        <v>6.0794164128427759E-2</v>
      </c>
      <c r="EM28" s="77">
        <f t="shared" si="36"/>
        <v>6.0469777690488793E-2</v>
      </c>
      <c r="EN28" s="77">
        <f t="shared" si="36"/>
        <v>6.0437551035954835E-2</v>
      </c>
      <c r="EO28" s="77">
        <f t="shared" si="36"/>
        <v>6.0159016896592692E-2</v>
      </c>
      <c r="EP28" s="77">
        <f t="shared" si="36"/>
        <v>5.9475780275004039E-2</v>
      </c>
      <c r="EQ28" s="77">
        <f t="shared" si="36"/>
        <v>6.0495802863171098E-2</v>
      </c>
      <c r="ER28" s="77">
        <f t="shared" ref="ER28:FC28" si="46">ER13/ER$8</f>
        <v>6.0632432730982885E-2</v>
      </c>
      <c r="ES28" s="77">
        <f t="shared" si="46"/>
        <v>6.0543561119653998E-2</v>
      </c>
      <c r="ET28" s="77">
        <f t="shared" si="46"/>
        <v>6.0625662312607707E-2</v>
      </c>
      <c r="EU28" s="77">
        <f t="shared" si="46"/>
        <v>6.1221570541836363E-2</v>
      </c>
      <c r="EV28" s="77">
        <f t="shared" si="46"/>
        <v>6.1587749192048027E-2</v>
      </c>
      <c r="EW28" s="77">
        <f t="shared" si="46"/>
        <v>6.0829648152750444E-2</v>
      </c>
      <c r="EX28" s="77">
        <f t="shared" si="46"/>
        <v>6.070484955084076E-2</v>
      </c>
      <c r="EY28" s="77">
        <f t="shared" si="46"/>
        <v>6.0218951335876653E-2</v>
      </c>
      <c r="EZ28" s="77">
        <f t="shared" si="46"/>
        <v>6.0480419652574662E-2</v>
      </c>
      <c r="FA28" s="77">
        <f t="shared" si="46"/>
        <v>6.0180881381203873E-2</v>
      </c>
      <c r="FB28" s="77">
        <f t="shared" si="46"/>
        <v>6.028330630927712E-2</v>
      </c>
      <c r="FC28" s="77">
        <f t="shared" si="46"/>
        <v>6.0402124064505847E-2</v>
      </c>
      <c r="FD28" s="77">
        <f t="shared" ref="FD28:FO28" si="47">FD13/FD$8</f>
        <v>6.011795032338102E-2</v>
      </c>
      <c r="FE28" s="77">
        <f t="shared" si="47"/>
        <v>6.0184698182372112E-2</v>
      </c>
      <c r="FF28" s="77">
        <f t="shared" si="47"/>
        <v>6.0397592509016204E-2</v>
      </c>
      <c r="FG28" s="77">
        <f t="shared" si="47"/>
        <v>6.0442105685899944E-2</v>
      </c>
      <c r="FH28" s="77" t="e">
        <f t="shared" si="47"/>
        <v>#DIV/0!</v>
      </c>
      <c r="FI28" s="77" t="e">
        <f t="shared" si="47"/>
        <v>#DIV/0!</v>
      </c>
      <c r="FJ28" s="77" t="e">
        <f t="shared" si="47"/>
        <v>#DIV/0!</v>
      </c>
      <c r="FK28" s="77" t="e">
        <f t="shared" si="47"/>
        <v>#DIV/0!</v>
      </c>
      <c r="FL28" s="77" t="e">
        <f t="shared" si="47"/>
        <v>#DIV/0!</v>
      </c>
      <c r="FM28" s="77" t="e">
        <f t="shared" si="47"/>
        <v>#DIV/0!</v>
      </c>
      <c r="FN28" s="77" t="e">
        <f t="shared" si="47"/>
        <v>#DIV/0!</v>
      </c>
      <c r="FO28" s="77" t="e">
        <f t="shared" si="47"/>
        <v>#DIV/0!</v>
      </c>
    </row>
    <row r="29" spans="1:172" x14ac:dyDescent="0.25">
      <c r="A29" s="20">
        <v>6</v>
      </c>
      <c r="C29" s="18" t="s">
        <v>6</v>
      </c>
      <c r="D29" s="106">
        <v>2.3937931877567181E-2</v>
      </c>
      <c r="E29" s="106">
        <v>2.3980564995384149E-2</v>
      </c>
      <c r="F29" s="106">
        <v>2.4009089000659199E-2</v>
      </c>
      <c r="G29" s="106">
        <v>2.3791083024862617E-2</v>
      </c>
      <c r="H29" s="106">
        <v>2.3617903354687973E-2</v>
      </c>
      <c r="I29" s="106">
        <v>2.3711372350986974E-2</v>
      </c>
      <c r="J29" s="106">
        <v>2.3579351961718242E-2</v>
      </c>
      <c r="K29" s="106">
        <v>2.3361826022353819E-2</v>
      </c>
      <c r="L29" s="106">
        <v>2.3697464829129607E-2</v>
      </c>
      <c r="M29" s="106">
        <v>2.388022483688668E-2</v>
      </c>
      <c r="N29" s="106">
        <v>2.4011770995337321E-2</v>
      </c>
      <c r="O29" s="106">
        <v>2.3906918545917314E-2</v>
      </c>
      <c r="P29" s="106">
        <v>2.4103442358122156E-2</v>
      </c>
      <c r="Q29" s="106">
        <v>2.4303631833121498E-2</v>
      </c>
      <c r="R29" s="106">
        <v>2.4489425283592166E-2</v>
      </c>
      <c r="S29" s="106">
        <v>2.4500466241721083E-2</v>
      </c>
      <c r="T29" s="106">
        <v>2.4509023873607403E-2</v>
      </c>
      <c r="U29" s="106">
        <v>2.4603447487083711E-2</v>
      </c>
      <c r="V29" s="106">
        <v>2.4499787235241651E-2</v>
      </c>
      <c r="W29" s="106">
        <v>2.4490911254332844E-2</v>
      </c>
      <c r="X29" s="106">
        <v>2.4472938620661397E-2</v>
      </c>
      <c r="Y29" s="106">
        <v>2.455230141942823E-2</v>
      </c>
      <c r="Z29" s="106">
        <v>2.4500220805335968E-2</v>
      </c>
      <c r="AA29" s="106">
        <v>2.4552832470034553E-2</v>
      </c>
      <c r="AB29" s="106">
        <v>2.4594629085848294E-2</v>
      </c>
      <c r="AC29" s="106">
        <v>2.4648231844389201E-2</v>
      </c>
      <c r="AD29" s="106">
        <v>2.4667175234674682E-2</v>
      </c>
      <c r="AE29" s="106">
        <v>2.4722130200517892E-2</v>
      </c>
      <c r="AF29" s="106">
        <v>2.470472997896293E-2</v>
      </c>
      <c r="AG29" s="106">
        <v>2.4597099465763092E-2</v>
      </c>
      <c r="AH29" s="106">
        <v>2.4423260028756048E-2</v>
      </c>
      <c r="AI29" s="106">
        <v>2.4312356950028594E-2</v>
      </c>
      <c r="AJ29" s="106">
        <v>2.4051371461804246E-2</v>
      </c>
      <c r="AK29" s="106">
        <v>2.3781875687843155E-2</v>
      </c>
      <c r="AL29" s="106">
        <v>2.3489932420577647E-2</v>
      </c>
      <c r="AM29" s="106">
        <v>2.346894534990563E-2</v>
      </c>
      <c r="AN29" s="106">
        <v>2.3408889228576282E-2</v>
      </c>
      <c r="AO29" s="106">
        <v>2.3509046661093824E-2</v>
      </c>
      <c r="AP29" s="106">
        <v>2.3709174192916415E-2</v>
      </c>
      <c r="AQ29" s="106">
        <v>2.3784186722703309E-2</v>
      </c>
      <c r="AR29" s="106">
        <v>2.3928883643359333E-2</v>
      </c>
      <c r="AS29" s="106">
        <v>2.3964644299383671E-2</v>
      </c>
      <c r="AT29" s="106">
        <v>2.4052537336910328E-2</v>
      </c>
      <c r="AU29" s="106">
        <v>2.4219338605302971E-2</v>
      </c>
      <c r="AV29" s="106">
        <v>2.4175640271376243E-2</v>
      </c>
      <c r="AW29" s="106">
        <v>2.4152976355248171E-2</v>
      </c>
      <c r="AX29" s="106">
        <v>2.4179261541784555E-2</v>
      </c>
      <c r="AY29" s="106">
        <v>2.4365700818095373E-2</v>
      </c>
      <c r="AZ29" s="106">
        <v>2.4496901384064552E-2</v>
      </c>
      <c r="BA29" s="106">
        <v>2.4621978234941194E-2</v>
      </c>
      <c r="BB29" s="106">
        <v>2.4679623222817536E-2</v>
      </c>
      <c r="BC29" s="106">
        <v>2.4657013705561417E-2</v>
      </c>
      <c r="BD29" s="106">
        <v>2.4844515659200476E-2</v>
      </c>
      <c r="BE29" s="106">
        <v>2.4912978582946495E-2</v>
      </c>
      <c r="BF29" s="106">
        <v>2.4994924806578812E-2</v>
      </c>
      <c r="BG29" s="106">
        <v>2.5110848742155144E-2</v>
      </c>
      <c r="BH29" s="106">
        <v>2.5091241939296273E-2</v>
      </c>
      <c r="BI29" s="106">
        <v>2.5062404177785432E-2</v>
      </c>
      <c r="BJ29" s="106">
        <v>2.5053350752134933E-2</v>
      </c>
      <c r="BK29" s="106">
        <v>2.5132415761520224E-2</v>
      </c>
      <c r="BL29" s="106">
        <v>2.5303505446885519E-2</v>
      </c>
      <c r="BM29" s="106">
        <v>2.5387394125182837E-2</v>
      </c>
      <c r="BN29" s="106">
        <v>2.5599562133384445E-2</v>
      </c>
      <c r="BO29" s="106">
        <v>2.5736941473806257E-2</v>
      </c>
      <c r="BP29" s="106">
        <v>2.5864123990209285E-2</v>
      </c>
      <c r="BQ29" s="106">
        <v>2.5820140250444455E-2</v>
      </c>
      <c r="BR29" s="106">
        <v>2.5635957056694879E-2</v>
      </c>
      <c r="BS29" s="106">
        <v>2.533448205326511E-2</v>
      </c>
      <c r="BT29" s="106">
        <v>2.5250362412862295E-2</v>
      </c>
      <c r="BU29" s="106">
        <v>2.5412026960914706E-2</v>
      </c>
      <c r="BV29" s="106">
        <v>2.5620285534222E-2</v>
      </c>
      <c r="BW29" s="106">
        <v>2.5764380192232959E-2</v>
      </c>
      <c r="BX29" s="106">
        <v>2.5773733042078893E-2</v>
      </c>
      <c r="BY29" s="106">
        <v>2.5843127802514878E-2</v>
      </c>
      <c r="BZ29" s="106">
        <v>2.5874782134596295E-2</v>
      </c>
      <c r="CA29" s="106">
        <v>2.5911284270773924E-2</v>
      </c>
      <c r="CB29" s="106">
        <v>2.5714711079627556E-2</v>
      </c>
      <c r="CC29" s="106">
        <v>2.5622851549762984E-2</v>
      </c>
      <c r="CD29" s="106">
        <v>2.570254559429893E-2</v>
      </c>
      <c r="CE29" s="106">
        <v>2.5921014680000076E-2</v>
      </c>
      <c r="CF29" s="106">
        <v>2.6110925612662303E-2</v>
      </c>
      <c r="CG29" s="106">
        <v>2.5946918950826181E-2</v>
      </c>
      <c r="CH29" s="106">
        <v>2.6029232547473177E-2</v>
      </c>
      <c r="CI29" s="106">
        <v>2.6171819012865777E-2</v>
      </c>
      <c r="CJ29" s="106">
        <v>2.6163975389444125E-2</v>
      </c>
      <c r="CK29" s="106">
        <v>2.6354849904373139E-2</v>
      </c>
      <c r="CL29" s="106">
        <v>2.6614829131404782E-2</v>
      </c>
      <c r="CM29" s="106">
        <v>2.6740630448667958E-2</v>
      </c>
      <c r="CN29" s="106">
        <v>2.685871923250592E-2</v>
      </c>
      <c r="CO29" s="106">
        <v>2.677772212958987E-2</v>
      </c>
      <c r="CP29" s="106">
        <v>2.6737595053403312E-2</v>
      </c>
      <c r="CQ29" s="106">
        <v>2.6727916679391294E-2</v>
      </c>
      <c r="CR29" s="106">
        <v>2.6683381921674038E-2</v>
      </c>
      <c r="CS29" s="106">
        <v>2.6796415410523081E-2</v>
      </c>
      <c r="CT29" s="106">
        <v>2.6838093416021214E-2</v>
      </c>
      <c r="CU29" s="106">
        <v>2.6947903049919928E-2</v>
      </c>
      <c r="CV29" s="106">
        <v>2.6886389959005261E-2</v>
      </c>
      <c r="CW29" s="106">
        <v>2.6887419848021669E-2</v>
      </c>
      <c r="CX29" s="106">
        <v>2.6900658645059014E-2</v>
      </c>
      <c r="CY29" s="106">
        <v>2.6664755096615509E-2</v>
      </c>
      <c r="CZ29" s="106">
        <v>2.6956422684711927E-2</v>
      </c>
      <c r="DA29" s="106">
        <v>2.6970380788714429E-2</v>
      </c>
      <c r="DB29" s="106">
        <v>2.716415054005963E-2</v>
      </c>
      <c r="DC29" s="106">
        <v>2.707525878467304E-2</v>
      </c>
      <c r="DD29" s="106">
        <v>2.6968238938434575E-2</v>
      </c>
      <c r="DE29" s="106">
        <v>2.6921104076825689E-2</v>
      </c>
      <c r="DF29" s="106">
        <v>2.6957757079633309E-2</v>
      </c>
      <c r="DG29" s="106">
        <v>2.7102345043619285E-2</v>
      </c>
      <c r="DH29" s="106">
        <v>2.7094743425983354E-2</v>
      </c>
      <c r="DI29" s="106">
        <v>2.71542068620742E-2</v>
      </c>
      <c r="DJ29" s="106">
        <v>2.7332012111140835E-2</v>
      </c>
      <c r="DK29" s="106">
        <v>2.7367488880865529E-2</v>
      </c>
      <c r="DL29" s="106">
        <v>2.7378809874137204E-2</v>
      </c>
      <c r="DM29" s="106">
        <v>2.7243982824134972E-2</v>
      </c>
      <c r="DN29" s="106">
        <v>2.7101785330030426E-2</v>
      </c>
      <c r="DO29" s="106">
        <v>2.6945285509197656E-2</v>
      </c>
      <c r="DP29" s="106">
        <v>2.7014386133623256E-2</v>
      </c>
      <c r="DQ29" s="106">
        <v>2.6985157226158584E-2</v>
      </c>
      <c r="DR29" s="106">
        <v>2.7120220305094343E-2</v>
      </c>
      <c r="DS29" s="77">
        <f t="shared" si="39"/>
        <v>3.576444347703598E-2</v>
      </c>
      <c r="DT29" s="77">
        <f>DT14/DT$8</f>
        <v>3.5799054583162043E-2</v>
      </c>
      <c r="DU29" s="77">
        <f t="shared" si="39"/>
        <v>3.575687585644071E-2</v>
      </c>
      <c r="DV29" s="77">
        <f t="shared" si="39"/>
        <v>3.5908896477628086E-2</v>
      </c>
      <c r="DW29" s="77">
        <f t="shared" si="39"/>
        <v>3.6053535138744049E-2</v>
      </c>
      <c r="DX29" s="77">
        <f t="shared" si="39"/>
        <v>3.6206022452558988E-2</v>
      </c>
      <c r="DY29" s="77">
        <f t="shared" si="39"/>
        <v>3.6404870897607702E-2</v>
      </c>
      <c r="DZ29" s="77">
        <f t="shared" si="39"/>
        <v>3.6465811881560804E-2</v>
      </c>
      <c r="EA29" s="77">
        <f t="shared" si="39"/>
        <v>3.6513099523363048E-2</v>
      </c>
      <c r="EB29" s="77">
        <f t="shared" si="39"/>
        <v>3.6634411886882788E-2</v>
      </c>
      <c r="EC29" s="77">
        <f t="shared" si="39"/>
        <v>3.6525262784957539E-2</v>
      </c>
      <c r="ED29" s="77">
        <f t="shared" si="39"/>
        <v>3.6481427006702115E-2</v>
      </c>
      <c r="EE29" s="77">
        <f t="shared" si="39"/>
        <v>3.6455104077821092E-2</v>
      </c>
      <c r="EF29" s="77">
        <f t="shared" si="36"/>
        <v>3.6551618359448909E-2</v>
      </c>
      <c r="EG29" s="77">
        <f t="shared" si="36"/>
        <v>3.6668007790779458E-2</v>
      </c>
      <c r="EH29" s="77">
        <f t="shared" si="36"/>
        <v>3.6778883855525066E-2</v>
      </c>
      <c r="EI29" s="77">
        <f t="shared" si="36"/>
        <v>3.6741043370282132E-2</v>
      </c>
      <c r="EJ29" s="77">
        <f t="shared" si="36"/>
        <v>3.6597387585618334E-2</v>
      </c>
      <c r="EK29" s="77">
        <f t="shared" si="36"/>
        <v>3.655962740291091E-2</v>
      </c>
      <c r="EL29" s="77">
        <f t="shared" si="36"/>
        <v>3.6622338869347321E-2</v>
      </c>
      <c r="EM29" s="77">
        <f t="shared" si="36"/>
        <v>3.6394263607153386E-2</v>
      </c>
      <c r="EN29" s="77">
        <f t="shared" si="36"/>
        <v>3.6445716002915199E-2</v>
      </c>
      <c r="EO29" s="77">
        <f t="shared" si="36"/>
        <v>3.6356464273922237E-2</v>
      </c>
      <c r="EP29" s="77">
        <f t="shared" si="36"/>
        <v>3.6004407488970686E-2</v>
      </c>
      <c r="EQ29" s="77">
        <f t="shared" si="36"/>
        <v>3.6619077918360964E-2</v>
      </c>
      <c r="ER29" s="77">
        <f t="shared" ref="ER29:FC29" si="48">ER14/ER$8</f>
        <v>3.6667150475978884E-2</v>
      </c>
      <c r="ES29" s="77">
        <f t="shared" si="48"/>
        <v>3.6890494138866164E-2</v>
      </c>
      <c r="ET29" s="77">
        <f t="shared" si="48"/>
        <v>3.6920399426242478E-2</v>
      </c>
      <c r="EU29" s="77">
        <f t="shared" si="48"/>
        <v>3.6865592753788659E-2</v>
      </c>
      <c r="EV29" s="77">
        <f t="shared" si="48"/>
        <v>3.7948684493620377E-2</v>
      </c>
      <c r="EW29" s="77">
        <f t="shared" si="48"/>
        <v>3.8075777740565205E-2</v>
      </c>
      <c r="EX29" s="77">
        <f t="shared" si="48"/>
        <v>3.8947137778797249E-2</v>
      </c>
      <c r="EY29" s="77">
        <f t="shared" si="48"/>
        <v>3.8925539528362633E-2</v>
      </c>
      <c r="EZ29" s="77">
        <f t="shared" si="48"/>
        <v>3.9242976356316267E-2</v>
      </c>
      <c r="FA29" s="77">
        <f t="shared" si="48"/>
        <v>3.9070940429864323E-2</v>
      </c>
      <c r="FB29" s="77">
        <f t="shared" si="48"/>
        <v>3.9095062307703293E-2</v>
      </c>
      <c r="FC29" s="77">
        <f t="shared" si="48"/>
        <v>3.9080783746782428E-2</v>
      </c>
      <c r="FD29" s="77">
        <f t="shared" ref="FD29:FO29" si="49">FD14/FD$8</f>
        <v>3.9007541480479573E-2</v>
      </c>
      <c r="FE29" s="77">
        <f t="shared" si="49"/>
        <v>3.9129263535693765E-2</v>
      </c>
      <c r="FF29" s="77">
        <f t="shared" si="49"/>
        <v>3.9071903903865279E-2</v>
      </c>
      <c r="FG29" s="77">
        <f t="shared" si="49"/>
        <v>3.9033892535989212E-2</v>
      </c>
      <c r="FH29" s="77" t="e">
        <f t="shared" si="49"/>
        <v>#DIV/0!</v>
      </c>
      <c r="FI29" s="77" t="e">
        <f t="shared" si="49"/>
        <v>#DIV/0!</v>
      </c>
      <c r="FJ29" s="77" t="e">
        <f t="shared" si="49"/>
        <v>#DIV/0!</v>
      </c>
      <c r="FK29" s="77" t="e">
        <f t="shared" si="49"/>
        <v>#DIV/0!</v>
      </c>
      <c r="FL29" s="77" t="e">
        <f t="shared" si="49"/>
        <v>#DIV/0!</v>
      </c>
      <c r="FM29" s="77" t="e">
        <f t="shared" si="49"/>
        <v>#DIV/0!</v>
      </c>
      <c r="FN29" s="77" t="e">
        <f t="shared" si="49"/>
        <v>#DIV/0!</v>
      </c>
      <c r="FO29" s="77" t="e">
        <f t="shared" si="49"/>
        <v>#DIV/0!</v>
      </c>
    </row>
    <row r="30" spans="1:172" x14ac:dyDescent="0.25">
      <c r="A30" s="20">
        <v>7</v>
      </c>
      <c r="C30" s="18" t="s">
        <v>7</v>
      </c>
      <c r="D30" s="106">
        <v>0.11715873987717401</v>
      </c>
      <c r="E30" s="106">
        <v>0.11612844212744058</v>
      </c>
      <c r="F30" s="106">
        <v>0.11528726835552595</v>
      </c>
      <c r="G30" s="106">
        <v>0.11304130239354114</v>
      </c>
      <c r="H30" s="106">
        <v>0.1117666309178484</v>
      </c>
      <c r="I30" s="106">
        <v>0.11166738627048135</v>
      </c>
      <c r="J30" s="106">
        <v>0.11077226460910104</v>
      </c>
      <c r="K30" s="106">
        <v>0.10999871197880916</v>
      </c>
      <c r="L30" s="106">
        <v>0.10975743381293823</v>
      </c>
      <c r="M30" s="106">
        <v>0.11035620915451899</v>
      </c>
      <c r="N30" s="106">
        <v>0.11038823561121922</v>
      </c>
      <c r="O30" s="106">
        <v>0.10998300355818962</v>
      </c>
      <c r="P30" s="106">
        <v>0.11001863403688961</v>
      </c>
      <c r="Q30" s="106">
        <v>0.1102934194913696</v>
      </c>
      <c r="R30" s="106">
        <v>0.11107907044326454</v>
      </c>
      <c r="S30" s="106">
        <v>0.1109479097465471</v>
      </c>
      <c r="T30" s="106">
        <v>0.11066724144161408</v>
      </c>
      <c r="U30" s="106">
        <v>0.11109463566726946</v>
      </c>
      <c r="V30" s="106">
        <v>0.11021623165519391</v>
      </c>
      <c r="W30" s="106">
        <v>0.10988448223555324</v>
      </c>
      <c r="X30" s="106">
        <v>0.10968150040593029</v>
      </c>
      <c r="Y30" s="106">
        <v>0.10994200400088837</v>
      </c>
      <c r="Z30" s="106">
        <v>0.11022912760177292</v>
      </c>
      <c r="AA30" s="106">
        <v>0.10995977503602995</v>
      </c>
      <c r="AB30" s="106">
        <v>0.10987817275964248</v>
      </c>
      <c r="AC30" s="106">
        <v>0.10962346632826336</v>
      </c>
      <c r="AD30" s="106">
        <v>0.10898202459861782</v>
      </c>
      <c r="AE30" s="106">
        <v>0.1087770737377</v>
      </c>
      <c r="AF30" s="106">
        <v>0.10869813781428847</v>
      </c>
      <c r="AG30" s="106">
        <v>0.10858938044639752</v>
      </c>
      <c r="AH30" s="106">
        <v>0.10720525268583171</v>
      </c>
      <c r="AI30" s="106">
        <v>0.10627103498210404</v>
      </c>
      <c r="AJ30" s="106">
        <v>0.10545937874395944</v>
      </c>
      <c r="AK30" s="106">
        <v>0.10514926405085943</v>
      </c>
      <c r="AL30" s="106">
        <v>0.11172273864108384</v>
      </c>
      <c r="AM30" s="106">
        <v>0.10542273056777555</v>
      </c>
      <c r="AN30" s="106">
        <v>0.10540533605369207</v>
      </c>
      <c r="AO30" s="106">
        <v>0.10822651860101537</v>
      </c>
      <c r="AP30" s="106">
        <v>0.10875934517048559</v>
      </c>
      <c r="AQ30" s="106">
        <v>0.10850130138705276</v>
      </c>
      <c r="AR30" s="106">
        <v>0.10866977710202966</v>
      </c>
      <c r="AS30" s="106">
        <v>0.10850575532731266</v>
      </c>
      <c r="AT30" s="106">
        <v>0.1080491631692768</v>
      </c>
      <c r="AU30" s="106">
        <v>0.10773214790626806</v>
      </c>
      <c r="AV30" s="106">
        <v>0.1071550328405088</v>
      </c>
      <c r="AW30" s="106">
        <v>0.10686572013535853</v>
      </c>
      <c r="AX30" s="106">
        <v>0.10785632756000595</v>
      </c>
      <c r="AY30" s="106">
        <v>0.10784078457646876</v>
      </c>
      <c r="AZ30" s="106">
        <v>0.10728166204934948</v>
      </c>
      <c r="BA30" s="106">
        <v>0.10683682550355383</v>
      </c>
      <c r="BB30" s="106">
        <v>0.10679940596297981</v>
      </c>
      <c r="BC30" s="106">
        <v>0.10645074904020659</v>
      </c>
      <c r="BD30" s="106">
        <v>0.10654984084596844</v>
      </c>
      <c r="BE30" s="106">
        <v>0.10687105015289516</v>
      </c>
      <c r="BF30" s="106">
        <v>0.10642170527515142</v>
      </c>
      <c r="BG30" s="106">
        <v>0.10605650357285311</v>
      </c>
      <c r="BH30" s="106">
        <v>0.1056144653717056</v>
      </c>
      <c r="BI30" s="106">
        <v>0.10547006708082082</v>
      </c>
      <c r="BJ30" s="106">
        <v>0.10565203149237466</v>
      </c>
      <c r="BK30" s="106">
        <v>0.10512922309608123</v>
      </c>
      <c r="BL30" s="106">
        <v>0.10464681936694867</v>
      </c>
      <c r="BM30" s="106">
        <v>0.10491230166456134</v>
      </c>
      <c r="BN30" s="106">
        <v>0.10633034946059648</v>
      </c>
      <c r="BO30" s="106">
        <v>0.10734198569651039</v>
      </c>
      <c r="BP30" s="106">
        <v>0.1069395234862008</v>
      </c>
      <c r="BQ30" s="106">
        <v>0.10668325894630476</v>
      </c>
      <c r="BR30" s="106">
        <v>0.10526118682436135</v>
      </c>
      <c r="BS30" s="106">
        <v>0.1039083852279275</v>
      </c>
      <c r="BT30" s="106">
        <v>0.10308307030371282</v>
      </c>
      <c r="BU30" s="106">
        <v>0.10327132751522601</v>
      </c>
      <c r="BV30" s="106">
        <v>0.10442932353174364</v>
      </c>
      <c r="BW30" s="106">
        <v>0.10448194041989269</v>
      </c>
      <c r="BX30" s="106">
        <v>0.10344410292181967</v>
      </c>
      <c r="BY30" s="106">
        <v>0.10420592056394513</v>
      </c>
      <c r="BZ30" s="106">
        <v>0.10416918090772544</v>
      </c>
      <c r="CA30" s="106">
        <v>0.10374524012764591</v>
      </c>
      <c r="CB30" s="106">
        <v>0.10255422154580211</v>
      </c>
      <c r="CC30" s="106">
        <v>0.10245742686466335</v>
      </c>
      <c r="CD30" s="106">
        <v>0.10209707036651609</v>
      </c>
      <c r="CE30" s="106">
        <v>0.10249070991224135</v>
      </c>
      <c r="CF30" s="106">
        <v>0.10251138462234949</v>
      </c>
      <c r="CG30" s="106">
        <v>0.10180678067765576</v>
      </c>
      <c r="CH30" s="106">
        <v>0.10259076708435659</v>
      </c>
      <c r="CI30" s="106">
        <v>0.10138881454384485</v>
      </c>
      <c r="CJ30" s="106">
        <v>0.10091869140144645</v>
      </c>
      <c r="CK30" s="106">
        <v>0.10146801331297181</v>
      </c>
      <c r="CL30" s="106">
        <v>0.10209278809875166</v>
      </c>
      <c r="CM30" s="106">
        <v>0.10179903353575845</v>
      </c>
      <c r="CN30" s="106">
        <v>0.10156319365501397</v>
      </c>
      <c r="CO30" s="106">
        <v>0.10188556736871764</v>
      </c>
      <c r="CP30" s="106">
        <v>0.10119350244978073</v>
      </c>
      <c r="CQ30" s="106">
        <v>0.10105628833155522</v>
      </c>
      <c r="CR30" s="106">
        <v>0.10087675678373317</v>
      </c>
      <c r="CS30" s="106">
        <v>0.10092566720417583</v>
      </c>
      <c r="CT30" s="106">
        <v>0.10205229102381563</v>
      </c>
      <c r="CU30" s="106">
        <v>0.10138364711692169</v>
      </c>
      <c r="CV30" s="106">
        <v>0.10128517789204544</v>
      </c>
      <c r="CW30" s="106">
        <v>0.1024264637350504</v>
      </c>
      <c r="CX30" s="106">
        <v>0.10226864017294829</v>
      </c>
      <c r="CY30" s="106">
        <v>0.10090579311805499</v>
      </c>
      <c r="CZ30" s="106">
        <v>0.1009418005778962</v>
      </c>
      <c r="DA30" s="106">
        <v>0.10189070216465772</v>
      </c>
      <c r="DB30" s="106">
        <v>0.10159059733452007</v>
      </c>
      <c r="DC30" s="106">
        <v>0.10090151310822591</v>
      </c>
      <c r="DD30" s="106">
        <v>0.10056577285042607</v>
      </c>
      <c r="DE30" s="106">
        <v>0.10004949893249748</v>
      </c>
      <c r="DF30" s="106">
        <v>0.10174508974893309</v>
      </c>
      <c r="DG30" s="106">
        <v>0.10134681498475927</v>
      </c>
      <c r="DH30" s="106">
        <v>0.10033276455648245</v>
      </c>
      <c r="DI30" s="106">
        <v>9.9893225635318175E-2</v>
      </c>
      <c r="DJ30" s="106">
        <v>0.10049936913434392</v>
      </c>
      <c r="DK30" s="106">
        <v>0.10050460511095226</v>
      </c>
      <c r="DL30" s="106">
        <v>0.10034849705000726</v>
      </c>
      <c r="DM30" s="106">
        <v>0.10057395070164717</v>
      </c>
      <c r="DN30" s="106">
        <v>9.9414696383282319E-2</v>
      </c>
      <c r="DO30" s="106">
        <v>9.8349451821240622E-2</v>
      </c>
      <c r="DP30" s="106">
        <v>9.8690820584297581E-2</v>
      </c>
      <c r="DQ30" s="106">
        <v>9.8933142920758887E-2</v>
      </c>
      <c r="DR30" s="106">
        <v>0.10080161868459121</v>
      </c>
      <c r="DS30" s="77">
        <f t="shared" si="39"/>
        <v>9.1802809949973321E-2</v>
      </c>
      <c r="DT30" s="77">
        <f t="shared" si="39"/>
        <v>9.0897844419609547E-2</v>
      </c>
      <c r="DU30" s="77">
        <f t="shared" si="39"/>
        <v>9.0536262432659262E-2</v>
      </c>
      <c r="DV30" s="77">
        <f t="shared" si="39"/>
        <v>9.0427328462484774E-2</v>
      </c>
      <c r="DW30" s="77">
        <f t="shared" si="39"/>
        <v>9.0633673682731425E-2</v>
      </c>
      <c r="DX30" s="77">
        <f t="shared" si="39"/>
        <v>9.0488736360018321E-2</v>
      </c>
      <c r="DY30" s="77">
        <f t="shared" si="39"/>
        <v>9.0285606492993872E-2</v>
      </c>
      <c r="DZ30" s="77">
        <f t="shared" si="39"/>
        <v>9.0720544702180758E-2</v>
      </c>
      <c r="EA30" s="77">
        <f t="shared" si="39"/>
        <v>9.0473342375413199E-2</v>
      </c>
      <c r="EB30" s="77">
        <f t="shared" si="39"/>
        <v>9.0511683469258405E-2</v>
      </c>
      <c r="EC30" s="77">
        <f t="shared" si="39"/>
        <v>9.0328400266005485E-2</v>
      </c>
      <c r="ED30" s="77">
        <f t="shared" si="39"/>
        <v>9.0318724196281258E-2</v>
      </c>
      <c r="EE30" s="77">
        <f t="shared" si="39"/>
        <v>9.1124039326960532E-2</v>
      </c>
      <c r="EF30" s="77">
        <f t="shared" si="36"/>
        <v>9.0989346927234219E-2</v>
      </c>
      <c r="EG30" s="77">
        <f t="shared" si="36"/>
        <v>9.0679051038719954E-2</v>
      </c>
      <c r="EH30" s="77">
        <f t="shared" si="36"/>
        <v>9.0784136820786801E-2</v>
      </c>
      <c r="EI30" s="77">
        <f t="shared" si="36"/>
        <v>9.0665678790905341E-2</v>
      </c>
      <c r="EJ30" s="77">
        <f t="shared" si="36"/>
        <v>9.0155791368243601E-2</v>
      </c>
      <c r="EK30" s="77">
        <f t="shared" si="36"/>
        <v>9.0209226736277792E-2</v>
      </c>
      <c r="EL30" s="77">
        <f t="shared" si="36"/>
        <v>9.0354983035872902E-2</v>
      </c>
      <c r="EM30" s="77">
        <f t="shared" si="36"/>
        <v>8.9542536182541557E-2</v>
      </c>
      <c r="EN30" s="77">
        <f t="shared" si="36"/>
        <v>8.95523729112256E-2</v>
      </c>
      <c r="EO30" s="77">
        <f t="shared" si="36"/>
        <v>8.9224101628337008E-2</v>
      </c>
      <c r="EP30" s="77">
        <f t="shared" si="36"/>
        <v>8.8789002630070238E-2</v>
      </c>
      <c r="EQ30" s="77">
        <f t="shared" si="36"/>
        <v>9.1027963963136657E-2</v>
      </c>
      <c r="ER30" s="77">
        <f t="shared" ref="ER30:FC30" si="50">ER15/ER$8</f>
        <v>9.1067732739145701E-2</v>
      </c>
      <c r="ES30" s="77">
        <f t="shared" si="50"/>
        <v>9.0793859412451314E-2</v>
      </c>
      <c r="ET30" s="77">
        <f t="shared" si="50"/>
        <v>9.0489068186176691E-2</v>
      </c>
      <c r="EU30" s="77">
        <f t="shared" si="50"/>
        <v>9.0113719095290021E-2</v>
      </c>
      <c r="EV30" s="77">
        <f t="shared" si="50"/>
        <v>9.0150336805791126E-2</v>
      </c>
      <c r="EW30" s="77">
        <f t="shared" si="50"/>
        <v>9.1656983263574465E-2</v>
      </c>
      <c r="EX30" s="77">
        <f t="shared" si="50"/>
        <v>9.2622346884829565E-2</v>
      </c>
      <c r="EY30" s="77">
        <f t="shared" si="50"/>
        <v>9.2305749845427387E-2</v>
      </c>
      <c r="EZ30" s="77">
        <f t="shared" si="50"/>
        <v>9.3651480179369667E-2</v>
      </c>
      <c r="FA30" s="77">
        <f t="shared" si="50"/>
        <v>9.3040233647752671E-2</v>
      </c>
      <c r="FB30" s="77">
        <f t="shared" si="50"/>
        <v>9.1964512609218868E-2</v>
      </c>
      <c r="FC30" s="77">
        <f t="shared" si="50"/>
        <v>9.1927900663054021E-2</v>
      </c>
      <c r="FD30" s="77">
        <f t="shared" ref="FD30:FO30" si="51">FD15/FD$8</f>
        <v>9.129049082143513E-2</v>
      </c>
      <c r="FE30" s="77">
        <f t="shared" si="51"/>
        <v>9.0832235401019354E-2</v>
      </c>
      <c r="FF30" s="77">
        <f t="shared" si="51"/>
        <v>9.0762899412820772E-2</v>
      </c>
      <c r="FG30" s="77">
        <f t="shared" si="51"/>
        <v>9.0844486487481474E-2</v>
      </c>
      <c r="FH30" s="77" t="e">
        <f t="shared" si="51"/>
        <v>#DIV/0!</v>
      </c>
      <c r="FI30" s="77" t="e">
        <f t="shared" si="51"/>
        <v>#DIV/0!</v>
      </c>
      <c r="FJ30" s="77" t="e">
        <f t="shared" si="51"/>
        <v>#DIV/0!</v>
      </c>
      <c r="FK30" s="77" t="e">
        <f t="shared" si="51"/>
        <v>#DIV/0!</v>
      </c>
      <c r="FL30" s="77" t="e">
        <f t="shared" si="51"/>
        <v>#DIV/0!</v>
      </c>
      <c r="FM30" s="77" t="e">
        <f t="shared" si="51"/>
        <v>#DIV/0!</v>
      </c>
      <c r="FN30" s="77" t="e">
        <f t="shared" si="51"/>
        <v>#DIV/0!</v>
      </c>
      <c r="FO30" s="77" t="e">
        <f t="shared" si="51"/>
        <v>#DIV/0!</v>
      </c>
    </row>
    <row r="31" spans="1:172" x14ac:dyDescent="0.25">
      <c r="A31" s="20">
        <v>8</v>
      </c>
      <c r="C31" s="18" t="s">
        <v>8</v>
      </c>
      <c r="D31" s="106">
        <v>3.2241980799942761E-2</v>
      </c>
      <c r="E31" s="106">
        <v>3.1928757937297436E-2</v>
      </c>
      <c r="F31" s="106">
        <v>3.1688100562270768E-2</v>
      </c>
      <c r="G31" s="106">
        <v>3.1062286578478298E-2</v>
      </c>
      <c r="H31" s="106">
        <v>3.0634449252076545E-2</v>
      </c>
      <c r="I31" s="106">
        <v>3.0297334970093799E-2</v>
      </c>
      <c r="J31" s="106">
        <v>2.9842173182084476E-2</v>
      </c>
      <c r="K31" s="106">
        <v>2.9570527986497872E-2</v>
      </c>
      <c r="L31" s="106">
        <v>2.9520347057953585E-2</v>
      </c>
      <c r="M31" s="106">
        <v>2.9370358383232525E-2</v>
      </c>
      <c r="N31" s="106">
        <v>2.9131314858009835E-2</v>
      </c>
      <c r="O31" s="106">
        <v>2.906468516429998E-2</v>
      </c>
      <c r="P31" s="106">
        <v>2.9079481250623988E-2</v>
      </c>
      <c r="Q31" s="106">
        <v>2.9194271892563333E-2</v>
      </c>
      <c r="R31" s="106">
        <v>2.9311349681437567E-2</v>
      </c>
      <c r="S31" s="106">
        <v>2.9358673191064607E-2</v>
      </c>
      <c r="T31" s="106">
        <v>2.927084839764077E-2</v>
      </c>
      <c r="U31" s="106">
        <v>2.9309149482922202E-2</v>
      </c>
      <c r="V31" s="106">
        <v>2.9101832684406581E-2</v>
      </c>
      <c r="W31" s="106">
        <v>2.9071087807622218E-2</v>
      </c>
      <c r="X31" s="106">
        <v>2.8938260296397966E-2</v>
      </c>
      <c r="Y31" s="106">
        <v>2.8994450211769107E-2</v>
      </c>
      <c r="Z31" s="106">
        <v>2.8961770660573437E-2</v>
      </c>
      <c r="AA31" s="106">
        <v>2.8863611753958383E-2</v>
      </c>
      <c r="AB31" s="106">
        <v>2.8810869113353402E-2</v>
      </c>
      <c r="AC31" s="106">
        <v>2.885575509113775E-2</v>
      </c>
      <c r="AD31" s="106">
        <v>2.8807230331297867E-2</v>
      </c>
      <c r="AE31" s="106">
        <v>2.8768721116865466E-2</v>
      </c>
      <c r="AF31" s="106">
        <v>2.8733215051126935E-2</v>
      </c>
      <c r="AG31" s="106">
        <v>2.8153447780555549E-2</v>
      </c>
      <c r="AH31" s="106">
        <v>2.7910556837504073E-2</v>
      </c>
      <c r="AI31" s="106">
        <v>2.770027924023806E-2</v>
      </c>
      <c r="AJ31" s="106">
        <v>2.7384295479244654E-2</v>
      </c>
      <c r="AK31" s="106">
        <v>2.7112851140355432E-2</v>
      </c>
      <c r="AL31" s="106">
        <v>2.6167000350372099E-2</v>
      </c>
      <c r="AM31" s="106">
        <v>2.6091045563198648E-2</v>
      </c>
      <c r="AN31" s="106">
        <v>2.549841725617745E-2</v>
      </c>
      <c r="AO31" s="106">
        <v>2.5289920450054314E-2</v>
      </c>
      <c r="AP31" s="106">
        <v>2.5280825797687662E-2</v>
      </c>
      <c r="AQ31" s="106">
        <v>2.5281150536040641E-2</v>
      </c>
      <c r="AR31" s="106">
        <v>2.5216137702201834E-2</v>
      </c>
      <c r="AS31" s="106">
        <v>2.5000396401350419E-2</v>
      </c>
      <c r="AT31" s="106">
        <v>2.4888553973272977E-2</v>
      </c>
      <c r="AU31" s="106">
        <v>2.4798137221481959E-2</v>
      </c>
      <c r="AV31" s="106">
        <v>2.4661611380810231E-2</v>
      </c>
      <c r="AW31" s="106">
        <v>2.4533500970489359E-2</v>
      </c>
      <c r="AX31" s="106">
        <v>2.4423583965132716E-2</v>
      </c>
      <c r="AY31" s="106">
        <v>2.4334065449967239E-2</v>
      </c>
      <c r="AZ31" s="106">
        <v>2.4201560649341099E-2</v>
      </c>
      <c r="BA31" s="106">
        <v>2.4132940674520504E-2</v>
      </c>
      <c r="BB31" s="106">
        <v>2.406394327451605E-2</v>
      </c>
      <c r="BC31" s="106">
        <v>2.3925148727019431E-2</v>
      </c>
      <c r="BD31" s="106">
        <v>2.3873982736570237E-2</v>
      </c>
      <c r="BE31" s="106">
        <v>2.3772400681142E-2</v>
      </c>
      <c r="BF31" s="106">
        <v>2.3656902097598433E-2</v>
      </c>
      <c r="BG31" s="106">
        <v>2.3607582841835742E-2</v>
      </c>
      <c r="BH31" s="106">
        <v>2.3542813824197022E-2</v>
      </c>
      <c r="BI31" s="106">
        <v>2.3486085179333014E-2</v>
      </c>
      <c r="BJ31" s="106">
        <v>2.3364549960045472E-2</v>
      </c>
      <c r="BK31" s="106">
        <v>2.3247499361955241E-2</v>
      </c>
      <c r="BL31" s="106">
        <v>2.3082554797193983E-2</v>
      </c>
      <c r="BM31" s="106">
        <v>2.3031527304286207E-2</v>
      </c>
      <c r="BN31" s="106">
        <v>2.2995174119463696E-2</v>
      </c>
      <c r="BO31" s="106">
        <v>2.2923802743562403E-2</v>
      </c>
      <c r="BP31" s="106">
        <v>2.2835090804157642E-2</v>
      </c>
      <c r="BQ31" s="106">
        <v>2.2703857781711245E-2</v>
      </c>
      <c r="BR31" s="106">
        <v>2.2411396876026595E-2</v>
      </c>
      <c r="BS31" s="106">
        <v>2.208886823529339E-2</v>
      </c>
      <c r="BT31" s="106">
        <v>2.1938824287538152E-2</v>
      </c>
      <c r="BU31" s="106">
        <v>2.1930014338005694E-2</v>
      </c>
      <c r="BV31" s="106">
        <v>2.19429418176838E-2</v>
      </c>
      <c r="BW31" s="106">
        <v>2.1865999724392359E-2</v>
      </c>
      <c r="BX31" s="106">
        <v>2.1667718562216619E-2</v>
      </c>
      <c r="BY31" s="106">
        <v>2.1735795493615685E-2</v>
      </c>
      <c r="BZ31" s="106">
        <v>2.1156147476382503E-2</v>
      </c>
      <c r="CA31" s="106">
        <v>2.1018566412210768E-2</v>
      </c>
      <c r="CB31" s="106">
        <v>2.0792334734184938E-2</v>
      </c>
      <c r="CC31" s="106">
        <v>2.0580371978062621E-2</v>
      </c>
      <c r="CD31" s="106">
        <v>2.0585933160200007E-2</v>
      </c>
      <c r="CE31" s="106">
        <v>2.0958551990910755E-2</v>
      </c>
      <c r="CF31" s="106">
        <v>2.0931253390015496E-2</v>
      </c>
      <c r="CG31" s="106">
        <v>2.0762343211576901E-2</v>
      </c>
      <c r="CH31" s="106">
        <v>2.0564416575364858E-2</v>
      </c>
      <c r="CI31" s="106">
        <v>2.0388784638079731E-2</v>
      </c>
      <c r="CJ31" s="106">
        <v>2.032764915060124E-2</v>
      </c>
      <c r="CK31" s="106">
        <v>2.0546565298295679E-2</v>
      </c>
      <c r="CL31" s="106">
        <v>2.0597411534006693E-2</v>
      </c>
      <c r="CM31" s="106">
        <v>2.0608063653422739E-2</v>
      </c>
      <c r="CN31" s="106">
        <v>2.0529138435360802E-2</v>
      </c>
      <c r="CO31" s="106">
        <v>2.0385877605769057E-2</v>
      </c>
      <c r="CP31" s="106">
        <v>2.0406618282375572E-2</v>
      </c>
      <c r="CQ31" s="106">
        <v>2.0410922562645459E-2</v>
      </c>
      <c r="CR31" s="106">
        <v>2.037312182261904E-2</v>
      </c>
      <c r="CS31" s="106">
        <v>2.0373594929059248E-2</v>
      </c>
      <c r="CT31" s="106">
        <v>2.0345460704368577E-2</v>
      </c>
      <c r="CU31" s="106">
        <v>2.0264631622206378E-2</v>
      </c>
      <c r="CV31" s="106">
        <v>2.0255464217848455E-2</v>
      </c>
      <c r="CW31" s="106">
        <v>2.0227681037659546E-2</v>
      </c>
      <c r="CX31" s="106">
        <v>2.0249863179795102E-2</v>
      </c>
      <c r="CY31" s="106">
        <v>1.9976164642930772E-2</v>
      </c>
      <c r="CZ31" s="106">
        <v>2.0069949134673391E-2</v>
      </c>
      <c r="DA31" s="106">
        <v>2.0047637991476012E-2</v>
      </c>
      <c r="DB31" s="106">
        <v>2.0132247688830835E-2</v>
      </c>
      <c r="DC31" s="106">
        <v>2.0041797546253383E-2</v>
      </c>
      <c r="DD31" s="106">
        <v>1.9972994201819656E-2</v>
      </c>
      <c r="DE31" s="106">
        <v>1.9936520398282771E-2</v>
      </c>
      <c r="DF31" s="106">
        <v>1.9887869606089393E-2</v>
      </c>
      <c r="DG31" s="106">
        <v>1.9867911512892154E-2</v>
      </c>
      <c r="DH31" s="106">
        <v>1.9857522921226854E-2</v>
      </c>
      <c r="DI31" s="106">
        <v>1.980075178259811E-2</v>
      </c>
      <c r="DJ31" s="106">
        <v>1.9860357838425505E-2</v>
      </c>
      <c r="DK31" s="106">
        <v>1.9838333334341908E-2</v>
      </c>
      <c r="DL31" s="106">
        <v>1.9809718157670485E-2</v>
      </c>
      <c r="DM31" s="106">
        <v>1.965988687020934E-2</v>
      </c>
      <c r="DN31" s="106">
        <v>1.9511736932629201E-2</v>
      </c>
      <c r="DO31" s="106">
        <v>1.9461739832921699E-2</v>
      </c>
      <c r="DP31" s="106">
        <v>1.9543259146859841E-2</v>
      </c>
      <c r="DQ31" s="106">
        <v>1.9636988698912249E-2</v>
      </c>
      <c r="DR31" s="106">
        <v>1.9597231110100369E-2</v>
      </c>
      <c r="DS31" s="77">
        <f t="shared" si="39"/>
        <v>5.2423541528221387E-2</v>
      </c>
      <c r="DT31" s="77">
        <f t="shared" si="39"/>
        <v>5.2061739309130071E-2</v>
      </c>
      <c r="DU31" s="77">
        <f t="shared" si="39"/>
        <v>5.1871739970347247E-2</v>
      </c>
      <c r="DV31" s="77">
        <f t="shared" si="39"/>
        <v>5.1984985793345193E-2</v>
      </c>
      <c r="DW31" s="77">
        <f t="shared" si="39"/>
        <v>5.2022785618239621E-2</v>
      </c>
      <c r="DX31" s="77">
        <f t="shared" si="39"/>
        <v>5.1936470793658172E-2</v>
      </c>
      <c r="DY31" s="77">
        <f t="shared" si="39"/>
        <v>5.1811335615259774E-2</v>
      </c>
      <c r="DZ31" s="77">
        <f t="shared" si="39"/>
        <v>5.173053175252447E-2</v>
      </c>
      <c r="EA31" s="77">
        <f t="shared" si="39"/>
        <v>5.15057051180225E-2</v>
      </c>
      <c r="EB31" s="77">
        <f t="shared" si="39"/>
        <v>5.1551704758084772E-2</v>
      </c>
      <c r="EC31" s="77">
        <f t="shared" si="39"/>
        <v>5.1449550603826874E-2</v>
      </c>
      <c r="ED31" s="77">
        <f t="shared" si="39"/>
        <v>5.1310671626978797E-2</v>
      </c>
      <c r="EE31" s="77">
        <f t="shared" si="39"/>
        <v>5.1024481638612923E-2</v>
      </c>
      <c r="EF31" s="77">
        <f t="shared" si="36"/>
        <v>5.0961012615372607E-2</v>
      </c>
      <c r="EG31" s="77">
        <f t="shared" si="36"/>
        <v>5.1053976941321903E-2</v>
      </c>
      <c r="EH31" s="77">
        <f t="shared" si="36"/>
        <v>5.1154252064111234E-2</v>
      </c>
      <c r="EI31" s="77">
        <f t="shared" si="36"/>
        <v>5.1121539580616583E-2</v>
      </c>
      <c r="EJ31" s="77">
        <f t="shared" si="36"/>
        <v>5.0817705323221801E-2</v>
      </c>
      <c r="EK31" s="77">
        <f t="shared" si="36"/>
        <v>5.0713073819069678E-2</v>
      </c>
      <c r="EL31" s="77">
        <f t="shared" si="36"/>
        <v>5.0543671470131071E-2</v>
      </c>
      <c r="EM31" s="77">
        <f t="shared" si="36"/>
        <v>5.0277264831681392E-2</v>
      </c>
      <c r="EN31" s="77">
        <f t="shared" si="36"/>
        <v>5.0299303387169883E-2</v>
      </c>
      <c r="EO31" s="77">
        <f t="shared" si="36"/>
        <v>5.0053396995736299E-2</v>
      </c>
      <c r="EP31" s="77">
        <f t="shared" si="36"/>
        <v>4.9477938078891663E-2</v>
      </c>
      <c r="EQ31" s="77">
        <f t="shared" si="36"/>
        <v>5.0370901511504758E-2</v>
      </c>
      <c r="ER31" s="77">
        <f t="shared" ref="ER31:FC31" si="52">ER16/ER$8</f>
        <v>5.0346330156096394E-2</v>
      </c>
      <c r="ES31" s="77">
        <f t="shared" si="52"/>
        <v>5.0351688207534606E-2</v>
      </c>
      <c r="ET31" s="77">
        <f t="shared" si="52"/>
        <v>5.0447383895100992E-2</v>
      </c>
      <c r="EU31" s="77">
        <f t="shared" si="52"/>
        <v>5.0238127903607321E-2</v>
      </c>
      <c r="EV31" s="77">
        <f t="shared" si="52"/>
        <v>5.025043639307069E-2</v>
      </c>
      <c r="EW31" s="77">
        <f t="shared" si="52"/>
        <v>5.0553837110487124E-2</v>
      </c>
      <c r="EX31" s="77">
        <f t="shared" si="52"/>
        <v>5.0935670326385796E-2</v>
      </c>
      <c r="EY31" s="77">
        <f t="shared" si="52"/>
        <v>5.0755324493246601E-2</v>
      </c>
      <c r="EZ31" s="77">
        <f t="shared" si="52"/>
        <v>5.1236184436351868E-2</v>
      </c>
      <c r="FA31" s="77">
        <f t="shared" si="52"/>
        <v>5.0974702985308824E-2</v>
      </c>
      <c r="FB31" s="77">
        <f t="shared" si="52"/>
        <v>5.1024325579081396E-2</v>
      </c>
      <c r="FC31" s="77">
        <f t="shared" si="52"/>
        <v>5.0878059923882758E-2</v>
      </c>
      <c r="FD31" s="77">
        <f t="shared" ref="FD31:FO31" si="53">FD16/FD$8</f>
        <v>5.0658398429573877E-2</v>
      </c>
      <c r="FE31" s="77">
        <f t="shared" si="53"/>
        <v>5.0823121566350812E-2</v>
      </c>
      <c r="FF31" s="77">
        <f t="shared" si="53"/>
        <v>5.0839020142218617E-2</v>
      </c>
      <c r="FG31" s="77">
        <f t="shared" si="53"/>
        <v>5.0918388399508463E-2</v>
      </c>
      <c r="FH31" s="77" t="e">
        <f t="shared" si="53"/>
        <v>#DIV/0!</v>
      </c>
      <c r="FI31" s="77" t="e">
        <f t="shared" si="53"/>
        <v>#DIV/0!</v>
      </c>
      <c r="FJ31" s="77" t="e">
        <f t="shared" si="53"/>
        <v>#DIV/0!</v>
      </c>
      <c r="FK31" s="77" t="e">
        <f t="shared" si="53"/>
        <v>#DIV/0!</v>
      </c>
      <c r="FL31" s="77" t="e">
        <f t="shared" si="53"/>
        <v>#DIV/0!</v>
      </c>
      <c r="FM31" s="77" t="e">
        <f t="shared" si="53"/>
        <v>#DIV/0!</v>
      </c>
      <c r="FN31" s="77" t="e">
        <f t="shared" si="53"/>
        <v>#DIV/0!</v>
      </c>
      <c r="FO31" s="77" t="e">
        <f t="shared" si="53"/>
        <v>#DIV/0!</v>
      </c>
    </row>
    <row r="32" spans="1:172" x14ac:dyDescent="0.25">
      <c r="A32" s="20">
        <v>9</v>
      </c>
      <c r="C32" s="18" t="s">
        <v>9</v>
      </c>
      <c r="D32" s="106">
        <v>5.856371662646126E-2</v>
      </c>
      <c r="E32" s="106">
        <v>5.8092711933070071E-2</v>
      </c>
      <c r="F32" s="106">
        <v>5.7788280501354906E-2</v>
      </c>
      <c r="G32" s="106">
        <v>5.636550910293428E-2</v>
      </c>
      <c r="H32" s="106">
        <v>5.5933775231519711E-2</v>
      </c>
      <c r="I32" s="106">
        <v>5.5694338377159661E-2</v>
      </c>
      <c r="J32" s="106">
        <v>5.5349116150655395E-2</v>
      </c>
      <c r="K32" s="106">
        <v>5.4954705914169941E-2</v>
      </c>
      <c r="L32" s="106">
        <v>5.4781912759772559E-2</v>
      </c>
      <c r="M32" s="106">
        <v>5.4811134160741896E-2</v>
      </c>
      <c r="N32" s="106">
        <v>5.4721903046265896E-2</v>
      </c>
      <c r="O32" s="106">
        <v>5.4677514767049823E-2</v>
      </c>
      <c r="P32" s="106">
        <v>5.4864380647449737E-2</v>
      </c>
      <c r="Q32" s="106">
        <v>5.503223807327217E-2</v>
      </c>
      <c r="R32" s="106">
        <v>5.5056382108936312E-2</v>
      </c>
      <c r="S32" s="106">
        <v>5.514679203183636E-2</v>
      </c>
      <c r="T32" s="106">
        <v>5.4862179308343161E-2</v>
      </c>
      <c r="U32" s="106">
        <v>5.4974094784768064E-2</v>
      </c>
      <c r="V32" s="106">
        <v>5.4740163691824877E-2</v>
      </c>
      <c r="W32" s="106">
        <v>5.4681315082320957E-2</v>
      </c>
      <c r="X32" s="106">
        <v>5.433738764879148E-2</v>
      </c>
      <c r="Y32" s="106">
        <v>5.4409459273018906E-2</v>
      </c>
      <c r="Z32" s="106">
        <v>5.443443612206799E-2</v>
      </c>
      <c r="AA32" s="106">
        <v>5.4251478109835848E-2</v>
      </c>
      <c r="AB32" s="106">
        <v>5.4235897645901976E-2</v>
      </c>
      <c r="AC32" s="106">
        <v>5.4472669006413427E-2</v>
      </c>
      <c r="AD32" s="106">
        <v>5.4494560669999907E-2</v>
      </c>
      <c r="AE32" s="106">
        <v>5.4604121951444734E-2</v>
      </c>
      <c r="AF32" s="106">
        <v>5.4444849592831808E-2</v>
      </c>
      <c r="AG32" s="106">
        <v>5.4553492848680427E-2</v>
      </c>
      <c r="AH32" s="106">
        <v>5.4835367700363118E-2</v>
      </c>
      <c r="AI32" s="106">
        <v>5.4681302375752909E-2</v>
      </c>
      <c r="AJ32" s="106">
        <v>5.4030598000648029E-2</v>
      </c>
      <c r="AK32" s="106">
        <v>5.3484081454108733E-2</v>
      </c>
      <c r="AL32" s="106">
        <v>5.2787774485821309E-2</v>
      </c>
      <c r="AM32" s="106">
        <v>5.2261964606035827E-2</v>
      </c>
      <c r="AN32" s="106">
        <v>5.1479063043956906E-2</v>
      </c>
      <c r="AO32" s="106">
        <v>5.1347371946477628E-2</v>
      </c>
      <c r="AP32" s="106">
        <v>5.1405308116689599E-2</v>
      </c>
      <c r="AQ32" s="106">
        <v>5.1267808494771978E-2</v>
      </c>
      <c r="AR32" s="106">
        <v>5.1440123546456266E-2</v>
      </c>
      <c r="AS32" s="106">
        <v>5.1202918692922997E-2</v>
      </c>
      <c r="AT32" s="106">
        <v>5.1037932618567733E-2</v>
      </c>
      <c r="AU32" s="106">
        <v>5.0946050511940032E-2</v>
      </c>
      <c r="AV32" s="106">
        <v>5.0735099863294435E-2</v>
      </c>
      <c r="AW32" s="106">
        <v>5.0723399500807731E-2</v>
      </c>
      <c r="AX32" s="106">
        <v>5.0714115828146555E-2</v>
      </c>
      <c r="AY32" s="106">
        <v>5.0689231928279184E-2</v>
      </c>
      <c r="AZ32" s="106">
        <v>5.0573902554688639E-2</v>
      </c>
      <c r="BA32" s="106">
        <v>5.0422318169653979E-2</v>
      </c>
      <c r="BB32" s="106">
        <v>5.0263488873150478E-2</v>
      </c>
      <c r="BC32" s="106">
        <v>4.9944314901529695E-2</v>
      </c>
      <c r="BD32" s="106">
        <v>5.0047358624125994E-2</v>
      </c>
      <c r="BE32" s="106">
        <v>5.0176694264408406E-2</v>
      </c>
      <c r="BF32" s="106">
        <v>5.0085918349546864E-2</v>
      </c>
      <c r="BG32" s="106">
        <v>4.9962907496738158E-2</v>
      </c>
      <c r="BH32" s="106">
        <v>4.9826397638473845E-2</v>
      </c>
      <c r="BI32" s="106">
        <v>4.9629533286020301E-2</v>
      </c>
      <c r="BJ32" s="106">
        <v>4.9600448905324952E-2</v>
      </c>
      <c r="BK32" s="106">
        <v>4.9193788147058597E-2</v>
      </c>
      <c r="BL32" s="106">
        <v>4.8984561859940608E-2</v>
      </c>
      <c r="BM32" s="106">
        <v>4.886551760599693E-2</v>
      </c>
      <c r="BN32" s="106">
        <v>4.8838854134197689E-2</v>
      </c>
      <c r="BO32" s="106">
        <v>4.8726041783626071E-2</v>
      </c>
      <c r="BP32" s="106">
        <v>4.8556929274507381E-2</v>
      </c>
      <c r="BQ32" s="106">
        <v>4.8252691296207947E-2</v>
      </c>
      <c r="BR32" s="106">
        <v>4.7682354499057146E-2</v>
      </c>
      <c r="BS32" s="106">
        <v>4.6938453494222286E-2</v>
      </c>
      <c r="BT32" s="106">
        <v>4.6824660259721554E-2</v>
      </c>
      <c r="BU32" s="106">
        <v>4.698142978138542E-2</v>
      </c>
      <c r="BV32" s="106">
        <v>4.7330509447269874E-2</v>
      </c>
      <c r="BW32" s="106">
        <v>4.745515582637691E-2</v>
      </c>
      <c r="BX32" s="106">
        <v>4.7215093723894597E-2</v>
      </c>
      <c r="BY32" s="106">
        <v>4.7013298699248612E-2</v>
      </c>
      <c r="BZ32" s="106">
        <v>4.6947625016309773E-2</v>
      </c>
      <c r="CA32" s="106">
        <v>4.6762740775534085E-2</v>
      </c>
      <c r="CB32" s="106">
        <v>4.6271323359497823E-2</v>
      </c>
      <c r="CC32" s="106">
        <v>4.5949805462392766E-2</v>
      </c>
      <c r="CD32" s="106">
        <v>4.6066661080385533E-2</v>
      </c>
      <c r="CE32" s="106">
        <v>4.6238820979692459E-2</v>
      </c>
      <c r="CF32" s="106">
        <v>4.6337507419794866E-2</v>
      </c>
      <c r="CG32" s="106">
        <v>4.61350397303174E-2</v>
      </c>
      <c r="CH32" s="106">
        <v>4.600825109984992E-2</v>
      </c>
      <c r="CI32" s="106">
        <v>4.5619664371271441E-2</v>
      </c>
      <c r="CJ32" s="106">
        <v>4.5466797142147013E-2</v>
      </c>
      <c r="CK32" s="106">
        <v>4.5689631756340242E-2</v>
      </c>
      <c r="CL32" s="106">
        <v>4.5887842864509018E-2</v>
      </c>
      <c r="CM32" s="106">
        <v>4.5714676879037991E-2</v>
      </c>
      <c r="CN32" s="106">
        <v>4.5534373127586965E-2</v>
      </c>
      <c r="CO32" s="106">
        <v>4.5137867312215731E-2</v>
      </c>
      <c r="CP32" s="106">
        <v>4.5042021077134446E-2</v>
      </c>
      <c r="CQ32" s="106">
        <v>4.4809870843542064E-2</v>
      </c>
      <c r="CR32" s="106">
        <v>4.4703018792539823E-2</v>
      </c>
      <c r="CS32" s="106">
        <v>4.4742532521346814E-2</v>
      </c>
      <c r="CT32" s="106">
        <v>4.4941772191728853E-2</v>
      </c>
      <c r="CU32" s="106">
        <v>4.4648702639282993E-2</v>
      </c>
      <c r="CV32" s="106">
        <v>4.4282776620755075E-2</v>
      </c>
      <c r="CW32" s="106">
        <v>4.423810739420396E-2</v>
      </c>
      <c r="CX32" s="106">
        <v>4.3987720067455438E-2</v>
      </c>
      <c r="CY32" s="106">
        <v>4.3345578847552996E-2</v>
      </c>
      <c r="CZ32" s="106">
        <v>4.3472891829844387E-2</v>
      </c>
      <c r="DA32" s="106">
        <v>4.3342214364275967E-2</v>
      </c>
      <c r="DB32" s="106">
        <v>4.3290294510540415E-2</v>
      </c>
      <c r="DC32" s="106">
        <v>4.3152379701158872E-2</v>
      </c>
      <c r="DD32" s="106">
        <v>4.304909671696866E-2</v>
      </c>
      <c r="DE32" s="106">
        <v>4.2899098441969583E-2</v>
      </c>
      <c r="DF32" s="106">
        <v>4.2947716342037152E-2</v>
      </c>
      <c r="DG32" s="106">
        <v>4.3169430506562939E-2</v>
      </c>
      <c r="DH32" s="106">
        <v>4.3100512226436474E-2</v>
      </c>
      <c r="DI32" s="106">
        <v>4.3276989248809565E-2</v>
      </c>
      <c r="DJ32" s="106">
        <v>4.3522633786524989E-2</v>
      </c>
      <c r="DK32" s="106">
        <v>4.372826265288951E-2</v>
      </c>
      <c r="DL32" s="106">
        <v>4.3633532244464403E-2</v>
      </c>
      <c r="DM32" s="106">
        <v>4.3275592862511786E-2</v>
      </c>
      <c r="DN32" s="106">
        <v>4.2830025053092344E-2</v>
      </c>
      <c r="DO32" s="106">
        <v>4.2488264861631209E-2</v>
      </c>
      <c r="DP32" s="106">
        <v>4.2563233403159234E-2</v>
      </c>
      <c r="DQ32" s="106">
        <v>4.2621898470077774E-2</v>
      </c>
      <c r="DR32" s="106">
        <v>4.2750144199413614E-2</v>
      </c>
      <c r="DS32" s="77">
        <f t="shared" si="39"/>
        <v>6.0911954595700944E-2</v>
      </c>
      <c r="DT32" s="77">
        <f t="shared" si="39"/>
        <v>6.0531657264406361E-2</v>
      </c>
      <c r="DU32" s="77">
        <f t="shared" si="39"/>
        <v>6.0681176575213207E-2</v>
      </c>
      <c r="DV32" s="77">
        <f t="shared" si="39"/>
        <v>6.0874427253993786E-2</v>
      </c>
      <c r="DW32" s="77">
        <f t="shared" si="39"/>
        <v>6.0977891795857546E-2</v>
      </c>
      <c r="DX32" s="77">
        <f t="shared" si="39"/>
        <v>6.1019541335939641E-2</v>
      </c>
      <c r="DY32" s="77">
        <f t="shared" si="39"/>
        <v>6.0951521893252154E-2</v>
      </c>
      <c r="DZ32" s="77">
        <f t="shared" si="39"/>
        <v>6.0983694507920322E-2</v>
      </c>
      <c r="EA32" s="77">
        <f t="shared" si="39"/>
        <v>6.067396052006057E-2</v>
      </c>
      <c r="EB32" s="77">
        <f t="shared" si="39"/>
        <v>6.0756828721422206E-2</v>
      </c>
      <c r="EC32" s="77">
        <f t="shared" si="39"/>
        <v>6.0412614477872079E-2</v>
      </c>
      <c r="ED32" s="77">
        <f t="shared" si="39"/>
        <v>6.0485224529477362E-2</v>
      </c>
      <c r="EE32" s="77">
        <f t="shared" si="39"/>
        <v>6.0257307915411507E-2</v>
      </c>
      <c r="EF32" s="77">
        <f t="shared" si="36"/>
        <v>6.0300840361420797E-2</v>
      </c>
      <c r="EG32" s="77">
        <f t="shared" si="36"/>
        <v>6.0416034804610635E-2</v>
      </c>
      <c r="EH32" s="77">
        <f t="shared" si="36"/>
        <v>6.0523561132226733E-2</v>
      </c>
      <c r="EI32" s="77">
        <f t="shared" si="36"/>
        <v>6.0404138451124849E-2</v>
      </c>
      <c r="EJ32" s="77">
        <f t="shared" si="36"/>
        <v>6.0203894161443998E-2</v>
      </c>
      <c r="EK32" s="77">
        <f t="shared" si="36"/>
        <v>5.9966982141753417E-2</v>
      </c>
      <c r="EL32" s="77">
        <f t="shared" si="36"/>
        <v>5.9751835832139284E-2</v>
      </c>
      <c r="EM32" s="77">
        <f t="shared" si="36"/>
        <v>5.9320639313352269E-2</v>
      </c>
      <c r="EN32" s="77">
        <f t="shared" si="36"/>
        <v>5.9404541739878372E-2</v>
      </c>
      <c r="EO32" s="77">
        <f t="shared" si="36"/>
        <v>5.9177351286564379E-2</v>
      </c>
      <c r="EP32" s="77">
        <f t="shared" si="36"/>
        <v>5.8551206770898361E-2</v>
      </c>
      <c r="EQ32" s="77">
        <f t="shared" si="36"/>
        <v>5.9682937693745552E-2</v>
      </c>
      <c r="ER32" s="77">
        <f t="shared" ref="ER32:FC32" si="54">ER17/ER$8</f>
        <v>5.9904744857837283E-2</v>
      </c>
      <c r="ES32" s="77">
        <f t="shared" si="54"/>
        <v>6.0157701523902193E-2</v>
      </c>
      <c r="ET32" s="77">
        <f t="shared" si="54"/>
        <v>6.0177824755632284E-2</v>
      </c>
      <c r="EU32" s="77">
        <f t="shared" si="54"/>
        <v>5.9934906231885458E-2</v>
      </c>
      <c r="EV32" s="77">
        <f t="shared" si="54"/>
        <v>5.9923774451685903E-2</v>
      </c>
      <c r="EW32" s="77">
        <f t="shared" si="54"/>
        <v>5.9970769369459644E-2</v>
      </c>
      <c r="EX32" s="77">
        <f t="shared" si="54"/>
        <v>6.009163252359969E-2</v>
      </c>
      <c r="EY32" s="77">
        <f t="shared" si="54"/>
        <v>5.9795018730826301E-2</v>
      </c>
      <c r="EZ32" s="77">
        <f t="shared" si="54"/>
        <v>6.0517005127862525E-2</v>
      </c>
      <c r="FA32" s="77">
        <f t="shared" si="54"/>
        <v>6.0371255201574811E-2</v>
      </c>
      <c r="FB32" s="77">
        <f t="shared" si="54"/>
        <v>6.0519631256670349E-2</v>
      </c>
      <c r="FC32" s="77">
        <f t="shared" si="54"/>
        <v>6.0607170922322505E-2</v>
      </c>
      <c r="FD32" s="77">
        <f t="shared" ref="FD32:FO32" si="55">FD17/FD$8</f>
        <v>6.0241482505214348E-2</v>
      </c>
      <c r="FE32" s="77">
        <f t="shared" si="55"/>
        <v>6.032576905460952E-2</v>
      </c>
      <c r="FF32" s="77">
        <f t="shared" si="55"/>
        <v>6.0331324195244396E-2</v>
      </c>
      <c r="FG32" s="77">
        <f t="shared" si="55"/>
        <v>6.0361126600873394E-2</v>
      </c>
      <c r="FH32" s="77" t="e">
        <f t="shared" si="55"/>
        <v>#DIV/0!</v>
      </c>
      <c r="FI32" s="77" t="e">
        <f t="shared" si="55"/>
        <v>#DIV/0!</v>
      </c>
      <c r="FJ32" s="77" t="e">
        <f t="shared" si="55"/>
        <v>#DIV/0!</v>
      </c>
      <c r="FK32" s="77" t="e">
        <f t="shared" si="55"/>
        <v>#DIV/0!</v>
      </c>
      <c r="FL32" s="77" t="e">
        <f t="shared" si="55"/>
        <v>#DIV/0!</v>
      </c>
      <c r="FM32" s="77" t="e">
        <f t="shared" si="55"/>
        <v>#DIV/0!</v>
      </c>
      <c r="FN32" s="77" t="e">
        <f t="shared" si="55"/>
        <v>#DIV/0!</v>
      </c>
      <c r="FO32" s="77" t="e">
        <f t="shared" si="55"/>
        <v>#DIV/0!</v>
      </c>
    </row>
    <row r="33" spans="1:171" x14ac:dyDescent="0.25">
      <c r="A33" s="20">
        <v>10</v>
      </c>
      <c r="C33" s="18" t="s">
        <v>10</v>
      </c>
      <c r="D33" s="106">
        <v>4.4032695651366298E-2</v>
      </c>
      <c r="E33" s="106">
        <v>4.3727629285807076E-2</v>
      </c>
      <c r="F33" s="106">
        <v>4.3275252324383354E-2</v>
      </c>
      <c r="G33" s="106">
        <v>4.2398556919513351E-2</v>
      </c>
      <c r="H33" s="106">
        <v>4.1928412849312847E-2</v>
      </c>
      <c r="I33" s="106">
        <v>4.1786620549563426E-2</v>
      </c>
      <c r="J33" s="106">
        <v>4.1716027669666721E-2</v>
      </c>
      <c r="K33" s="106">
        <v>4.1345434925130958E-2</v>
      </c>
      <c r="L33" s="106">
        <v>4.1262771232861345E-2</v>
      </c>
      <c r="M33" s="106">
        <v>4.1225187630260375E-2</v>
      </c>
      <c r="N33" s="106">
        <v>4.1059309850922932E-2</v>
      </c>
      <c r="O33" s="106">
        <v>4.2226125326748479E-2</v>
      </c>
      <c r="P33" s="106">
        <v>4.2750103855568634E-2</v>
      </c>
      <c r="Q33" s="106">
        <v>4.34252221104343E-2</v>
      </c>
      <c r="R33" s="106">
        <v>4.3632195597388908E-2</v>
      </c>
      <c r="S33" s="106">
        <v>4.3712413494238871E-2</v>
      </c>
      <c r="T33" s="106">
        <v>4.3618453434136603E-2</v>
      </c>
      <c r="U33" s="106">
        <v>4.3757746574047539E-2</v>
      </c>
      <c r="V33" s="106">
        <v>4.3458973149753874E-2</v>
      </c>
      <c r="W33" s="106">
        <v>4.3405579740947255E-2</v>
      </c>
      <c r="X33" s="106">
        <v>4.3244663633923791E-2</v>
      </c>
      <c r="Y33" s="106">
        <v>4.3320909575410738E-2</v>
      </c>
      <c r="Z33" s="106">
        <v>4.3232984025904357E-2</v>
      </c>
      <c r="AA33" s="106">
        <v>4.3329347702306086E-2</v>
      </c>
      <c r="AB33" s="106">
        <v>4.316337613632424E-2</v>
      </c>
      <c r="AC33" s="106">
        <v>4.3236135507544037E-2</v>
      </c>
      <c r="AD33" s="106">
        <v>4.3191349534079965E-2</v>
      </c>
      <c r="AE33" s="106">
        <v>4.3292982851458342E-2</v>
      </c>
      <c r="AF33" s="106">
        <v>4.3281846212593129E-2</v>
      </c>
      <c r="AG33" s="106">
        <v>4.3044003060803991E-2</v>
      </c>
      <c r="AH33" s="106">
        <v>4.2676643776024037E-2</v>
      </c>
      <c r="AI33" s="106">
        <v>4.2321400449193136E-2</v>
      </c>
      <c r="AJ33" s="106">
        <v>4.181391208978831E-2</v>
      </c>
      <c r="AK33" s="106">
        <v>4.1339602355368779E-2</v>
      </c>
      <c r="AL33" s="106">
        <v>4.0652411743570552E-2</v>
      </c>
      <c r="AM33" s="106">
        <v>4.1694097788614964E-2</v>
      </c>
      <c r="AN33" s="106">
        <v>4.1311827153588172E-2</v>
      </c>
      <c r="AO33" s="106">
        <v>4.0986844931557048E-2</v>
      </c>
      <c r="AP33" s="106">
        <v>4.0991948568762669E-2</v>
      </c>
      <c r="AQ33" s="106">
        <v>4.0935696595367214E-2</v>
      </c>
      <c r="AR33" s="106">
        <v>4.0893481207425433E-2</v>
      </c>
      <c r="AS33" s="106">
        <v>4.0839456877406095E-2</v>
      </c>
      <c r="AT33" s="106">
        <v>4.082428118758006E-2</v>
      </c>
      <c r="AU33" s="106">
        <v>4.0726869742572488E-2</v>
      </c>
      <c r="AV33" s="106">
        <v>4.0557381718068788E-2</v>
      </c>
      <c r="AW33" s="106">
        <v>4.0451549214186311E-2</v>
      </c>
      <c r="AX33" s="106">
        <v>4.0258620391200164E-2</v>
      </c>
      <c r="AY33" s="106">
        <v>4.1289514294000032E-2</v>
      </c>
      <c r="AZ33" s="106">
        <v>4.2206371026361662E-2</v>
      </c>
      <c r="BA33" s="106">
        <v>4.2111706065121546E-2</v>
      </c>
      <c r="BB33" s="106">
        <v>4.205911419097362E-2</v>
      </c>
      <c r="BC33" s="106">
        <v>4.1877037526237795E-2</v>
      </c>
      <c r="BD33" s="106">
        <v>4.1772884558421035E-2</v>
      </c>
      <c r="BE33" s="106">
        <v>4.1644224530833183E-2</v>
      </c>
      <c r="BF33" s="106">
        <v>4.1583375115336788E-2</v>
      </c>
      <c r="BG33" s="106">
        <v>4.1443457645833716E-2</v>
      </c>
      <c r="BH33" s="106">
        <v>4.1301632852380962E-2</v>
      </c>
      <c r="BI33" s="106">
        <v>4.1108156732011264E-2</v>
      </c>
      <c r="BJ33" s="106">
        <v>4.0888852802806804E-2</v>
      </c>
      <c r="BK33" s="106">
        <v>4.182874636022773E-2</v>
      </c>
      <c r="BL33" s="106">
        <v>4.2116857772986245E-2</v>
      </c>
      <c r="BM33" s="106">
        <v>4.2001531643980045E-2</v>
      </c>
      <c r="BN33" s="106">
        <v>4.1975499172411557E-2</v>
      </c>
      <c r="BO33" s="106">
        <v>4.1851510867751782E-2</v>
      </c>
      <c r="BP33" s="106">
        <v>4.1731869446655787E-2</v>
      </c>
      <c r="BQ33" s="106">
        <v>4.151779104645658E-2</v>
      </c>
      <c r="BR33" s="106">
        <v>4.0994800170986258E-2</v>
      </c>
      <c r="BS33" s="106">
        <v>4.0446721104691954E-2</v>
      </c>
      <c r="BT33" s="106">
        <v>4.0139807080951571E-2</v>
      </c>
      <c r="BU33" s="106">
        <v>4.0153336057404267E-2</v>
      </c>
      <c r="BV33" s="106">
        <v>4.013465209352083E-2</v>
      </c>
      <c r="BW33" s="106">
        <v>4.1336519423659276E-2</v>
      </c>
      <c r="BX33" s="106">
        <v>4.1940134607334895E-2</v>
      </c>
      <c r="BY33" s="106">
        <v>4.1850889073280766E-2</v>
      </c>
      <c r="BZ33" s="106">
        <v>4.1793258521222065E-2</v>
      </c>
      <c r="CA33" s="106">
        <v>4.1651034238896524E-2</v>
      </c>
      <c r="CB33" s="106">
        <v>4.1184290721724637E-2</v>
      </c>
      <c r="CC33" s="106">
        <v>4.0883307242287552E-2</v>
      </c>
      <c r="CD33" s="106">
        <v>4.0883545496952015E-2</v>
      </c>
      <c r="CE33" s="106">
        <v>4.1046098763624479E-2</v>
      </c>
      <c r="CF33" s="106">
        <v>4.1017993089407352E-2</v>
      </c>
      <c r="CG33" s="106">
        <v>4.0735005499604238E-2</v>
      </c>
      <c r="CH33" s="106">
        <v>4.0376609497608795E-2</v>
      </c>
      <c r="CI33" s="106">
        <v>4.0737104763722311E-2</v>
      </c>
      <c r="CJ33" s="106">
        <v>4.1239510280737648E-2</v>
      </c>
      <c r="CK33" s="106">
        <v>4.1639173506483829E-2</v>
      </c>
      <c r="CL33" s="106">
        <v>4.1860906335705779E-2</v>
      </c>
      <c r="CM33" s="106">
        <v>4.1779945071536727E-2</v>
      </c>
      <c r="CN33" s="106">
        <v>4.1637261388838727E-2</v>
      </c>
      <c r="CO33" s="106">
        <v>4.1399040547194184E-2</v>
      </c>
      <c r="CP33" s="106">
        <v>4.1389594573137067E-2</v>
      </c>
      <c r="CQ33" s="106">
        <v>4.1220225005925072E-2</v>
      </c>
      <c r="CR33" s="106">
        <v>4.1111895438226263E-2</v>
      </c>
      <c r="CS33" s="106">
        <v>4.1093528690778924E-2</v>
      </c>
      <c r="CT33" s="106">
        <v>4.1001520858961776E-2</v>
      </c>
      <c r="CU33" s="106">
        <v>4.1729489442928022E-2</v>
      </c>
      <c r="CV33" s="106">
        <v>4.2267721005164245E-2</v>
      </c>
      <c r="CW33" s="106">
        <v>4.2264799834430315E-2</v>
      </c>
      <c r="CX33" s="106">
        <v>4.2117769134597978E-2</v>
      </c>
      <c r="CY33" s="106">
        <v>4.1615069079562313E-2</v>
      </c>
      <c r="CZ33" s="106">
        <v>4.1813030753657013E-2</v>
      </c>
      <c r="DA33" s="106">
        <v>4.1877446639671613E-2</v>
      </c>
      <c r="DB33" s="106">
        <v>4.1840123023518784E-2</v>
      </c>
      <c r="DC33" s="106">
        <v>4.166673298636614E-2</v>
      </c>
      <c r="DD33" s="106">
        <v>4.1534570718424903E-2</v>
      </c>
      <c r="DE33" s="106">
        <v>4.1347897897517936E-2</v>
      </c>
      <c r="DF33" s="106">
        <v>4.125004647943812E-2</v>
      </c>
      <c r="DG33" s="106">
        <v>4.2101703206211843E-2</v>
      </c>
      <c r="DH33" s="106">
        <v>4.2655747258413659E-2</v>
      </c>
      <c r="DI33" s="106">
        <v>4.2911530816485875E-2</v>
      </c>
      <c r="DJ33" s="106">
        <v>4.3096077333684112E-2</v>
      </c>
      <c r="DK33" s="106">
        <v>4.3106192894803379E-2</v>
      </c>
      <c r="DL33" s="106">
        <v>4.3061495289847929E-2</v>
      </c>
      <c r="DM33" s="106">
        <v>4.2758785640271489E-2</v>
      </c>
      <c r="DN33" s="106">
        <v>4.2572020895366963E-2</v>
      </c>
      <c r="DO33" s="106">
        <v>4.2238031466428648E-2</v>
      </c>
      <c r="DP33" s="106">
        <v>4.2363606966278007E-2</v>
      </c>
      <c r="DQ33" s="106">
        <v>4.2298986997233147E-2</v>
      </c>
      <c r="DR33" s="106">
        <v>4.2149368642993339E-2</v>
      </c>
      <c r="DS33" s="77">
        <f t="shared" si="39"/>
        <v>4.1956272522281748E-2</v>
      </c>
      <c r="DT33" s="77">
        <f t="shared" si="39"/>
        <v>4.2898193954164748E-2</v>
      </c>
      <c r="DU33" s="77">
        <f t="shared" si="39"/>
        <v>4.3395112806918427E-2</v>
      </c>
      <c r="DV33" s="77">
        <f t="shared" si="39"/>
        <v>4.3486902406695553E-2</v>
      </c>
      <c r="DW33" s="77">
        <f t="shared" si="39"/>
        <v>4.3555481418388602E-2</v>
      </c>
      <c r="DX33" s="77">
        <f t="shared" si="39"/>
        <v>4.3552281686392004E-2</v>
      </c>
      <c r="DY33" s="77">
        <f t="shared" si="39"/>
        <v>4.3505044978681212E-2</v>
      </c>
      <c r="DZ33" s="77">
        <f t="shared" si="39"/>
        <v>4.3527373365985646E-2</v>
      </c>
      <c r="EA33" s="77">
        <f t="shared" si="39"/>
        <v>4.3516051214974226E-2</v>
      </c>
      <c r="EB33" s="77">
        <f t="shared" si="39"/>
        <v>4.3563588749838164E-2</v>
      </c>
      <c r="EC33" s="77">
        <f t="shared" si="39"/>
        <v>4.348848523949838E-2</v>
      </c>
      <c r="ED33" s="77">
        <f t="shared" si="39"/>
        <v>4.3437260454013221E-2</v>
      </c>
      <c r="EE33" s="77">
        <f t="shared" si="39"/>
        <v>4.331512862025954E-2</v>
      </c>
      <c r="EF33" s="77">
        <f t="shared" si="36"/>
        <v>4.4483761099565026E-2</v>
      </c>
      <c r="EG33" s="77">
        <f t="shared" si="36"/>
        <v>4.4620293081102221E-2</v>
      </c>
      <c r="EH33" s="77">
        <f t="shared" si="36"/>
        <v>4.4642002501190478E-2</v>
      </c>
      <c r="EI33" s="77">
        <f t="shared" si="36"/>
        <v>4.4580287893482749E-2</v>
      </c>
      <c r="EJ33" s="77">
        <f t="shared" si="36"/>
        <v>4.43710236655976E-2</v>
      </c>
      <c r="EK33" s="77">
        <f t="shared" si="36"/>
        <v>4.4338888297863616E-2</v>
      </c>
      <c r="EL33" s="77">
        <f t="shared" si="36"/>
        <v>4.4237557964137544E-2</v>
      </c>
      <c r="EM33" s="77">
        <f t="shared" si="36"/>
        <v>4.4026181990628854E-2</v>
      </c>
      <c r="EN33" s="77">
        <f t="shared" si="36"/>
        <v>4.4070254811980986E-2</v>
      </c>
      <c r="EO33" s="77">
        <f t="shared" si="36"/>
        <v>4.3859943266607325E-2</v>
      </c>
      <c r="EP33" s="77">
        <f t="shared" si="36"/>
        <v>4.3383526031339249E-2</v>
      </c>
      <c r="EQ33" s="77">
        <f t="shared" si="36"/>
        <v>4.4085869139626414E-2</v>
      </c>
      <c r="ER33" s="77">
        <f t="shared" ref="ER33:FC33" si="56">ER18/ER$8</f>
        <v>4.4953367081795169E-2</v>
      </c>
      <c r="ES33" s="77">
        <f t="shared" si="56"/>
        <v>4.5259838806643249E-2</v>
      </c>
      <c r="ET33" s="77">
        <f t="shared" si="56"/>
        <v>4.5221938514852386E-2</v>
      </c>
      <c r="EU33" s="77">
        <f t="shared" si="56"/>
        <v>4.5034357695976461E-2</v>
      </c>
      <c r="EV33" s="77">
        <f t="shared" si="56"/>
        <v>4.5045391246395658E-2</v>
      </c>
      <c r="EW33" s="77">
        <f t="shared" si="56"/>
        <v>4.4882997779117251E-2</v>
      </c>
      <c r="EX33" s="77">
        <f t="shared" si="56"/>
        <v>4.4821663225327969E-2</v>
      </c>
      <c r="EY33" s="77">
        <f t="shared" si="56"/>
        <v>4.4583748703469234E-2</v>
      </c>
      <c r="EZ33" s="77">
        <f t="shared" si="56"/>
        <v>4.5069401441456346E-2</v>
      </c>
      <c r="FA33" s="77">
        <f t="shared" si="56"/>
        <v>4.4991916618644982E-2</v>
      </c>
      <c r="FB33" s="77">
        <f t="shared" si="56"/>
        <v>4.5099715899054052E-2</v>
      </c>
      <c r="FC33" s="77">
        <f t="shared" si="56"/>
        <v>4.5018348338870952E-2</v>
      </c>
      <c r="FD33" s="77">
        <f t="shared" ref="FD33:FO33" si="57">FD18/FD$8</f>
        <v>4.8023783679728545E-2</v>
      </c>
      <c r="FE33" s="77">
        <f t="shared" si="57"/>
        <v>4.8853396823243918E-2</v>
      </c>
      <c r="FF33" s="77">
        <f t="shared" si="57"/>
        <v>4.7969310333229986E-2</v>
      </c>
      <c r="FG33" s="77">
        <f t="shared" si="57"/>
        <v>4.7634958093410992E-2</v>
      </c>
      <c r="FH33" s="77" t="e">
        <f t="shared" si="57"/>
        <v>#DIV/0!</v>
      </c>
      <c r="FI33" s="77" t="e">
        <f t="shared" si="57"/>
        <v>#DIV/0!</v>
      </c>
      <c r="FJ33" s="77" t="e">
        <f t="shared" si="57"/>
        <v>#DIV/0!</v>
      </c>
      <c r="FK33" s="77" t="e">
        <f t="shared" si="57"/>
        <v>#DIV/0!</v>
      </c>
      <c r="FL33" s="77" t="e">
        <f t="shared" si="57"/>
        <v>#DIV/0!</v>
      </c>
      <c r="FM33" s="77" t="e">
        <f t="shared" si="57"/>
        <v>#DIV/0!</v>
      </c>
      <c r="FN33" s="77" t="e">
        <f t="shared" si="57"/>
        <v>#DIV/0!</v>
      </c>
      <c r="FO33" s="77" t="e">
        <f t="shared" si="57"/>
        <v>#DIV/0!</v>
      </c>
    </row>
    <row r="34" spans="1:171" x14ac:dyDescent="0.25">
      <c r="A34" s="20">
        <v>11</v>
      </c>
      <c r="C34" s="18" t="s">
        <v>11</v>
      </c>
      <c r="D34" s="106">
        <v>0.11868289930192419</v>
      </c>
      <c r="E34" s="106">
        <v>0.12171020562055011</v>
      </c>
      <c r="F34" s="106">
        <v>0.12242113283376053</v>
      </c>
      <c r="G34" s="106">
        <v>0.12223912261971756</v>
      </c>
      <c r="H34" s="106">
        <v>0.12288467947205933</v>
      </c>
      <c r="I34" s="106">
        <v>0.12423211782354546</v>
      </c>
      <c r="J34" s="106">
        <v>0.12541827213193402</v>
      </c>
      <c r="K34" s="106">
        <v>0.12696761091862391</v>
      </c>
      <c r="L34" s="106">
        <v>0.12839250434281391</v>
      </c>
      <c r="M34" s="106">
        <v>0.12896044642895682</v>
      </c>
      <c r="N34" s="106">
        <v>0.12928899410361758</v>
      </c>
      <c r="O34" s="106">
        <v>0.12949205052449803</v>
      </c>
      <c r="P34" s="106">
        <v>0.1301738404332555</v>
      </c>
      <c r="Q34" s="106">
        <v>0.13133024970691956</v>
      </c>
      <c r="R34" s="106">
        <v>0.13200167280719191</v>
      </c>
      <c r="S34" s="106">
        <v>0.13229190362415563</v>
      </c>
      <c r="T34" s="106">
        <v>0.13236803886730855</v>
      </c>
      <c r="U34" s="106">
        <v>0.13292978903887992</v>
      </c>
      <c r="V34" s="106">
        <v>0.13230826845823035</v>
      </c>
      <c r="W34" s="106">
        <v>0.13245495091374418</v>
      </c>
      <c r="X34" s="106">
        <v>0.13262543063127039</v>
      </c>
      <c r="Y34" s="106">
        <v>0.13316511563347402</v>
      </c>
      <c r="Z34" s="106">
        <v>0.13309561166788483</v>
      </c>
      <c r="AA34" s="106">
        <v>0.13335030644320184</v>
      </c>
      <c r="AB34" s="106">
        <v>0.13336159910402523</v>
      </c>
      <c r="AC34" s="106">
        <v>0.13403380715271312</v>
      </c>
      <c r="AD34" s="106">
        <v>0.13420821483302306</v>
      </c>
      <c r="AE34" s="106">
        <v>0.13465888242897145</v>
      </c>
      <c r="AF34" s="106">
        <v>0.13493331065612382</v>
      </c>
      <c r="AG34" s="106">
        <v>0.13434001836503079</v>
      </c>
      <c r="AH34" s="106">
        <v>0.13367280811244894</v>
      </c>
      <c r="AI34" s="106">
        <v>0.13406636510302203</v>
      </c>
      <c r="AJ34" s="106">
        <v>0.1344163763064431</v>
      </c>
      <c r="AK34" s="106">
        <v>0.13537141727413959</v>
      </c>
      <c r="AL34" s="106">
        <v>0.13601682103276169</v>
      </c>
      <c r="AM34" s="106">
        <v>0.13969301532883072</v>
      </c>
      <c r="AN34" s="106">
        <v>0.13970720231337327</v>
      </c>
      <c r="AO34" s="106">
        <v>0.13900880982631605</v>
      </c>
      <c r="AP34" s="106">
        <v>0.13955285649987242</v>
      </c>
      <c r="AQ34" s="106">
        <v>0.13974460119660786</v>
      </c>
      <c r="AR34" s="106">
        <v>0.13977365642759917</v>
      </c>
      <c r="AS34" s="106">
        <v>0.13920793448185662</v>
      </c>
      <c r="AT34" s="106">
        <v>0.13932951186855913</v>
      </c>
      <c r="AU34" s="106">
        <v>0.13928070337228673</v>
      </c>
      <c r="AV34" s="106">
        <v>0.1388592231134351</v>
      </c>
      <c r="AW34" s="106">
        <v>0.13931568585635284</v>
      </c>
      <c r="AX34" s="106">
        <v>0.13925399065814034</v>
      </c>
      <c r="AY34" s="106">
        <v>0.13948528790404013</v>
      </c>
      <c r="AZ34" s="106">
        <v>0.1392164810967301</v>
      </c>
      <c r="BA34" s="106">
        <v>0.13896312117272253</v>
      </c>
      <c r="BB34" s="106">
        <v>0.13934231817466369</v>
      </c>
      <c r="BC34" s="106">
        <v>0.13901175712542496</v>
      </c>
      <c r="BD34" s="106">
        <v>0.13903689899579777</v>
      </c>
      <c r="BE34" s="106">
        <v>0.13859675968936339</v>
      </c>
      <c r="BF34" s="106">
        <v>0.13829440841309398</v>
      </c>
      <c r="BG34" s="106">
        <v>0.1381431515913929</v>
      </c>
      <c r="BH34" s="106">
        <v>0.13853721094967919</v>
      </c>
      <c r="BI34" s="106">
        <v>0.13807031887562271</v>
      </c>
      <c r="BJ34" s="106">
        <v>0.13796644948461323</v>
      </c>
      <c r="BK34" s="106">
        <v>0.13772613438333006</v>
      </c>
      <c r="BL34" s="106">
        <v>0.13741937973826715</v>
      </c>
      <c r="BM34" s="106">
        <v>0.13760431135784904</v>
      </c>
      <c r="BN34" s="106">
        <v>0.13816137853425053</v>
      </c>
      <c r="BO34" s="106">
        <v>0.13834700172828393</v>
      </c>
      <c r="BP34" s="106">
        <v>0.1389168594883774</v>
      </c>
      <c r="BQ34" s="106">
        <v>0.13856821194405614</v>
      </c>
      <c r="BR34" s="106">
        <v>0.13770938872934682</v>
      </c>
      <c r="BS34" s="106">
        <v>0.13648404352369664</v>
      </c>
      <c r="BT34" s="106">
        <v>0.1367589634416575</v>
      </c>
      <c r="BU34" s="106">
        <v>0.13776700264489</v>
      </c>
      <c r="BV34" s="106">
        <v>0.13854389467271833</v>
      </c>
      <c r="BW34" s="106">
        <v>0.13914003048643703</v>
      </c>
      <c r="BX34" s="106">
        <v>0.13874593030701063</v>
      </c>
      <c r="BY34" s="106">
        <v>0.13879395353830437</v>
      </c>
      <c r="BZ34" s="106">
        <v>0.139260476524209</v>
      </c>
      <c r="CA34" s="106">
        <v>0.13905172063835736</v>
      </c>
      <c r="CB34" s="106">
        <v>0.13839427501196372</v>
      </c>
      <c r="CC34" s="106">
        <v>0.13820114448303464</v>
      </c>
      <c r="CD34" s="106">
        <v>0.13906992541513802</v>
      </c>
      <c r="CE34" s="106">
        <v>0.13988993379971021</v>
      </c>
      <c r="CF34" s="106">
        <v>0.1401801717892121</v>
      </c>
      <c r="CG34" s="106">
        <v>0.13943233695038518</v>
      </c>
      <c r="CH34" s="106">
        <v>0.13901115914266735</v>
      </c>
      <c r="CI34" s="106">
        <v>0.13896507309906403</v>
      </c>
      <c r="CJ34" s="106">
        <v>0.1393241078267155</v>
      </c>
      <c r="CK34" s="106">
        <v>0.14074711286804703</v>
      </c>
      <c r="CL34" s="106">
        <v>0.14158482224617305</v>
      </c>
      <c r="CM34" s="106">
        <v>0.14125551765092612</v>
      </c>
      <c r="CN34" s="106">
        <v>0.1412583836399077</v>
      </c>
      <c r="CO34" s="106">
        <v>0.14075141293546331</v>
      </c>
      <c r="CP34" s="106">
        <v>0.14087082051627675</v>
      </c>
      <c r="CQ34" s="106">
        <v>0.14045942466687097</v>
      </c>
      <c r="CR34" s="106">
        <v>0.14045341154642882</v>
      </c>
      <c r="CS34" s="106">
        <v>0.14057142458972618</v>
      </c>
      <c r="CT34" s="106">
        <v>0.1411421118413079</v>
      </c>
      <c r="CU34" s="106">
        <v>0.14086909188181213</v>
      </c>
      <c r="CV34" s="106">
        <v>0.14073957898990178</v>
      </c>
      <c r="CW34" s="106">
        <v>0.14079463074365584</v>
      </c>
      <c r="CX34" s="106">
        <v>0.14052143242470214</v>
      </c>
      <c r="CY34" s="106">
        <v>0.13902926884930539</v>
      </c>
      <c r="CZ34" s="106">
        <v>0.13993928725500857</v>
      </c>
      <c r="DA34" s="106">
        <v>0.14006497050191039</v>
      </c>
      <c r="DB34" s="106">
        <v>0.14020187194592063</v>
      </c>
      <c r="DC34" s="106">
        <v>0.13970678270067191</v>
      </c>
      <c r="DD34" s="106">
        <v>0.13948000305037839</v>
      </c>
      <c r="DE34" s="106">
        <v>0.13913604323085693</v>
      </c>
      <c r="DF34" s="106">
        <v>0.13924204965642631</v>
      </c>
      <c r="DG34" s="106">
        <v>0.13926076596891709</v>
      </c>
      <c r="DH34" s="106">
        <v>0.1389081398305497</v>
      </c>
      <c r="DI34" s="106">
        <v>0.13913441543975213</v>
      </c>
      <c r="DJ34" s="106">
        <v>0.13975800844039571</v>
      </c>
      <c r="DK34" s="106">
        <v>0.14006492264530371</v>
      </c>
      <c r="DL34" s="106">
        <v>0.14018382563972637</v>
      </c>
      <c r="DM34" s="106">
        <v>0.13922828961724792</v>
      </c>
      <c r="DN34" s="106">
        <v>0.13837744819338138</v>
      </c>
      <c r="DO34" s="106">
        <v>0.13745401832586043</v>
      </c>
      <c r="DP34" s="106">
        <v>0.1378572550162713</v>
      </c>
      <c r="DQ34" s="106">
        <v>0.1381387576321276</v>
      </c>
      <c r="DR34" s="106">
        <v>0.13822721243996441</v>
      </c>
      <c r="DS34" s="77">
        <f t="shared" si="39"/>
        <v>0.1412109223477408</v>
      </c>
      <c r="DT34" s="77">
        <f t="shared" si="39"/>
        <v>0.141469494562704</v>
      </c>
      <c r="DU34" s="77">
        <f t="shared" si="39"/>
        <v>0.1416736645782741</v>
      </c>
      <c r="DV34" s="77">
        <f t="shared" si="39"/>
        <v>0.14210113415622311</v>
      </c>
      <c r="DW34" s="77">
        <f t="shared" si="39"/>
        <v>0.14261422042777966</v>
      </c>
      <c r="DX34" s="77">
        <f t="shared" si="39"/>
        <v>0.14263693357722387</v>
      </c>
      <c r="DY34" s="77">
        <f t="shared" si="39"/>
        <v>0.14271881137211029</v>
      </c>
      <c r="DZ34" s="77">
        <f t="shared" si="39"/>
        <v>0.14273633088153392</v>
      </c>
      <c r="EA34" s="77">
        <f t="shared" si="39"/>
        <v>0.14287088782013269</v>
      </c>
      <c r="EB34" s="77">
        <f t="shared" si="39"/>
        <v>0.14305195086456379</v>
      </c>
      <c r="EC34" s="77">
        <f t="shared" si="39"/>
        <v>0.14294930653351953</v>
      </c>
      <c r="ED34" s="77">
        <f t="shared" si="39"/>
        <v>0.14287730911706908</v>
      </c>
      <c r="EE34" s="77">
        <f t="shared" si="39"/>
        <v>0.14300566827208808</v>
      </c>
      <c r="EF34" s="77">
        <f t="shared" si="36"/>
        <v>0.1431055767425562</v>
      </c>
      <c r="EG34" s="77">
        <f t="shared" si="36"/>
        <v>0.14320858124573141</v>
      </c>
      <c r="EH34" s="77">
        <f t="shared" si="36"/>
        <v>0.14322206388883571</v>
      </c>
      <c r="EI34" s="77">
        <f t="shared" si="36"/>
        <v>0.14324649221039484</v>
      </c>
      <c r="EJ34" s="77">
        <f t="shared" si="36"/>
        <v>0.14266384822605802</v>
      </c>
      <c r="EK34" s="77">
        <f t="shared" si="36"/>
        <v>0.14250793683797144</v>
      </c>
      <c r="EL34" s="77">
        <f t="shared" si="36"/>
        <v>0.14230653278035638</v>
      </c>
      <c r="EM34" s="77">
        <f t="shared" si="36"/>
        <v>0.14169909377997014</v>
      </c>
      <c r="EN34" s="77">
        <f t="shared" si="36"/>
        <v>0.14202391764875846</v>
      </c>
      <c r="EO34" s="77">
        <f t="shared" si="36"/>
        <v>0.14185595590746267</v>
      </c>
      <c r="EP34" s="77">
        <f t="shared" si="36"/>
        <v>0.14292757230942585</v>
      </c>
      <c r="EQ34" s="77">
        <f t="shared" si="36"/>
        <v>0.14515248059723362</v>
      </c>
      <c r="ER34" s="77">
        <f t="shared" ref="ER34:FC34" si="58">ER19/ER$8</f>
        <v>0.14525256357496968</v>
      </c>
      <c r="ES34" s="77">
        <f t="shared" si="58"/>
        <v>0.14549272881055669</v>
      </c>
      <c r="ET34" s="77">
        <f t="shared" si="58"/>
        <v>0.14527660415792318</v>
      </c>
      <c r="EU34" s="77">
        <f t="shared" si="58"/>
        <v>0.14468092327523188</v>
      </c>
      <c r="EV34" s="77">
        <f t="shared" si="58"/>
        <v>0.14469886630487447</v>
      </c>
      <c r="EW34" s="77">
        <f t="shared" si="58"/>
        <v>0.14397249041726445</v>
      </c>
      <c r="EX34" s="77">
        <f t="shared" si="58"/>
        <v>0.14392362863643282</v>
      </c>
      <c r="EY34" s="77">
        <f t="shared" si="58"/>
        <v>0.1435218732578776</v>
      </c>
      <c r="EZ34" s="77">
        <f t="shared" si="58"/>
        <v>0.14508215278187586</v>
      </c>
      <c r="FA34" s="77">
        <f t="shared" si="58"/>
        <v>0.14528239200319881</v>
      </c>
      <c r="FB34" s="77">
        <f t="shared" si="58"/>
        <v>0.14610482210960535</v>
      </c>
      <c r="FC34" s="77">
        <f t="shared" si="58"/>
        <v>0.14602696944537516</v>
      </c>
      <c r="FD34" s="77">
        <f t="shared" ref="FD34:FO34" si="59">FD19/FD$8</f>
        <v>0.14510763643799368</v>
      </c>
      <c r="FE34" s="77">
        <f t="shared" si="59"/>
        <v>0.14475206908692204</v>
      </c>
      <c r="FF34" s="77">
        <f t="shared" si="59"/>
        <v>0.14506752718823213</v>
      </c>
      <c r="FG34" s="77">
        <f t="shared" si="59"/>
        <v>0.14529909041101821</v>
      </c>
      <c r="FH34" s="77" t="e">
        <f t="shared" si="59"/>
        <v>#DIV/0!</v>
      </c>
      <c r="FI34" s="77" t="e">
        <f t="shared" si="59"/>
        <v>#DIV/0!</v>
      </c>
      <c r="FJ34" s="77" t="e">
        <f t="shared" si="59"/>
        <v>#DIV/0!</v>
      </c>
      <c r="FK34" s="77" t="e">
        <f t="shared" si="59"/>
        <v>#DIV/0!</v>
      </c>
      <c r="FL34" s="77" t="e">
        <f t="shared" si="59"/>
        <v>#DIV/0!</v>
      </c>
      <c r="FM34" s="77" t="e">
        <f t="shared" si="59"/>
        <v>#DIV/0!</v>
      </c>
      <c r="FN34" s="77" t="e">
        <f t="shared" si="59"/>
        <v>#DIV/0!</v>
      </c>
      <c r="FO34" s="77" t="e">
        <f t="shared" si="59"/>
        <v>#DIV/0!</v>
      </c>
    </row>
    <row r="35" spans="1:171" x14ac:dyDescent="0.25">
      <c r="A35" s="20">
        <v>12</v>
      </c>
      <c r="C35" s="19" t="s">
        <v>12</v>
      </c>
      <c r="D35" s="108">
        <v>6.8119648005071254E-2</v>
      </c>
      <c r="E35" s="108">
        <v>6.8435619058382871E-2</v>
      </c>
      <c r="F35" s="108">
        <v>6.8496081032882405E-2</v>
      </c>
      <c r="G35" s="108">
        <v>6.7974691208880875E-2</v>
      </c>
      <c r="H35" s="108">
        <v>6.8263162653250484E-2</v>
      </c>
      <c r="I35" s="108">
        <v>6.8798981217961075E-2</v>
      </c>
      <c r="J35" s="108">
        <v>6.9173684115029319E-2</v>
      </c>
      <c r="K35" s="108">
        <v>6.9017670557899133E-2</v>
      </c>
      <c r="L35" s="108">
        <v>6.9318160913118113E-2</v>
      </c>
      <c r="M35" s="108">
        <v>6.9455548580464571E-2</v>
      </c>
      <c r="N35" s="108">
        <v>6.9282934575150265E-2</v>
      </c>
      <c r="O35" s="108">
        <v>6.919178492620362E-2</v>
      </c>
      <c r="P35" s="108">
        <v>6.9454897387828535E-2</v>
      </c>
      <c r="Q35" s="108">
        <v>6.9914498763550006E-2</v>
      </c>
      <c r="R35" s="108">
        <v>7.0241651925218002E-2</v>
      </c>
      <c r="S35" s="108">
        <v>7.039913447283512E-2</v>
      </c>
      <c r="T35" s="108">
        <v>7.0158108723119228E-2</v>
      </c>
      <c r="U35" s="108">
        <v>7.0377939936925565E-2</v>
      </c>
      <c r="V35" s="108">
        <v>7.0126664352354179E-2</v>
      </c>
      <c r="W35" s="108">
        <v>7.0048748654119627E-2</v>
      </c>
      <c r="X35" s="108">
        <v>6.9836652050467268E-2</v>
      </c>
      <c r="Y35" s="108">
        <v>7.0176788088208944E-2</v>
      </c>
      <c r="Z35" s="108">
        <v>7.0212273639189096E-2</v>
      </c>
      <c r="AA35" s="108">
        <v>7.0220397856231048E-2</v>
      </c>
      <c r="AB35" s="108">
        <v>7.018788211788872E-2</v>
      </c>
      <c r="AC35" s="108">
        <v>7.0510790964384618E-2</v>
      </c>
      <c r="AD35" s="108">
        <v>7.072209072362301E-2</v>
      </c>
      <c r="AE35" s="108">
        <v>7.0824091619156787E-2</v>
      </c>
      <c r="AF35" s="108">
        <v>7.0744328329759174E-2</v>
      </c>
      <c r="AG35" s="108">
        <v>7.0467678170698239E-2</v>
      </c>
      <c r="AH35" s="108">
        <v>6.9896081539120511E-2</v>
      </c>
      <c r="AI35" s="108">
        <v>6.9561304122634018E-2</v>
      </c>
      <c r="AJ35" s="108">
        <v>6.9113441947417961E-2</v>
      </c>
      <c r="AK35" s="108">
        <v>6.8597481023528389E-2</v>
      </c>
      <c r="AL35" s="108">
        <v>6.7864126399191982E-2</v>
      </c>
      <c r="AM35" s="108">
        <v>6.7773806965507694E-2</v>
      </c>
      <c r="AN35" s="108">
        <v>6.7971680892601569E-2</v>
      </c>
      <c r="AO35" s="108">
        <v>6.7931870563098934E-2</v>
      </c>
      <c r="AP35" s="108">
        <v>6.8591483419567167E-2</v>
      </c>
      <c r="AQ35" s="108">
        <v>6.8903477899843552E-2</v>
      </c>
      <c r="AR35" s="108">
        <v>6.9273614035100128E-2</v>
      </c>
      <c r="AS35" s="108">
        <v>6.9172999379723446E-2</v>
      </c>
      <c r="AT35" s="108">
        <v>6.905587429022568E-2</v>
      </c>
      <c r="AU35" s="108">
        <v>6.9181119100795788E-2</v>
      </c>
      <c r="AV35" s="108">
        <v>6.9077407004950603E-2</v>
      </c>
      <c r="AW35" s="108">
        <v>6.9141679813784884E-2</v>
      </c>
      <c r="AX35" s="108">
        <v>6.9375680731073752E-2</v>
      </c>
      <c r="AY35" s="108">
        <v>6.9624063643875425E-2</v>
      </c>
      <c r="AZ35" s="108">
        <v>6.9681917329431325E-2</v>
      </c>
      <c r="BA35" s="108">
        <v>6.9709694081520418E-2</v>
      </c>
      <c r="BB35" s="108">
        <v>6.974682318687131E-2</v>
      </c>
      <c r="BC35" s="108">
        <v>6.9800954197778306E-2</v>
      </c>
      <c r="BD35" s="108">
        <v>6.9731496455778516E-2</v>
      </c>
      <c r="BE35" s="108">
        <v>6.9506719416578974E-2</v>
      </c>
      <c r="BF35" s="108">
        <v>6.9438772353416597E-2</v>
      </c>
      <c r="BG35" s="108">
        <v>6.9362691074048063E-2</v>
      </c>
      <c r="BH35" s="108">
        <v>6.9390481653981609E-2</v>
      </c>
      <c r="BI35" s="108">
        <v>6.9042116396269129E-2</v>
      </c>
      <c r="BJ35" s="108">
        <v>6.9131703527063396E-2</v>
      </c>
      <c r="BK35" s="108">
        <v>6.9192743132793041E-2</v>
      </c>
      <c r="BL35" s="108">
        <v>6.900833694994335E-2</v>
      </c>
      <c r="BM35" s="108">
        <v>6.9002923617436721E-2</v>
      </c>
      <c r="BN35" s="108">
        <v>6.9142022005693499E-2</v>
      </c>
      <c r="BO35" s="108">
        <v>6.9159707763334202E-2</v>
      </c>
      <c r="BP35" s="108">
        <v>6.9113324373915846E-2</v>
      </c>
      <c r="BQ35" s="108">
        <v>6.8856057057057204E-2</v>
      </c>
      <c r="BR35" s="108">
        <v>6.8010874088587484E-2</v>
      </c>
      <c r="BS35" s="108">
        <v>6.7143502020998114E-2</v>
      </c>
      <c r="BT35" s="108">
        <v>6.6790101668813495E-2</v>
      </c>
      <c r="BU35" s="108">
        <v>6.6948731454781002E-2</v>
      </c>
      <c r="BV35" s="108">
        <v>6.7422459575565905E-2</v>
      </c>
      <c r="BW35" s="108">
        <v>6.7374280465965761E-2</v>
      </c>
      <c r="BX35" s="108">
        <v>6.7179959333256684E-2</v>
      </c>
      <c r="BY35" s="108">
        <v>6.7264555007274893E-2</v>
      </c>
      <c r="BZ35" s="108">
        <v>6.7341614533852498E-2</v>
      </c>
      <c r="CA35" s="108">
        <v>6.7207320837324336E-2</v>
      </c>
      <c r="CB35" s="108">
        <v>6.6508316695434028E-2</v>
      </c>
      <c r="CC35" s="108">
        <v>6.6327742785550661E-2</v>
      </c>
      <c r="CD35" s="108">
        <v>6.6514960844585747E-2</v>
      </c>
      <c r="CE35" s="108">
        <v>6.6762501939183871E-2</v>
      </c>
      <c r="CF35" s="108">
        <v>6.6869608874033662E-2</v>
      </c>
      <c r="CG35" s="108">
        <v>6.6539989113846898E-2</v>
      </c>
      <c r="CH35" s="108">
        <v>6.6402541867706402E-2</v>
      </c>
      <c r="CI35" s="108">
        <v>6.6043115116617757E-2</v>
      </c>
      <c r="CJ35" s="108">
        <v>6.6026982494264641E-2</v>
      </c>
      <c r="CK35" s="108">
        <v>6.6535792885262471E-2</v>
      </c>
      <c r="CL35" s="108">
        <v>6.6915058178687425E-2</v>
      </c>
      <c r="CM35" s="108">
        <v>6.6656639678967927E-2</v>
      </c>
      <c r="CN35" s="108">
        <v>6.6403067676559485E-2</v>
      </c>
      <c r="CO35" s="108">
        <v>6.6070355434411893E-2</v>
      </c>
      <c r="CP35" s="108">
        <v>6.5976702466812781E-2</v>
      </c>
      <c r="CQ35" s="108">
        <v>6.5766497149366457E-2</v>
      </c>
      <c r="CR35" s="108">
        <v>6.5511634388266321E-2</v>
      </c>
      <c r="CS35" s="108">
        <v>6.5593720248621548E-2</v>
      </c>
      <c r="CT35" s="108">
        <v>6.5782679469884822E-2</v>
      </c>
      <c r="CU35" s="108">
        <v>6.5594620427686989E-2</v>
      </c>
      <c r="CV35" s="108">
        <v>6.5422203912468599E-2</v>
      </c>
      <c r="CW35" s="108">
        <v>6.5484806511122762E-2</v>
      </c>
      <c r="CX35" s="108">
        <v>6.5274140960866714E-2</v>
      </c>
      <c r="CY35" s="108">
        <v>6.4573141304507142E-2</v>
      </c>
      <c r="CZ35" s="108">
        <v>6.4841192360828276E-2</v>
      </c>
      <c r="DA35" s="108">
        <v>6.4912675241217618E-2</v>
      </c>
      <c r="DB35" s="108">
        <v>6.4757132618397689E-2</v>
      </c>
      <c r="DC35" s="108">
        <v>6.4429822609023385E-2</v>
      </c>
      <c r="DD35" s="108">
        <v>6.4275234355727753E-2</v>
      </c>
      <c r="DE35" s="108">
        <v>6.4003395507376173E-2</v>
      </c>
      <c r="DF35" s="108">
        <v>6.4062454279792055E-2</v>
      </c>
      <c r="DG35" s="108">
        <v>6.4092283910591602E-2</v>
      </c>
      <c r="DH35" s="108">
        <v>6.395252350568234E-2</v>
      </c>
      <c r="DI35" s="108">
        <v>6.3975564246605082E-2</v>
      </c>
      <c r="DJ35" s="108">
        <v>6.4240421894519492E-2</v>
      </c>
      <c r="DK35" s="108">
        <v>6.4362487046032271E-2</v>
      </c>
      <c r="DL35" s="108">
        <v>6.4404867855012302E-2</v>
      </c>
      <c r="DM35" s="108">
        <v>6.4116495774184629E-2</v>
      </c>
      <c r="DN35" s="108">
        <v>6.3582970300692807E-2</v>
      </c>
      <c r="DO35" s="108">
        <v>6.3049733066766117E-2</v>
      </c>
      <c r="DP35" s="108">
        <v>6.3348948189580784E-2</v>
      </c>
      <c r="DQ35" s="108">
        <v>6.3293665115697534E-2</v>
      </c>
      <c r="DR35" s="108">
        <v>6.3296467889216487E-2</v>
      </c>
      <c r="DS35" s="77">
        <f t="shared" si="39"/>
        <v>7.4253165059167958E-2</v>
      </c>
      <c r="DT35" s="77">
        <f t="shared" si="39"/>
        <v>7.3933891058230325E-2</v>
      </c>
      <c r="DU35" s="77">
        <f t="shared" si="39"/>
        <v>7.413009771215201E-2</v>
      </c>
      <c r="DV35" s="77">
        <f t="shared" si="39"/>
        <v>7.4292994495339895E-2</v>
      </c>
      <c r="DW35" s="77">
        <f t="shared" si="39"/>
        <v>7.4462669522527405E-2</v>
      </c>
      <c r="DX35" s="77">
        <f t="shared" si="39"/>
        <v>7.4257808926731103E-2</v>
      </c>
      <c r="DY35" s="77">
        <f t="shared" si="39"/>
        <v>7.4328290529335775E-2</v>
      </c>
      <c r="DZ35" s="77">
        <f t="shared" si="39"/>
        <v>7.4332222600533765E-2</v>
      </c>
      <c r="EA35" s="77">
        <f t="shared" si="39"/>
        <v>7.4213369810262414E-2</v>
      </c>
      <c r="EB35" s="77">
        <f t="shared" si="39"/>
        <v>7.431110354884847E-2</v>
      </c>
      <c r="EC35" s="77">
        <f t="shared" si="39"/>
        <v>7.4354743283668465E-2</v>
      </c>
      <c r="ED35" s="77">
        <f t="shared" si="39"/>
        <v>7.4367924504908395E-2</v>
      </c>
      <c r="EE35" s="77">
        <f t="shared" si="39"/>
        <v>7.4153571202758506E-2</v>
      </c>
      <c r="EF35" s="77">
        <f t="shared" si="36"/>
        <v>7.4003719550935279E-2</v>
      </c>
      <c r="EG35" s="77">
        <f t="shared" si="36"/>
        <v>7.4225459554763298E-2</v>
      </c>
      <c r="EH35" s="77">
        <f t="shared" si="36"/>
        <v>7.4315956374058134E-2</v>
      </c>
      <c r="EI35" s="77">
        <f t="shared" si="36"/>
        <v>7.423632486260201E-2</v>
      </c>
      <c r="EJ35" s="77">
        <f t="shared" si="36"/>
        <v>7.3910685248358907E-2</v>
      </c>
      <c r="EK35" s="77">
        <f t="shared" si="36"/>
        <v>7.3768372054798248E-2</v>
      </c>
      <c r="EL35" s="77">
        <f t="shared" si="36"/>
        <v>7.3672492978983345E-2</v>
      </c>
      <c r="EM35" s="77">
        <f t="shared" si="36"/>
        <v>7.3292104299927732E-2</v>
      </c>
      <c r="EN35" s="77">
        <f t="shared" si="36"/>
        <v>7.3405785833242185E-2</v>
      </c>
      <c r="EO35" s="77">
        <f t="shared" si="36"/>
        <v>7.300762338638124E-2</v>
      </c>
      <c r="EP35" s="77">
        <f t="shared" si="36"/>
        <v>7.2280482464313456E-2</v>
      </c>
      <c r="EQ35" s="77">
        <f t="shared" si="36"/>
        <v>7.3568387721185249E-2</v>
      </c>
      <c r="ER35" s="77">
        <f t="shared" ref="ER35:FC35" si="60">ER20/ER$8</f>
        <v>7.3622850578448598E-2</v>
      </c>
      <c r="ES35" s="77">
        <f t="shared" si="60"/>
        <v>7.362280767404239E-2</v>
      </c>
      <c r="ET35" s="77">
        <f t="shared" si="60"/>
        <v>7.3493101459062848E-2</v>
      </c>
      <c r="EU35" s="77">
        <f t="shared" si="60"/>
        <v>7.4504454166197484E-2</v>
      </c>
      <c r="EV35" s="77">
        <f t="shared" si="60"/>
        <v>7.4962767223556284E-2</v>
      </c>
      <c r="EW35" s="77">
        <f t="shared" si="60"/>
        <v>7.4287317334496145E-2</v>
      </c>
      <c r="EX35" s="77">
        <f t="shared" si="60"/>
        <v>7.3315835141948144E-2</v>
      </c>
      <c r="EY35" s="77">
        <f t="shared" si="60"/>
        <v>7.2864939845144777E-2</v>
      </c>
      <c r="EZ35" s="77">
        <f t="shared" si="60"/>
        <v>7.3302539992278509E-2</v>
      </c>
      <c r="FA35" s="77">
        <f t="shared" si="60"/>
        <v>7.2754979677801354E-2</v>
      </c>
      <c r="FB35" s="77">
        <f t="shared" si="60"/>
        <v>7.3069135823687778E-2</v>
      </c>
      <c r="FC35" s="77">
        <f t="shared" si="60"/>
        <v>7.3087722416938714E-2</v>
      </c>
      <c r="FD35" s="77">
        <f t="shared" ref="FD35:FO35" si="61">FD20/FD$8</f>
        <v>7.2640045862708502E-2</v>
      </c>
      <c r="FE35" s="77">
        <f t="shared" si="61"/>
        <v>7.2463859909691036E-2</v>
      </c>
      <c r="FF35" s="77">
        <f t="shared" si="61"/>
        <v>7.2342127413587934E-2</v>
      </c>
      <c r="FG35" s="77">
        <f t="shared" si="61"/>
        <v>7.2119306211015685E-2</v>
      </c>
      <c r="FH35" s="77" t="e">
        <f t="shared" si="61"/>
        <v>#DIV/0!</v>
      </c>
      <c r="FI35" s="77" t="e">
        <f t="shared" si="61"/>
        <v>#DIV/0!</v>
      </c>
      <c r="FJ35" s="77" t="e">
        <f t="shared" si="61"/>
        <v>#DIV/0!</v>
      </c>
      <c r="FK35" s="77" t="e">
        <f t="shared" si="61"/>
        <v>#DIV/0!</v>
      </c>
      <c r="FL35" s="77" t="e">
        <f t="shared" si="61"/>
        <v>#DIV/0!</v>
      </c>
      <c r="FM35" s="77" t="e">
        <f t="shared" si="61"/>
        <v>#DIV/0!</v>
      </c>
      <c r="FN35" s="77" t="e">
        <f t="shared" si="61"/>
        <v>#DIV/0!</v>
      </c>
      <c r="FO35" s="77" t="e">
        <f t="shared" si="61"/>
        <v>#DIV/0!</v>
      </c>
    </row>
    <row r="36" spans="1:171" s="70" customFormat="1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5"/>
      <c r="EP36" s="75"/>
      <c r="EQ36" s="75"/>
      <c r="ER36" s="75"/>
      <c r="ES36" s="75"/>
      <c r="ET36" s="75"/>
      <c r="EU36" s="75"/>
      <c r="EV36" s="75"/>
      <c r="EW36" s="75"/>
      <c r="EX36" s="75"/>
      <c r="EY36" s="75"/>
      <c r="EZ36" s="75"/>
      <c r="FA36" s="75"/>
      <c r="FB36" s="75"/>
      <c r="FC36" s="75"/>
      <c r="FD36" s="75"/>
      <c r="FE36" s="75"/>
      <c r="FF36" s="75"/>
      <c r="FG36" s="75"/>
      <c r="FH36" s="75"/>
      <c r="FI36" s="75"/>
      <c r="FJ36" s="75"/>
      <c r="FK36" s="75"/>
      <c r="FL36" s="75"/>
      <c r="FM36" s="75"/>
      <c r="FN36" s="75"/>
      <c r="FO36" s="75"/>
    </row>
    <row r="37" spans="1:171" ht="16.5" thickBot="1" x14ac:dyDescent="0.3">
      <c r="A37" s="16" t="s">
        <v>44</v>
      </c>
      <c r="B37" s="76"/>
      <c r="C37" s="16" t="s">
        <v>47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5"/>
      <c r="CW37" s="105"/>
      <c r="CX37" s="105"/>
      <c r="CY37" s="105"/>
      <c r="CZ37" s="105"/>
      <c r="DA37" s="105"/>
      <c r="DB37" s="105"/>
      <c r="DC37" s="105"/>
      <c r="DD37" s="105"/>
      <c r="DE37" s="105"/>
      <c r="DF37" s="105"/>
      <c r="DG37" s="105"/>
      <c r="DH37" s="105"/>
      <c r="DI37" s="105"/>
      <c r="DJ37" s="105"/>
      <c r="DK37" s="105"/>
      <c r="DL37" s="105"/>
      <c r="DM37" s="105"/>
      <c r="DN37" s="105"/>
      <c r="DO37" s="105"/>
      <c r="DP37" s="105"/>
      <c r="DQ37" s="105"/>
      <c r="DR37" s="105"/>
      <c r="DS37" s="77"/>
      <c r="DT37" s="77"/>
      <c r="DU37" s="76"/>
      <c r="DV37" s="76"/>
      <c r="DW37" s="76"/>
      <c r="DX37" s="76"/>
      <c r="DY37" s="80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</row>
    <row r="38" spans="1:171" ht="16.5" thickBot="1" x14ac:dyDescent="0.3">
      <c r="A38" s="76"/>
      <c r="B38" s="76"/>
      <c r="C38" s="16" t="s">
        <v>46</v>
      </c>
      <c r="D38" s="105"/>
      <c r="E38" s="81">
        <f>(E8/D8-1)*100</f>
        <v>2.6201864095490857</v>
      </c>
      <c r="F38" s="81">
        <f t="shared" ref="E38:BP41" si="62">(F8/E8-1)*100</f>
        <v>0.97148720188662274</v>
      </c>
      <c r="G38" s="81">
        <f t="shared" si="62"/>
        <v>0.73832692591211391</v>
      </c>
      <c r="H38" s="81">
        <f t="shared" si="62"/>
        <v>1.8697270402949329</v>
      </c>
      <c r="I38" s="81">
        <f t="shared" si="62"/>
        <v>1.2596244451722693</v>
      </c>
      <c r="J38" s="81">
        <f t="shared" si="62"/>
        <v>0.45806744531597943</v>
      </c>
      <c r="K38" s="81">
        <f t="shared" si="62"/>
        <v>0.65344127858457668</v>
      </c>
      <c r="L38" s="81">
        <f t="shared" si="62"/>
        <v>0.88095865466990553</v>
      </c>
      <c r="M38" s="81">
        <f t="shared" si="62"/>
        <v>0.17755138545691995</v>
      </c>
      <c r="N38" s="81">
        <f t="shared" si="62"/>
        <v>0.13175702606613715</v>
      </c>
      <c r="O38" s="81">
        <f t="shared" si="62"/>
        <v>0.42739409690157881</v>
      </c>
      <c r="P38" s="81">
        <f t="shared" si="62"/>
        <v>0.35967474853026982</v>
      </c>
      <c r="Q38" s="81">
        <f t="shared" si="62"/>
        <v>-7.1527601944998409E-2</v>
      </c>
      <c r="R38" s="81">
        <f t="shared" si="62"/>
        <v>-0.48984696721847687</v>
      </c>
      <c r="S38" s="81">
        <f t="shared" si="62"/>
        <v>-0.43361189817917589</v>
      </c>
      <c r="T38" s="81">
        <f t="shared" si="62"/>
        <v>-0.18445294652924549</v>
      </c>
      <c r="U38" s="81">
        <f t="shared" si="62"/>
        <v>0.19749312259553786</v>
      </c>
      <c r="V38" s="81">
        <f t="shared" si="62"/>
        <v>-0.2013812574384044</v>
      </c>
      <c r="W38" s="81">
        <f t="shared" si="62"/>
        <v>0.62399447288297161</v>
      </c>
      <c r="X38" s="81">
        <f t="shared" si="62"/>
        <v>0.11143167368596885</v>
      </c>
      <c r="Y38" s="81">
        <f t="shared" si="62"/>
        <v>0.31783020918656479</v>
      </c>
      <c r="Z38" s="81">
        <f t="shared" si="62"/>
        <v>-0.19355461398598006</v>
      </c>
      <c r="AA38" s="81">
        <f t="shared" si="62"/>
        <v>0.23374394254978004</v>
      </c>
      <c r="AB38" s="81">
        <f t="shared" si="62"/>
        <v>0.17017587729137862</v>
      </c>
      <c r="AC38" s="81">
        <f t="shared" si="62"/>
        <v>0.16603435772364339</v>
      </c>
      <c r="AD38" s="81">
        <f t="shared" si="62"/>
        <v>-0.1197020974005869</v>
      </c>
      <c r="AE38" s="81">
        <f t="shared" si="62"/>
        <v>9.0560768466074748E-2</v>
      </c>
      <c r="AF38" s="81">
        <f t="shared" si="62"/>
        <v>-1.7660115799633669E-2</v>
      </c>
      <c r="AG38" s="81">
        <f t="shared" si="62"/>
        <v>0.14210221847354987</v>
      </c>
      <c r="AH38" s="81">
        <f t="shared" si="62"/>
        <v>0.61834449071298536</v>
      </c>
      <c r="AI38" s="81">
        <f t="shared" si="62"/>
        <v>1.0566907548325011</v>
      </c>
      <c r="AJ38" s="81">
        <f t="shared" si="62"/>
        <v>0.76578535498843525</v>
      </c>
      <c r="AK38" s="81">
        <f t="shared" si="62"/>
        <v>1.2239935536953794</v>
      </c>
      <c r="AL38" s="81">
        <f t="shared" si="62"/>
        <v>1.1144137794847797</v>
      </c>
      <c r="AM38" s="81">
        <f t="shared" si="62"/>
        <v>1.7647827465739452</v>
      </c>
      <c r="AN38" s="81">
        <f t="shared" si="62"/>
        <v>1.2926353237643573</v>
      </c>
      <c r="AO38" s="81">
        <f t="shared" si="62"/>
        <v>1.6599518654758949</v>
      </c>
      <c r="AP38" s="81">
        <f t="shared" si="62"/>
        <v>0.88781397566761733</v>
      </c>
      <c r="AQ38" s="81">
        <f t="shared" si="62"/>
        <v>2.1911357578319191E-2</v>
      </c>
      <c r="AR38" s="81">
        <f t="shared" si="62"/>
        <v>0.19967036347467992</v>
      </c>
      <c r="AS38" s="81">
        <f t="shared" si="62"/>
        <v>0.14358686014126487</v>
      </c>
      <c r="AT38" s="81">
        <f t="shared" si="62"/>
        <v>0.53195737791005282</v>
      </c>
      <c r="AU38" s="81">
        <f t="shared" si="62"/>
        <v>0.37924438665202231</v>
      </c>
      <c r="AV38" s="81">
        <f t="shared" si="62"/>
        <v>0.30436851490032168</v>
      </c>
      <c r="AW38" s="81">
        <f t="shared" si="62"/>
        <v>0.47317256426646637</v>
      </c>
      <c r="AX38" s="81">
        <f t="shared" si="62"/>
        <v>0.3228557857571257</v>
      </c>
      <c r="AY38" s="81">
        <f t="shared" si="62"/>
        <v>0.49006266447695346</v>
      </c>
      <c r="AZ38" s="81">
        <f t="shared" si="62"/>
        <v>0.30072887588816766</v>
      </c>
      <c r="BA38" s="81">
        <f t="shared" si="62"/>
        <v>0.4946052136828083</v>
      </c>
      <c r="BB38" s="81">
        <f t="shared" si="62"/>
        <v>0.29278378451178533</v>
      </c>
      <c r="BC38" s="81">
        <f t="shared" si="62"/>
        <v>0.1560386879890574</v>
      </c>
      <c r="BD38" s="81">
        <f t="shared" si="62"/>
        <v>0.49051747117294653</v>
      </c>
      <c r="BE38" s="81">
        <f t="shared" si="62"/>
        <v>0.21414217212489817</v>
      </c>
      <c r="BF38" s="81">
        <f t="shared" si="62"/>
        <v>0.38315833743081118</v>
      </c>
      <c r="BG38" s="81">
        <f t="shared" si="62"/>
        <v>0.35407177258408584</v>
      </c>
      <c r="BH38" s="81">
        <f t="shared" si="62"/>
        <v>0.37260436489272575</v>
      </c>
      <c r="BI38" s="81">
        <f t="shared" si="62"/>
        <v>0.38170331733966556</v>
      </c>
      <c r="BJ38" s="81">
        <f t="shared" si="62"/>
        <v>0.47461121839553755</v>
      </c>
      <c r="BK38" s="81">
        <f t="shared" si="62"/>
        <v>0.53406917832969913</v>
      </c>
      <c r="BL38" s="81">
        <f t="shared" si="62"/>
        <v>0.66479685815414857</v>
      </c>
      <c r="BM38" s="81">
        <f t="shared" si="62"/>
        <v>0.64916224190165739</v>
      </c>
      <c r="BN38" s="81">
        <f t="shared" si="62"/>
        <v>0.25084842179068367</v>
      </c>
      <c r="BO38" s="81">
        <f t="shared" si="62"/>
        <v>7.0280958635704494E-2</v>
      </c>
      <c r="BP38" s="81">
        <f t="shared" si="62"/>
        <v>0.2720006052199242</v>
      </c>
      <c r="BQ38" s="81">
        <f t="shared" ref="BQ38:DS40" si="63">(BQ8/BP8-1)*100</f>
        <v>0.30515213841766364</v>
      </c>
      <c r="BR38" s="81">
        <f t="shared" si="63"/>
        <v>0.61161721805547131</v>
      </c>
      <c r="BS38" s="81">
        <f t="shared" si="63"/>
        <v>1.3385748189150837</v>
      </c>
      <c r="BT38" s="81">
        <f t="shared" si="63"/>
        <v>1.3596887745907837</v>
      </c>
      <c r="BU38" s="81">
        <f t="shared" si="63"/>
        <v>0.7331612670897325</v>
      </c>
      <c r="BV38" s="81">
        <f t="shared" si="63"/>
        <v>-3.0784519343995953E-2</v>
      </c>
      <c r="BW38" s="81">
        <f t="shared" si="63"/>
        <v>8.1989524841263872E-2</v>
      </c>
      <c r="BX38" s="81">
        <f t="shared" si="63"/>
        <v>0.25961796773212864</v>
      </c>
      <c r="BY38" s="81">
        <f t="shared" si="63"/>
        <v>0.75728305664786166</v>
      </c>
      <c r="BZ38" s="81">
        <f t="shared" si="63"/>
        <v>0.21199346704530164</v>
      </c>
      <c r="CA38" s="81">
        <f t="shared" si="63"/>
        <v>0.16103311684751986</v>
      </c>
      <c r="CB38" s="81">
        <f t="shared" si="63"/>
        <v>0.42000574424971848</v>
      </c>
      <c r="CC38" s="81">
        <f t="shared" si="63"/>
        <v>1.2081526436974466</v>
      </c>
      <c r="CD38" s="81">
        <f t="shared" si="63"/>
        <v>0.73459008441381091</v>
      </c>
      <c r="CE38" s="81">
        <f t="shared" si="63"/>
        <v>6.3925829203337337E-2</v>
      </c>
      <c r="CF38" s="81">
        <f t="shared" si="63"/>
        <v>-0.37559019489203926</v>
      </c>
      <c r="CG38" s="81">
        <f t="shared" si="63"/>
        <v>9.7016270258643011E-2</v>
      </c>
      <c r="CH38" s="81">
        <f t="shared" si="63"/>
        <v>0.70963966741712792</v>
      </c>
      <c r="CI38" s="81">
        <f t="shared" si="63"/>
        <v>0.83728986715816411</v>
      </c>
      <c r="CJ38" s="81">
        <f t="shared" si="63"/>
        <v>0.96727093676234333</v>
      </c>
      <c r="CK38" s="81">
        <f t="shared" si="63"/>
        <v>0.33529006825969709</v>
      </c>
      <c r="CL38" s="81">
        <f t="shared" si="63"/>
        <v>-0.48956753291400368</v>
      </c>
      <c r="CM38" s="81">
        <f t="shared" si="63"/>
        <v>-0.4257006839212818</v>
      </c>
      <c r="CN38" s="81">
        <f t="shared" si="63"/>
        <v>0.36557201447251497</v>
      </c>
      <c r="CO38" s="81">
        <f t="shared" si="63"/>
        <v>0.34206208843914343</v>
      </c>
      <c r="CP38" s="81">
        <f t="shared" si="63"/>
        <v>0.60619358442381976</v>
      </c>
      <c r="CQ38" s="81">
        <f t="shared" si="63"/>
        <v>0.20068945270916849</v>
      </c>
      <c r="CR38" s="81">
        <f t="shared" si="63"/>
        <v>0.46960283778656464</v>
      </c>
      <c r="CS38" s="81">
        <f t="shared" si="63"/>
        <v>0.33244357951429659</v>
      </c>
      <c r="CT38" s="81">
        <f t="shared" si="63"/>
        <v>5.294213736424247E-2</v>
      </c>
      <c r="CU38" s="81">
        <f t="shared" si="63"/>
        <v>0.16598570799080115</v>
      </c>
      <c r="CV38" s="81">
        <f t="shared" si="63"/>
        <v>0.41133220346563082</v>
      </c>
      <c r="CW38" s="81">
        <f t="shared" si="63"/>
        <v>0.5823782559786661</v>
      </c>
      <c r="CX38" s="81">
        <f t="shared" si="63"/>
        <v>0.13372717424922076</v>
      </c>
      <c r="CY38" s="81">
        <f t="shared" si="63"/>
        <v>0.38868691871967176</v>
      </c>
      <c r="CZ38" s="81">
        <f t="shared" si="63"/>
        <v>1.2225489819970736</v>
      </c>
      <c r="DA38" s="81">
        <f t="shared" si="63"/>
        <v>-0.47895997554689984</v>
      </c>
      <c r="DB38" s="81">
        <f t="shared" si="63"/>
        <v>3.3434383731467676E-2</v>
      </c>
      <c r="DC38" s="81">
        <f t="shared" si="63"/>
        <v>0.12665088960615023</v>
      </c>
      <c r="DD38" s="81">
        <f t="shared" si="63"/>
        <v>0.44890764172067499</v>
      </c>
      <c r="DE38" s="81">
        <f t="shared" si="63"/>
        <v>0.36693526194921944</v>
      </c>
      <c r="DF38" s="81">
        <f t="shared" si="63"/>
        <v>0.41552612782256304</v>
      </c>
      <c r="DG38" s="81">
        <f t="shared" si="63"/>
        <v>0.28870762565738062</v>
      </c>
      <c r="DH38" s="81">
        <f t="shared" si="63"/>
        <v>9.6789380884643172E-2</v>
      </c>
      <c r="DI38" s="81">
        <f t="shared" si="63"/>
        <v>0.37558383696654207</v>
      </c>
      <c r="DJ38" s="81">
        <f t="shared" si="63"/>
        <v>1.0517637302109861E-2</v>
      </c>
      <c r="DK38" s="81">
        <f t="shared" si="63"/>
        <v>-0.41490582276402233</v>
      </c>
      <c r="DL38" s="81">
        <f t="shared" si="63"/>
        <v>-1.6905507666398201E-2</v>
      </c>
      <c r="DM38" s="81">
        <f t="shared" si="63"/>
        <v>9.4718135218951893E-2</v>
      </c>
      <c r="DN38" s="81">
        <f t="shared" si="63"/>
        <v>0.75122616642402384</v>
      </c>
      <c r="DO38" s="81">
        <f t="shared" si="63"/>
        <v>0.79063856039833791</v>
      </c>
      <c r="DP38" s="81">
        <f t="shared" si="63"/>
        <v>0.80197921759699309</v>
      </c>
      <c r="DQ38" s="81">
        <f t="shared" si="63"/>
        <v>-0.21422961184222045</v>
      </c>
      <c r="DR38" s="81">
        <f t="shared" si="63"/>
        <v>7.7759331634719153E-2</v>
      </c>
      <c r="DS38" s="81">
        <f t="shared" si="63"/>
        <v>0.33690561474535308</v>
      </c>
      <c r="DT38" s="81">
        <f t="shared" ref="DT38:EQ48" si="64">(DT8/DS8-1)*100</f>
        <v>0.30475384848265286</v>
      </c>
      <c r="DU38" s="81">
        <f t="shared" si="64"/>
        <v>0.31916234375595209</v>
      </c>
      <c r="DV38" s="81">
        <f t="shared" si="64"/>
        <v>-0.12767242128129963</v>
      </c>
      <c r="DW38" s="81">
        <f t="shared" si="64"/>
        <v>-0.14238761166265324</v>
      </c>
      <c r="DX38" s="81">
        <f t="shared" si="64"/>
        <v>0.11725323567834955</v>
      </c>
      <c r="DY38" s="81">
        <f t="shared" si="64"/>
        <v>0.1180734748197132</v>
      </c>
      <c r="DZ38" s="81">
        <f t="shared" si="64"/>
        <v>4.1574338297856173E-2</v>
      </c>
      <c r="EA38" s="81">
        <f t="shared" si="64"/>
        <v>0.17209291673283555</v>
      </c>
      <c r="EB38" s="81">
        <f t="shared" si="64"/>
        <v>-8.6218716502484138E-2</v>
      </c>
      <c r="EC38" s="81">
        <f t="shared" si="64"/>
        <v>0.17610828564731396</v>
      </c>
      <c r="ED38" s="81">
        <f t="shared" si="64"/>
        <v>0.25959069943288782</v>
      </c>
      <c r="EE38" s="81">
        <f t="shared" si="64"/>
        <v>0.34606844276325877</v>
      </c>
      <c r="EF38" s="81">
        <f t="shared" si="64"/>
        <v>0.22627512184809628</v>
      </c>
      <c r="EG38" s="81">
        <f t="shared" si="64"/>
        <v>-0.15241018094480641</v>
      </c>
      <c r="EH38" s="81">
        <f t="shared" si="64"/>
        <v>-1.7037587842450019E-2</v>
      </c>
      <c r="EI38" s="81">
        <f t="shared" si="64"/>
        <v>0.14016510059620124</v>
      </c>
      <c r="EJ38" s="81">
        <f t="shared" si="64"/>
        <v>0.45557053299623007</v>
      </c>
      <c r="EK38" s="81">
        <f t="shared" si="64"/>
        <v>0.1561374867116827</v>
      </c>
      <c r="EL38" s="81">
        <f t="shared" si="64"/>
        <v>0.22673895613134487</v>
      </c>
      <c r="EM38" s="81">
        <f t="shared" si="64"/>
        <v>0.50156833385393007</v>
      </c>
      <c r="EN38" s="81">
        <f t="shared" si="64"/>
        <v>-8.143467845203034E-2</v>
      </c>
      <c r="EO38" s="81">
        <f t="shared" si="64"/>
        <v>0.44985056923325661</v>
      </c>
      <c r="EP38" s="81">
        <f t="shared" si="64"/>
        <v>1.1148562006263463</v>
      </c>
      <c r="EQ38" s="81">
        <f t="shared" si="64"/>
        <v>-1.5395979724353914</v>
      </c>
      <c r="ER38" s="81">
        <f t="shared" ref="ER38:FC50" si="65">(ER8/EQ8-1)*100</f>
        <v>-2.9692386900392886E-2</v>
      </c>
      <c r="ES38" s="81">
        <f t="shared" si="65"/>
        <v>-6.2568995867617883E-2</v>
      </c>
      <c r="ET38" s="81">
        <f t="shared" si="65"/>
        <v>0.1156295260130058</v>
      </c>
      <c r="EU38" s="81">
        <f t="shared" si="65"/>
        <v>0.41652824304116987</v>
      </c>
      <c r="EV38" s="81">
        <f t="shared" si="65"/>
        <v>-2.4494293675558776E-2</v>
      </c>
      <c r="EW38" s="81">
        <f t="shared" si="65"/>
        <v>0.36181510886950097</v>
      </c>
      <c r="EX38" s="81">
        <f t="shared" si="65"/>
        <v>0.13684131595237403</v>
      </c>
      <c r="EY38" s="81">
        <f t="shared" si="65"/>
        <v>0.54353688473178785</v>
      </c>
      <c r="EZ38" s="81">
        <f t="shared" si="65"/>
        <v>-0.99973187064211766</v>
      </c>
      <c r="FA38" s="81">
        <f t="shared" si="65"/>
        <v>0.26891650371492215</v>
      </c>
      <c r="FB38" s="81">
        <f t="shared" si="65"/>
        <v>-0.26847866490605776</v>
      </c>
      <c r="FC38" s="81">
        <f t="shared" si="65"/>
        <v>0.21910273044134509</v>
      </c>
      <c r="FD38" s="81">
        <f t="shared" ref="FD38:FD50" si="66">(FD8/FC8-1)*100</f>
        <v>0.46829410233402147</v>
      </c>
      <c r="FE38" s="81">
        <f t="shared" ref="FE38:FE50" si="67">(FE8/FD8-1)*100</f>
        <v>0.16202757845527049</v>
      </c>
      <c r="FF38" s="81">
        <f t="shared" ref="FF38:FF50" si="68">(FF8/FE8-1)*100</f>
        <v>-0.11883901090892213</v>
      </c>
      <c r="FG38" s="81">
        <f t="shared" ref="FG38:FG50" si="69">(FG8/FF8-1)*100</f>
        <v>-3.6477306582427538E-2</v>
      </c>
      <c r="FH38" s="81">
        <f t="shared" ref="FH38:FH50" si="70">(FH8/FG8-1)*100</f>
        <v>-100</v>
      </c>
      <c r="FI38" s="81" t="e">
        <f t="shared" ref="FI38:FI50" si="71">(FI8/FH8-1)*100</f>
        <v>#DIV/0!</v>
      </c>
      <c r="FJ38" s="81" t="e">
        <f t="shared" ref="FJ38:FJ50" si="72">(FJ8/FI8-1)*100</f>
        <v>#DIV/0!</v>
      </c>
      <c r="FK38" s="81" t="e">
        <f t="shared" ref="FK38:FK50" si="73">(FK8/FJ8-1)*100</f>
        <v>#DIV/0!</v>
      </c>
      <c r="FL38" s="81" t="e">
        <f t="shared" ref="FL38:FL50" si="74">(FL8/FK8-1)*100</f>
        <v>#DIV/0!</v>
      </c>
      <c r="FM38" s="81" t="e">
        <f t="shared" ref="FM38:FM50" si="75">(FM8/FL8-1)*100</f>
        <v>#DIV/0!</v>
      </c>
      <c r="FN38" s="81" t="e">
        <f t="shared" ref="FN38:FN50" si="76">(FN8/FM8-1)*100</f>
        <v>#DIV/0!</v>
      </c>
      <c r="FO38" s="81" t="e">
        <f t="shared" ref="FO38:FO50" si="77">(FO8/FN8-1)*100</f>
        <v>#DIV/0!</v>
      </c>
    </row>
    <row r="39" spans="1:171" x14ac:dyDescent="0.25">
      <c r="A39" s="20">
        <v>1</v>
      </c>
      <c r="C39" s="18" t="s">
        <v>1</v>
      </c>
      <c r="D39" s="18"/>
      <c r="E39" s="77">
        <f t="shared" si="62"/>
        <v>4.3097849068120642</v>
      </c>
      <c r="F39" s="77">
        <f t="shared" si="62"/>
        <v>0.47752196812811398</v>
      </c>
      <c r="G39" s="77">
        <f t="shared" si="62"/>
        <v>0.81723227678542898</v>
      </c>
      <c r="H39" s="77">
        <f t="shared" si="62"/>
        <v>4.9412849769976397</v>
      </c>
      <c r="I39" s="77">
        <f t="shared" si="62"/>
        <v>2.2893546741205473</v>
      </c>
      <c r="J39" s="77">
        <f t="shared" si="62"/>
        <v>-3.6926209128107512E-2</v>
      </c>
      <c r="K39" s="77">
        <f t="shared" si="62"/>
        <v>0.83870512442927314</v>
      </c>
      <c r="L39" s="77">
        <f t="shared" si="62"/>
        <v>1.5813210335477335</v>
      </c>
      <c r="M39" s="77">
        <f t="shared" si="62"/>
        <v>-0.45832940279147971</v>
      </c>
      <c r="N39" s="77">
        <f t="shared" si="62"/>
        <v>-0.67319616243529667</v>
      </c>
      <c r="O39" s="77">
        <f t="shared" si="62"/>
        <v>0.3914325560270715</v>
      </c>
      <c r="P39" s="77">
        <f t="shared" si="62"/>
        <v>0.37610729720043423</v>
      </c>
      <c r="Q39" s="77">
        <f t="shared" si="62"/>
        <v>-0.90661448867053185</v>
      </c>
      <c r="R39" s="77">
        <f t="shared" si="62"/>
        <v>-1.8910677126116604</v>
      </c>
      <c r="S39" s="77">
        <f t="shared" si="62"/>
        <v>-1.7088383182695122</v>
      </c>
      <c r="T39" s="77">
        <f t="shared" si="62"/>
        <v>-0.65152467218767551</v>
      </c>
      <c r="U39" s="77">
        <f t="shared" si="62"/>
        <v>0.74170886148179349</v>
      </c>
      <c r="V39" s="77">
        <f t="shared" si="62"/>
        <v>-1.0506304467753913</v>
      </c>
      <c r="W39" s="77">
        <f t="shared" si="62"/>
        <v>1.8982164713313709</v>
      </c>
      <c r="X39" s="77">
        <f t="shared" si="62"/>
        <v>0.31101114299680876</v>
      </c>
      <c r="Y39" s="77">
        <f t="shared" si="62"/>
        <v>0.76192974996251994</v>
      </c>
      <c r="Z39" s="77">
        <f t="shared" si="62"/>
        <v>-1.0224931250587099</v>
      </c>
      <c r="AA39" s="77">
        <f t="shared" si="62"/>
        <v>9.1013995242095191E-2</v>
      </c>
      <c r="AB39" s="77">
        <f t="shared" si="62"/>
        <v>9.8440681823830367E-2</v>
      </c>
      <c r="AC39" s="77">
        <f t="shared" si="62"/>
        <v>0.23774090377324253</v>
      </c>
      <c r="AD39" s="77">
        <f t="shared" si="62"/>
        <v>-0.56191520539369266</v>
      </c>
      <c r="AE39" s="77">
        <f t="shared" si="62"/>
        <v>8.8396809871493787E-2</v>
      </c>
      <c r="AF39" s="77">
        <f t="shared" si="62"/>
        <v>-0.55738738721952119</v>
      </c>
      <c r="AG39" s="77">
        <f t="shared" si="62"/>
        <v>9.628366021585677E-2</v>
      </c>
      <c r="AH39" s="77">
        <f t="shared" si="62"/>
        <v>1.308407586074245</v>
      </c>
      <c r="AI39" s="77">
        <f t="shared" si="62"/>
        <v>2.6906267477784462</v>
      </c>
      <c r="AJ39" s="77">
        <f t="shared" si="62"/>
        <v>1.5618987418059227</v>
      </c>
      <c r="AK39" s="77">
        <f t="shared" si="62"/>
        <v>2.7213907785968994</v>
      </c>
      <c r="AL39" s="77">
        <f t="shared" si="62"/>
        <v>2.095058493936075</v>
      </c>
      <c r="AM39" s="77">
        <f t="shared" si="62"/>
        <v>1.3449317116053905</v>
      </c>
      <c r="AN39" s="77">
        <f t="shared" si="62"/>
        <v>2.2241113912955468</v>
      </c>
      <c r="AO39" s="77">
        <f t="shared" si="62"/>
        <v>2.9031478847700853</v>
      </c>
      <c r="AP39" s="77">
        <f t="shared" si="62"/>
        <v>0.70251946514972019</v>
      </c>
      <c r="AQ39" s="77">
        <f t="shared" si="62"/>
        <v>-0.95343634972635538</v>
      </c>
      <c r="AR39" s="77">
        <f t="shared" si="62"/>
        <v>-0.14335244981084072</v>
      </c>
      <c r="AS39" s="77">
        <f t="shared" si="62"/>
        <v>-0.58225814746252214</v>
      </c>
      <c r="AT39" s="77">
        <f t="shared" si="62"/>
        <v>0.69475194183847844</v>
      </c>
      <c r="AU39" s="77">
        <f t="shared" si="62"/>
        <v>0.24511230169508291</v>
      </c>
      <c r="AV39" s="77">
        <f t="shared" si="62"/>
        <v>0.40224813770617374</v>
      </c>
      <c r="AW39" s="77">
        <f t="shared" si="62"/>
        <v>1.0718571824204215</v>
      </c>
      <c r="AX39" s="77">
        <f t="shared" si="62"/>
        <v>0.11558849093289414</v>
      </c>
      <c r="AY39" s="77">
        <f t="shared" si="62"/>
        <v>5.7884832599053304E-2</v>
      </c>
      <c r="AZ39" s="77">
        <f t="shared" si="62"/>
        <v>-0.38133178880943586</v>
      </c>
      <c r="BA39" s="77">
        <f t="shared" si="62"/>
        <v>0.54212258339634278</v>
      </c>
      <c r="BB39" s="77">
        <f t="shared" si="62"/>
        <v>0.67333752361080634</v>
      </c>
      <c r="BC39" s="77">
        <f t="shared" si="62"/>
        <v>-0.12212349574960424</v>
      </c>
      <c r="BD39" s="77">
        <f t="shared" si="62"/>
        <v>1.0872774492922677</v>
      </c>
      <c r="BE39" s="77">
        <f t="shared" si="62"/>
        <v>-9.7170278757341411E-2</v>
      </c>
      <c r="BF39" s="77">
        <f t="shared" si="62"/>
        <v>0.56224542802472133</v>
      </c>
      <c r="BG39" s="77">
        <f t="shared" si="62"/>
        <v>0.85665964579906273</v>
      </c>
      <c r="BH39" s="77">
        <f t="shared" si="62"/>
        <v>0.37278848750268434</v>
      </c>
      <c r="BI39" s="77">
        <f t="shared" si="62"/>
        <v>0.30418105162501874</v>
      </c>
      <c r="BJ39" s="77">
        <f t="shared" si="62"/>
        <v>1.0314164585643937</v>
      </c>
      <c r="BK39" s="77">
        <f t="shared" si="62"/>
        <v>0.64016426758857214</v>
      </c>
      <c r="BL39" s="77">
        <f t="shared" si="62"/>
        <v>1.0493816528407418</v>
      </c>
      <c r="BM39" s="77">
        <f t="shared" si="62"/>
        <v>1.3005844295870705</v>
      </c>
      <c r="BN39" s="77">
        <f t="shared" si="62"/>
        <v>2.7836665079861156E-2</v>
      </c>
      <c r="BO39" s="77">
        <f t="shared" si="62"/>
        <v>-1.0778492543447205</v>
      </c>
      <c r="BP39" s="77">
        <f t="shared" si="62"/>
        <v>6.5630170985975234E-2</v>
      </c>
      <c r="BQ39" s="77">
        <f t="shared" si="63"/>
        <v>0.31710905434232384</v>
      </c>
      <c r="BR39" s="77">
        <f t="shared" si="63"/>
        <v>1.1890081631110938</v>
      </c>
      <c r="BS39" s="77">
        <f t="shared" si="63"/>
        <v>3.9096379905493084</v>
      </c>
      <c r="BT39" s="77">
        <f t="shared" si="63"/>
        <v>3.9330979298438207</v>
      </c>
      <c r="BU39" s="77">
        <f t="shared" si="63"/>
        <v>1.4739373144724066</v>
      </c>
      <c r="BV39" s="77">
        <f t="shared" si="63"/>
        <v>-0.85209238813391819</v>
      </c>
      <c r="BW39" s="77">
        <f t="shared" si="63"/>
        <v>-1.2095758685242708</v>
      </c>
      <c r="BX39" s="77">
        <f t="shared" si="63"/>
        <v>-0.50071286453170494</v>
      </c>
      <c r="BY39" s="77">
        <f t="shared" si="63"/>
        <v>1.413709609024516</v>
      </c>
      <c r="BZ39" s="77">
        <f t="shared" si="63"/>
        <v>-0.12681239291976176</v>
      </c>
      <c r="CA39" s="77">
        <f t="shared" si="63"/>
        <v>-0.1093041748913115</v>
      </c>
      <c r="CB39" s="77">
        <f t="shared" si="63"/>
        <v>0.74585932965682833</v>
      </c>
      <c r="CC39" s="77">
        <f t="shared" si="63"/>
        <v>2.9990496081341078</v>
      </c>
      <c r="CD39" s="77">
        <f t="shared" si="63"/>
        <v>1.4666570658769196</v>
      </c>
      <c r="CE39" s="77">
        <f t="shared" si="63"/>
        <v>-0.3842983503938302</v>
      </c>
      <c r="CF39" s="77">
        <f t="shared" si="63"/>
        <v>-1.6047595396898817</v>
      </c>
      <c r="CG39" s="77">
        <f t="shared" si="63"/>
        <v>-0.16431847546684031</v>
      </c>
      <c r="CH39" s="77">
        <f t="shared" si="63"/>
        <v>1.8778376010225584</v>
      </c>
      <c r="CI39" s="77">
        <f t="shared" si="63"/>
        <v>1.1717036989228768</v>
      </c>
      <c r="CJ39" s="77">
        <f t="shared" si="63"/>
        <v>1.9292201738355219</v>
      </c>
      <c r="CK39" s="77">
        <f t="shared" si="63"/>
        <v>0.10589749306615381</v>
      </c>
      <c r="CL39" s="77">
        <f t="shared" si="63"/>
        <v>-2.1923453749471356</v>
      </c>
      <c r="CM39" s="77">
        <f t="shared" si="63"/>
        <v>-1.499789997308798</v>
      </c>
      <c r="CN39" s="77">
        <f t="shared" si="63"/>
        <v>0.72016919600614848</v>
      </c>
      <c r="CO39" s="77">
        <f t="shared" si="63"/>
        <v>0.53791977696064919</v>
      </c>
      <c r="CP39" s="77">
        <f t="shared" si="63"/>
        <v>1.2296620206160069</v>
      </c>
      <c r="CQ39" s="77">
        <f t="shared" si="63"/>
        <v>0.46230039787182875</v>
      </c>
      <c r="CR39" s="77">
        <f t="shared" si="63"/>
        <v>1.0637163144691542</v>
      </c>
      <c r="CS39" s="77">
        <f t="shared" si="63"/>
        <v>0.6411361888892575</v>
      </c>
      <c r="CT39" s="77">
        <f t="shared" si="63"/>
        <v>-0.15442010042485688</v>
      </c>
      <c r="CU39" s="77">
        <f t="shared" si="63"/>
        <v>-0.58282688365677293</v>
      </c>
      <c r="CV39" s="77">
        <f t="shared" si="63"/>
        <v>0.80827282887623308</v>
      </c>
      <c r="CW39" s="77">
        <f t="shared" si="63"/>
        <v>1.000737792229911</v>
      </c>
      <c r="CX39" s="77">
        <f t="shared" si="63"/>
        <v>-0.15426709587680332</v>
      </c>
      <c r="CY39" s="77">
        <f t="shared" si="63"/>
        <v>0.88096282653233882</v>
      </c>
      <c r="CZ39" s="77">
        <f t="shared" si="63"/>
        <v>3.5405331859179379</v>
      </c>
      <c r="DA39" s="77">
        <f t="shared" si="63"/>
        <v>-1.306575810015298</v>
      </c>
      <c r="DB39" s="77">
        <f t="shared" si="63"/>
        <v>-0.52394166397281561</v>
      </c>
      <c r="DC39" s="77">
        <f t="shared" si="63"/>
        <v>-2.4086329027162012E-2</v>
      </c>
      <c r="DD39" s="77">
        <f t="shared" si="63"/>
        <v>1.1153396971166796</v>
      </c>
      <c r="DE39" s="77">
        <f t="shared" si="63"/>
        <v>0.85751314651683064</v>
      </c>
      <c r="DF39" s="77">
        <f t="shared" si="63"/>
        <v>0.88441674560730821</v>
      </c>
      <c r="DG39" s="77">
        <f t="shared" si="63"/>
        <v>-0.3062326256313419</v>
      </c>
      <c r="DH39" s="77">
        <f t="shared" si="63"/>
        <v>-0.25693400982254033</v>
      </c>
      <c r="DI39" s="77">
        <f t="shared" si="63"/>
        <v>0.87754148271133037</v>
      </c>
      <c r="DJ39" s="77">
        <f t="shared" si="63"/>
        <v>-8.624619811548051E-2</v>
      </c>
      <c r="DK39" s="77">
        <f t="shared" si="63"/>
        <v>-1.6825429166475336</v>
      </c>
      <c r="DL39" s="77">
        <f t="shared" si="63"/>
        <v>-0.72138732348072665</v>
      </c>
      <c r="DM39" s="77">
        <f t="shared" si="63"/>
        <v>2.7677590861130419E-2</v>
      </c>
      <c r="DN39" s="77">
        <f t="shared" si="63"/>
        <v>1.4673775957192214</v>
      </c>
      <c r="DO39" s="77">
        <f t="shared" si="63"/>
        <v>2.3341887333301115</v>
      </c>
      <c r="DP39" s="77">
        <f t="shared" si="63"/>
        <v>2.3444713728749011</v>
      </c>
      <c r="DQ39" s="77">
        <f t="shared" si="63"/>
        <v>-1.116647717750463</v>
      </c>
      <c r="DR39" s="77">
        <f t="shared" si="63"/>
        <v>-0.28888613360535942</v>
      </c>
      <c r="DS39" s="77">
        <f t="shared" si="63"/>
        <v>-0.21099025366235757</v>
      </c>
      <c r="DT39" s="77">
        <f t="shared" si="64"/>
        <v>0.90586851656158096</v>
      </c>
      <c r="DU39" s="77">
        <f t="shared" si="64"/>
        <v>0.33643198432540267</v>
      </c>
      <c r="DV39" s="77">
        <f t="shared" si="64"/>
        <v>-0.43893975440526534</v>
      </c>
      <c r="DW39" s="77">
        <f t="shared" si="64"/>
        <v>-0.73160949070675274</v>
      </c>
      <c r="DX39" s="77">
        <f t="shared" si="64"/>
        <v>0.16457756665848589</v>
      </c>
      <c r="DY39" s="77">
        <f t="shared" si="64"/>
        <v>0.22680994536115051</v>
      </c>
      <c r="DZ39" s="77">
        <f t="shared" si="64"/>
        <v>-0.16970226664753119</v>
      </c>
      <c r="EA39" s="77">
        <f t="shared" si="64"/>
        <v>0.49768043877498336</v>
      </c>
      <c r="EB39" s="77">
        <f t="shared" si="64"/>
        <v>-0.39484450868374488</v>
      </c>
      <c r="EC39" s="77">
        <f t="shared" si="64"/>
        <v>0.63846037233972197</v>
      </c>
      <c r="ED39" s="77">
        <f t="shared" si="64"/>
        <v>0.39703748727999422</v>
      </c>
      <c r="EE39" s="77">
        <f t="shared" si="64"/>
        <v>0.41749940090411997</v>
      </c>
      <c r="EF39" s="77">
        <f t="shared" si="64"/>
        <v>-5.583502160103615E-2</v>
      </c>
      <c r="EG39" s="77">
        <f t="shared" si="64"/>
        <v>-0.39941781482932814</v>
      </c>
      <c r="EH39" s="77">
        <f t="shared" si="64"/>
        <v>-0.34514881202916126</v>
      </c>
      <c r="EI39" s="77">
        <f t="shared" si="64"/>
        <v>0.40497928086713486</v>
      </c>
      <c r="EJ39" s="77">
        <f t="shared" si="64"/>
        <v>1.5693371512120358</v>
      </c>
      <c r="EK39" s="77">
        <f t="shared" si="64"/>
        <v>0.41324832465536865</v>
      </c>
      <c r="EL39" s="77">
        <f t="shared" si="64"/>
        <v>0.61423779706284432</v>
      </c>
      <c r="EM39" s="77">
        <f t="shared" si="64"/>
        <v>2.0510009047445044</v>
      </c>
      <c r="EN39" s="77">
        <f t="shared" si="64"/>
        <v>-0.2920530510181707</v>
      </c>
      <c r="EO39" s="77">
        <f t="shared" si="64"/>
        <v>1.4577335292468074</v>
      </c>
      <c r="EP39" s="77">
        <f t="shared" si="64"/>
        <v>2.7399617699491285</v>
      </c>
      <c r="EQ39" s="77">
        <f t="shared" si="64"/>
        <v>-5.9397472744246009</v>
      </c>
      <c r="ER39" s="77">
        <f t="shared" si="65"/>
        <v>-0.58150840970949691</v>
      </c>
      <c r="ES39" s="77">
        <f t="shared" si="65"/>
        <v>-0.25354985561200083</v>
      </c>
      <c r="ET39" s="77">
        <f t="shared" si="65"/>
        <v>0.41441265940505012</v>
      </c>
      <c r="EU39" s="77">
        <f t="shared" si="65"/>
        <v>0.64741108315942153</v>
      </c>
      <c r="EV39" s="77">
        <f t="shared" si="65"/>
        <v>-0.94316708980187736</v>
      </c>
      <c r="EW39" s="77">
        <f t="shared" si="65"/>
        <v>0.89811928917620243</v>
      </c>
      <c r="EX39" s="77">
        <f t="shared" si="65"/>
        <v>-7.3881705057166069E-2</v>
      </c>
      <c r="EY39" s="77">
        <f t="shared" si="65"/>
        <v>1.7806715153140695</v>
      </c>
      <c r="EZ39" s="77">
        <f t="shared" si="65"/>
        <v>-3.5063449110916522</v>
      </c>
      <c r="FA39" s="77">
        <f t="shared" si="65"/>
        <v>1.2937132278155516</v>
      </c>
      <c r="FB39" s="77">
        <f t="shared" si="65"/>
        <v>-0.61966852338779521</v>
      </c>
      <c r="FC39" s="77">
        <f t="shared" si="65"/>
        <v>0.25922606032460216</v>
      </c>
      <c r="FD39" s="77">
        <f t="shared" si="66"/>
        <v>0.76161190916910204</v>
      </c>
      <c r="FE39" s="77">
        <f t="shared" si="67"/>
        <v>0.16218606479345699</v>
      </c>
      <c r="FF39" s="77">
        <f t="shared" si="68"/>
        <v>0.11334535446847482</v>
      </c>
      <c r="FG39" s="77">
        <f t="shared" si="69"/>
        <v>-2.7154122899997191E-2</v>
      </c>
      <c r="FH39" s="77">
        <f t="shared" si="70"/>
        <v>-100</v>
      </c>
      <c r="FI39" s="77" t="e">
        <f t="shared" si="71"/>
        <v>#DIV/0!</v>
      </c>
      <c r="FJ39" s="77" t="e">
        <f t="shared" si="72"/>
        <v>#DIV/0!</v>
      </c>
      <c r="FK39" s="77" t="e">
        <f t="shared" si="73"/>
        <v>#DIV/0!</v>
      </c>
      <c r="FL39" s="77" t="e">
        <f t="shared" si="74"/>
        <v>#DIV/0!</v>
      </c>
      <c r="FM39" s="77" t="e">
        <f t="shared" si="75"/>
        <v>#DIV/0!</v>
      </c>
      <c r="FN39" s="77" t="e">
        <f t="shared" si="76"/>
        <v>#DIV/0!</v>
      </c>
      <c r="FO39" s="77" t="e">
        <f t="shared" si="77"/>
        <v>#DIV/0!</v>
      </c>
    </row>
    <row r="40" spans="1:171" x14ac:dyDescent="0.25">
      <c r="A40" s="20">
        <v>2</v>
      </c>
      <c r="C40" s="18" t="s">
        <v>2</v>
      </c>
      <c r="D40" s="18"/>
      <c r="E40" s="77">
        <f t="shared" si="62"/>
        <v>-0.15942245626432427</v>
      </c>
      <c r="F40" s="77">
        <f t="shared" si="62"/>
        <v>0.61199373210698571</v>
      </c>
      <c r="G40" s="77">
        <f t="shared" si="62"/>
        <v>1.5040416310580618</v>
      </c>
      <c r="H40" s="77">
        <f t="shared" si="62"/>
        <v>2.7331241010317031</v>
      </c>
      <c r="I40" s="77">
        <f t="shared" si="62"/>
        <v>0.8408204755964821</v>
      </c>
      <c r="J40" s="77">
        <f t="shared" si="62"/>
        <v>1.8720087016219411</v>
      </c>
      <c r="K40" s="77">
        <f t="shared" si="62"/>
        <v>0.53711155808506827</v>
      </c>
      <c r="L40" s="77">
        <f t="shared" si="62"/>
        <v>0.37830419482356437</v>
      </c>
      <c r="M40" s="77">
        <f t="shared" si="62"/>
        <v>1.5665210589202561</v>
      </c>
      <c r="N40" s="77">
        <f t="shared" si="62"/>
        <v>1.8671263225372714</v>
      </c>
      <c r="O40" s="77">
        <f t="shared" si="62"/>
        <v>1.0272532018011038</v>
      </c>
      <c r="P40" s="77">
        <f t="shared" si="62"/>
        <v>0.9374603939737769</v>
      </c>
      <c r="Q40" s="77">
        <f t="shared" si="62"/>
        <v>1.0412497832054335</v>
      </c>
      <c r="R40" s="77">
        <f t="shared" si="62"/>
        <v>2.1521329892854268</v>
      </c>
      <c r="S40" s="77">
        <f t="shared" si="62"/>
        <v>0.54681266084855018</v>
      </c>
      <c r="T40" s="77">
        <f t="shared" si="62"/>
        <v>0.11882623367982514</v>
      </c>
      <c r="U40" s="77">
        <f t="shared" si="62"/>
        <v>-0.25670149471992421</v>
      </c>
      <c r="V40" s="77">
        <f t="shared" si="62"/>
        <v>0.26973805798593542</v>
      </c>
      <c r="W40" s="77">
        <f t="shared" si="62"/>
        <v>-0.19328881941069742</v>
      </c>
      <c r="X40" s="77">
        <f t="shared" si="62"/>
        <v>0.22948436838170494</v>
      </c>
      <c r="Y40" s="77">
        <f t="shared" si="62"/>
        <v>0.12089959097782987</v>
      </c>
      <c r="Z40" s="77">
        <f t="shared" si="62"/>
        <v>0.18070395321108101</v>
      </c>
      <c r="AA40" s="77">
        <f t="shared" si="62"/>
        <v>0.28519302231171384</v>
      </c>
      <c r="AB40" s="77">
        <f t="shared" si="62"/>
        <v>0.6810986997625168</v>
      </c>
      <c r="AC40" s="77">
        <f t="shared" si="62"/>
        <v>0.65891105644564352</v>
      </c>
      <c r="AD40" s="77">
        <f t="shared" si="62"/>
        <v>3.8187178477144812E-2</v>
      </c>
      <c r="AE40" s="77">
        <f t="shared" si="62"/>
        <v>8.2655665597752837E-2</v>
      </c>
      <c r="AF40" s="77">
        <f t="shared" si="62"/>
        <v>0.17799136850518149</v>
      </c>
      <c r="AG40" s="77">
        <f t="shared" si="62"/>
        <v>3.0664383833696407</v>
      </c>
      <c r="AH40" s="77">
        <f t="shared" si="62"/>
        <v>0.79458906428981901</v>
      </c>
      <c r="AI40" s="77">
        <f t="shared" si="62"/>
        <v>3.4517157314040148E-2</v>
      </c>
      <c r="AJ40" s="77">
        <f t="shared" si="62"/>
        <v>0.55628245262271392</v>
      </c>
      <c r="AK40" s="77">
        <f t="shared" si="62"/>
        <v>8.5346178868173084E-2</v>
      </c>
      <c r="AL40" s="77">
        <f t="shared" si="62"/>
        <v>7.9756618842830029E-2</v>
      </c>
      <c r="AM40" s="77">
        <f t="shared" si="62"/>
        <v>0.42254702616246753</v>
      </c>
      <c r="AN40" s="77">
        <f t="shared" si="62"/>
        <v>7.7052083315642506</v>
      </c>
      <c r="AO40" s="77">
        <f t="shared" si="62"/>
        <v>1.9136515430864254</v>
      </c>
      <c r="AP40" s="77">
        <f t="shared" si="62"/>
        <v>0.87530212493931447</v>
      </c>
      <c r="AQ40" s="77">
        <f t="shared" si="62"/>
        <v>0.20292273596269617</v>
      </c>
      <c r="AR40" s="77">
        <f t="shared" si="62"/>
        <v>0.1859848697069566</v>
      </c>
      <c r="AS40" s="77">
        <f t="shared" si="62"/>
        <v>0.16838557279832411</v>
      </c>
      <c r="AT40" s="77">
        <f t="shared" si="62"/>
        <v>0.60582014124352934</v>
      </c>
      <c r="AU40" s="77">
        <f t="shared" si="62"/>
        <v>0.98034809403100276</v>
      </c>
      <c r="AV40" s="77">
        <f t="shared" si="62"/>
        <v>0.1059176450225463</v>
      </c>
      <c r="AW40" s="77">
        <f t="shared" si="62"/>
        <v>0.38972693805658931</v>
      </c>
      <c r="AX40" s="77">
        <f t="shared" si="62"/>
        <v>5.6251522064038051</v>
      </c>
      <c r="AY40" s="77">
        <f t="shared" si="62"/>
        <v>1.1903881165503449</v>
      </c>
      <c r="AZ40" s="77">
        <f t="shared" si="62"/>
        <v>0.76085741932863105</v>
      </c>
      <c r="BA40" s="77">
        <f t="shared" si="62"/>
        <v>0.49172619003612361</v>
      </c>
      <c r="BB40" s="77">
        <f t="shared" si="62"/>
        <v>0.17278060960645991</v>
      </c>
      <c r="BC40" s="77">
        <f t="shared" si="62"/>
        <v>0.17368888635946877</v>
      </c>
      <c r="BD40" s="77">
        <f t="shared" si="62"/>
        <v>-5.5968320889676626E-2</v>
      </c>
      <c r="BE40" s="77">
        <f t="shared" si="62"/>
        <v>0.24508581712363586</v>
      </c>
      <c r="BF40" s="77">
        <f t="shared" si="62"/>
        <v>0.14823556380205716</v>
      </c>
      <c r="BG40" s="77">
        <f t="shared" si="62"/>
        <v>3.4531741015708661E-2</v>
      </c>
      <c r="BH40" s="77">
        <f t="shared" si="62"/>
        <v>1.0644876266048708</v>
      </c>
      <c r="BI40" s="77">
        <f t="shared" si="62"/>
        <v>4.4340443034417643</v>
      </c>
      <c r="BJ40" s="77">
        <f t="shared" si="62"/>
        <v>0.60199515534720138</v>
      </c>
      <c r="BK40" s="77">
        <f t="shared" si="62"/>
        <v>0.19287796212286157</v>
      </c>
      <c r="BL40" s="77">
        <f t="shared" si="62"/>
        <v>0.10386343065753589</v>
      </c>
      <c r="BM40" s="77">
        <f t="shared" si="62"/>
        <v>0.26545274016251952</v>
      </c>
      <c r="BN40" s="77">
        <f t="shared" si="62"/>
        <v>0.76180287899905164</v>
      </c>
      <c r="BO40" s="77">
        <f t="shared" si="62"/>
        <v>0.35694984966998522</v>
      </c>
      <c r="BP40" s="77">
        <f t="shared" si="62"/>
        <v>5.6351422542100238E-2</v>
      </c>
      <c r="BQ40" s="77">
        <f t="shared" si="63"/>
        <v>1.121772807480248</v>
      </c>
      <c r="BR40" s="77">
        <f t="shared" si="63"/>
        <v>5.2008399573222341E-2</v>
      </c>
      <c r="BS40" s="77">
        <f t="shared" si="63"/>
        <v>0.3539071548732009</v>
      </c>
      <c r="BT40" s="77">
        <f t="shared" si="63"/>
        <v>0.19747115596178144</v>
      </c>
      <c r="BU40" s="77">
        <f t="shared" si="63"/>
        <v>-5.7853441383715065E-2</v>
      </c>
      <c r="BV40" s="77">
        <f t="shared" si="63"/>
        <v>1.7659816119830474E-2</v>
      </c>
      <c r="BW40" s="77">
        <f t="shared" si="63"/>
        <v>0.58992230712873184</v>
      </c>
      <c r="BX40" s="77">
        <f t="shared" si="63"/>
        <v>0.13746884232437306</v>
      </c>
      <c r="BY40" s="77">
        <f t="shared" si="63"/>
        <v>0.56702857366368598</v>
      </c>
      <c r="BZ40" s="77">
        <f t="shared" si="63"/>
        <v>0.22076748319446171</v>
      </c>
      <c r="CA40" s="77">
        <f t="shared" si="63"/>
        <v>0.38531282917630971</v>
      </c>
      <c r="CB40" s="77">
        <f t="shared" si="63"/>
        <v>2.564418949164704E-2</v>
      </c>
      <c r="CC40" s="77">
        <f t="shared" si="63"/>
        <v>4.8271281416667478E-2</v>
      </c>
      <c r="CD40" s="77">
        <f t="shared" si="63"/>
        <v>0.42642453933929847</v>
      </c>
      <c r="CE40" s="77">
        <f t="shared" si="63"/>
        <v>2.1719505980582365</v>
      </c>
      <c r="CF40" s="77">
        <f t="shared" si="63"/>
        <v>0.61235737053786377</v>
      </c>
      <c r="CG40" s="77">
        <f t="shared" si="63"/>
        <v>0.32465519299129664</v>
      </c>
      <c r="CH40" s="77">
        <f t="shared" si="63"/>
        <v>0.22511346977309721</v>
      </c>
      <c r="CI40" s="77">
        <f t="shared" si="63"/>
        <v>1.3361317405135686</v>
      </c>
      <c r="CJ40" s="77">
        <f t="shared" si="63"/>
        <v>1.5965740648353988</v>
      </c>
      <c r="CK40" s="77">
        <f t="shared" si="63"/>
        <v>0.41257892720507616</v>
      </c>
      <c r="CL40" s="77">
        <f t="shared" si="63"/>
        <v>-5.2880500330021452E-2</v>
      </c>
      <c r="CM40" s="77">
        <f t="shared" si="63"/>
        <v>-1.9744361302143076E-3</v>
      </c>
      <c r="CN40" s="77">
        <f t="shared" si="63"/>
        <v>8.907431170401825E-2</v>
      </c>
      <c r="CO40" s="77">
        <f t="shared" si="63"/>
        <v>-3.5880978639390992E-2</v>
      </c>
      <c r="CP40" s="77">
        <f t="shared" si="63"/>
        <v>-4.9289809375741012E-2</v>
      </c>
      <c r="CQ40" s="77">
        <f t="shared" si="63"/>
        <v>6.604577230184816E-3</v>
      </c>
      <c r="CR40" s="77">
        <f t="shared" si="63"/>
        <v>-4.9244108931445485E-2</v>
      </c>
      <c r="CS40" s="77">
        <f t="shared" si="63"/>
        <v>-0.31682155019540081</v>
      </c>
      <c r="CT40" s="77">
        <f t="shared" si="63"/>
        <v>0.53207995124164853</v>
      </c>
      <c r="CU40" s="77">
        <f t="shared" si="63"/>
        <v>0.93767887724438559</v>
      </c>
      <c r="CV40" s="77">
        <f t="shared" si="63"/>
        <v>0.36180444333071549</v>
      </c>
      <c r="CW40" s="77">
        <f t="shared" si="63"/>
        <v>-0.24062179773108872</v>
      </c>
      <c r="CX40" s="77">
        <f t="shared" si="63"/>
        <v>0.27338013457072208</v>
      </c>
      <c r="CY40" s="77">
        <f t="shared" si="63"/>
        <v>7.0995847184907035E-2</v>
      </c>
      <c r="CZ40" s="77">
        <f t="shared" si="63"/>
        <v>-0.17880448914644465</v>
      </c>
      <c r="DA40" s="77">
        <f t="shared" si="63"/>
        <v>0.18987965797179207</v>
      </c>
      <c r="DB40" s="77">
        <f t="shared" si="63"/>
        <v>-0.20574814791649576</v>
      </c>
      <c r="DC40" s="77">
        <f t="shared" si="63"/>
        <v>1.8993617690865605E-3</v>
      </c>
      <c r="DD40" s="77">
        <f t="shared" si="63"/>
        <v>-0.11746521623650086</v>
      </c>
      <c r="DE40" s="77">
        <f t="shared" si="63"/>
        <v>0.53704260938263193</v>
      </c>
      <c r="DF40" s="77">
        <f t="shared" si="63"/>
        <v>0.66919255938289179</v>
      </c>
      <c r="DG40" s="77">
        <f t="shared" si="63"/>
        <v>0.799275161121904</v>
      </c>
      <c r="DH40" s="77">
        <f t="shared" si="63"/>
        <v>0.16286401891341118</v>
      </c>
      <c r="DI40" s="77">
        <f t="shared" si="63"/>
        <v>4.7388289565941655E-2</v>
      </c>
      <c r="DJ40" s="77">
        <f t="shared" si="63"/>
        <v>0.30158012183443272</v>
      </c>
      <c r="DK40" s="77">
        <f t="shared" si="63"/>
        <v>5.2060381292617919E-2</v>
      </c>
      <c r="DL40" s="77">
        <f t="shared" si="63"/>
        <v>0.1761093366946298</v>
      </c>
      <c r="DM40" s="77">
        <f t="shared" si="63"/>
        <v>0.85931927646769601</v>
      </c>
      <c r="DN40" s="77">
        <f t="shared" si="63"/>
        <v>0.31322784793885727</v>
      </c>
      <c r="DO40" s="77">
        <f t="shared" si="63"/>
        <v>0.19237648463670265</v>
      </c>
      <c r="DP40" s="77">
        <f t="shared" si="63"/>
        <v>-2.8256004467064333E-2</v>
      </c>
      <c r="DQ40" s="77">
        <f t="shared" si="63"/>
        <v>0.41245168230279461</v>
      </c>
      <c r="DR40" s="77">
        <f t="shared" si="63"/>
        <v>0.30192254624084036</v>
      </c>
      <c r="DS40" s="77">
        <f t="shared" si="63"/>
        <v>5.9645306610867088E-2</v>
      </c>
      <c r="DT40" s="77">
        <f t="shared" si="64"/>
        <v>0.42304493860465531</v>
      </c>
      <c r="DU40" s="77">
        <f t="shared" si="64"/>
        <v>1.5110486821648506</v>
      </c>
      <c r="DV40" s="77">
        <f t="shared" si="64"/>
        <v>-0.19700202086045948</v>
      </c>
      <c r="DW40" s="77">
        <f t="shared" si="64"/>
        <v>2.085825133806285E-2</v>
      </c>
      <c r="DX40" s="77">
        <f t="shared" si="64"/>
        <v>-0.15473023334953151</v>
      </c>
      <c r="DY40" s="77">
        <f t="shared" si="64"/>
        <v>-0.34176780853256705</v>
      </c>
      <c r="DZ40" s="77">
        <f t="shared" si="64"/>
        <v>0.30875851590193015</v>
      </c>
      <c r="EA40" s="77">
        <f t="shared" si="64"/>
        <v>-6.5991391710817915E-3</v>
      </c>
      <c r="EB40" s="77">
        <f t="shared" si="64"/>
        <v>0.25659460230866848</v>
      </c>
      <c r="EC40" s="77">
        <f t="shared" si="64"/>
        <v>-0.19341892597510846</v>
      </c>
      <c r="ED40" s="77">
        <f t="shared" si="64"/>
        <v>0.45372657139113315</v>
      </c>
      <c r="EE40" s="77">
        <f t="shared" si="64"/>
        <v>0.24223073313063281</v>
      </c>
      <c r="EF40" s="77">
        <f t="shared" si="64"/>
        <v>0.53871517750059272</v>
      </c>
      <c r="EG40" s="77">
        <f t="shared" si="64"/>
        <v>5.5157231052471722E-2</v>
      </c>
      <c r="EH40" s="77">
        <f t="shared" si="64"/>
        <v>6.6785218235732025E-2</v>
      </c>
      <c r="EI40" s="77">
        <f t="shared" si="64"/>
        <v>-0.119956111705255</v>
      </c>
      <c r="EJ40" s="77">
        <f t="shared" si="64"/>
        <v>0.19158119525513051</v>
      </c>
      <c r="EK40" s="77">
        <f t="shared" si="64"/>
        <v>0.19084696793327804</v>
      </c>
      <c r="EL40" s="77">
        <f t="shared" si="64"/>
        <v>-7.6648060963957487E-2</v>
      </c>
      <c r="EM40" s="77">
        <f t="shared" si="64"/>
        <v>6.0432491383299869E-2</v>
      </c>
      <c r="EN40" s="77">
        <f t="shared" si="64"/>
        <v>0.14998398443613059</v>
      </c>
      <c r="EO40" s="77">
        <f t="shared" si="64"/>
        <v>-2.2042664828303415E-2</v>
      </c>
      <c r="EP40" s="77">
        <f t="shared" si="64"/>
        <v>0.48208497381885262</v>
      </c>
      <c r="EQ40" s="77">
        <f t="shared" si="64"/>
        <v>8.6236759682201125E-2</v>
      </c>
      <c r="ER40" s="77">
        <f t="shared" si="65"/>
        <v>0.28012492663276323</v>
      </c>
      <c r="ES40" s="77">
        <f t="shared" si="65"/>
        <v>-0.6800672595070778</v>
      </c>
      <c r="ET40" s="77">
        <f t="shared" si="65"/>
        <v>0.14613374861374151</v>
      </c>
      <c r="EU40" s="77">
        <f t="shared" si="65"/>
        <v>4.6714128347336015E-2</v>
      </c>
      <c r="EV40" s="77">
        <f t="shared" si="65"/>
        <v>0.75388454208824562</v>
      </c>
      <c r="EW40" s="77">
        <f t="shared" si="65"/>
        <v>-0.23864523225940459</v>
      </c>
      <c r="EX40" s="77">
        <f t="shared" si="65"/>
        <v>9.0297015937013114E-2</v>
      </c>
      <c r="EY40" s="77">
        <f t="shared" si="65"/>
        <v>6.7093596426714974E-2</v>
      </c>
      <c r="EZ40" s="77">
        <f t="shared" si="65"/>
        <v>-0.6285296114533212</v>
      </c>
      <c r="FA40" s="77">
        <f t="shared" si="65"/>
        <v>-0.37204637787624506</v>
      </c>
      <c r="FB40" s="77">
        <f t="shared" si="65"/>
        <v>-4.7694260499497876E-2</v>
      </c>
      <c r="FC40" s="77">
        <f t="shared" si="65"/>
        <v>0.22195899403720798</v>
      </c>
      <c r="FD40" s="77">
        <f t="shared" si="66"/>
        <v>0.25041934622416218</v>
      </c>
      <c r="FE40" s="77">
        <f t="shared" si="67"/>
        <v>0.16007456773963202</v>
      </c>
      <c r="FF40" s="77">
        <f t="shared" si="68"/>
        <v>-7.1218796733685252E-2</v>
      </c>
      <c r="FG40" s="77">
        <f t="shared" si="69"/>
        <v>-0.53660762339999835</v>
      </c>
      <c r="FH40" s="77">
        <f t="shared" si="70"/>
        <v>-100</v>
      </c>
      <c r="FI40" s="77" t="e">
        <f t="shared" si="71"/>
        <v>#DIV/0!</v>
      </c>
      <c r="FJ40" s="77" t="e">
        <f t="shared" si="72"/>
        <v>#DIV/0!</v>
      </c>
      <c r="FK40" s="77" t="e">
        <f t="shared" si="73"/>
        <v>#DIV/0!</v>
      </c>
      <c r="FL40" s="77" t="e">
        <f t="shared" si="74"/>
        <v>#DIV/0!</v>
      </c>
      <c r="FM40" s="77" t="e">
        <f t="shared" si="75"/>
        <v>#DIV/0!</v>
      </c>
      <c r="FN40" s="77" t="e">
        <f t="shared" si="76"/>
        <v>#DIV/0!</v>
      </c>
      <c r="FO40" s="77" t="e">
        <f t="shared" si="77"/>
        <v>#DIV/0!</v>
      </c>
    </row>
    <row r="41" spans="1:171" x14ac:dyDescent="0.25">
      <c r="A41" s="20">
        <v>3</v>
      </c>
      <c r="C41" s="18" t="s">
        <v>3</v>
      </c>
      <c r="D41" s="18"/>
      <c r="E41" s="77">
        <f t="shared" si="62"/>
        <v>1.1907721752351552</v>
      </c>
      <c r="F41" s="77">
        <f t="shared" si="62"/>
        <v>0.41960912127398942</v>
      </c>
      <c r="G41" s="77">
        <f t="shared" si="62"/>
        <v>0.50065674551775796</v>
      </c>
      <c r="H41" s="77">
        <f t="shared" si="62"/>
        <v>0.66837702909785524</v>
      </c>
      <c r="I41" s="77">
        <f t="shared" si="62"/>
        <v>0.61477063317190161</v>
      </c>
      <c r="J41" s="77">
        <f t="shared" si="62"/>
        <v>0.72719314288092196</v>
      </c>
      <c r="K41" s="77">
        <f t="shared" si="62"/>
        <v>0.557513646695873</v>
      </c>
      <c r="L41" s="77">
        <f t="shared" si="62"/>
        <v>0.20713513215857571</v>
      </c>
      <c r="M41" s="77">
        <f t="shared" si="62"/>
        <v>0.24521140754056869</v>
      </c>
      <c r="N41" s="77">
        <f t="shared" si="62"/>
        <v>9.280954049812884E-2</v>
      </c>
      <c r="O41" s="77">
        <f t="shared" si="62"/>
        <v>0.70747953086611748</v>
      </c>
      <c r="P41" s="77">
        <f t="shared" si="62"/>
        <v>0.31233977274813807</v>
      </c>
      <c r="Q41" s="77">
        <f t="shared" si="62"/>
        <v>2.9533411064952553E-2</v>
      </c>
      <c r="R41" s="77">
        <f t="shared" si="62"/>
        <v>-0.31167520624921785</v>
      </c>
      <c r="S41" s="77">
        <f t="shared" si="62"/>
        <v>5.4666465610830883E-2</v>
      </c>
      <c r="T41" s="77">
        <f t="shared" si="62"/>
        <v>0.20092345412787704</v>
      </c>
      <c r="U41" s="77">
        <f t="shared" si="62"/>
        <v>-2.7384620687209704E-2</v>
      </c>
      <c r="V41" s="77">
        <f t="shared" si="62"/>
        <v>9.0245754868401029E-2</v>
      </c>
      <c r="W41" s="77">
        <f t="shared" si="62"/>
        <v>-5.4587003518968835E-2</v>
      </c>
      <c r="X41" s="77">
        <f t="shared" si="62"/>
        <v>-0.12344945421910447</v>
      </c>
      <c r="Y41" s="77">
        <f t="shared" si="62"/>
        <v>0.28487457197228228</v>
      </c>
      <c r="Z41" s="77">
        <f t="shared" si="62"/>
        <v>-1.9329458917516362E-2</v>
      </c>
      <c r="AA41" s="77">
        <f t="shared" si="62"/>
        <v>0.31957287855770566</v>
      </c>
      <c r="AB41" s="77">
        <f t="shared" si="62"/>
        <v>0.11333493866247935</v>
      </c>
      <c r="AC41" s="77">
        <f t="shared" si="62"/>
        <v>-0.10960091157637963</v>
      </c>
      <c r="AD41" s="77">
        <f t="shared" si="62"/>
        <v>-0.19707286620906928</v>
      </c>
      <c r="AE41" s="77">
        <f t="shared" si="62"/>
        <v>8.9712883944770283E-2</v>
      </c>
      <c r="AF41" s="77">
        <f t="shared" si="62"/>
        <v>0.2282339043560011</v>
      </c>
      <c r="AG41" s="77">
        <f t="shared" si="62"/>
        <v>0.12608926882977656</v>
      </c>
      <c r="AH41" s="77">
        <f t="shared" si="62"/>
        <v>0.36256973887265342</v>
      </c>
      <c r="AI41" s="77">
        <f t="shared" si="62"/>
        <v>0.49194389267170902</v>
      </c>
      <c r="AJ41" s="77">
        <f t="shared" si="62"/>
        <v>0.45042076927481745</v>
      </c>
      <c r="AK41" s="77">
        <f t="shared" si="62"/>
        <v>0.6750618093786187</v>
      </c>
      <c r="AL41" s="77">
        <f t="shared" si="62"/>
        <v>0.55952543359532037</v>
      </c>
      <c r="AM41" s="77">
        <f t="shared" si="62"/>
        <v>0.83819096605994847</v>
      </c>
      <c r="AN41" s="77">
        <f t="shared" si="62"/>
        <v>1.2020394390108935</v>
      </c>
      <c r="AO41" s="77">
        <f t="shared" si="62"/>
        <v>1.1860400944542659</v>
      </c>
      <c r="AP41" s="77">
        <f t="shared" si="62"/>
        <v>0.43024634098958181</v>
      </c>
      <c r="AQ41" s="77">
        <f t="shared" si="62"/>
        <v>0.43551416641558482</v>
      </c>
      <c r="AR41" s="77">
        <f t="shared" si="62"/>
        <v>0.29188607097225816</v>
      </c>
      <c r="AS41" s="77">
        <f t="shared" si="62"/>
        <v>0.33052205205514884</v>
      </c>
      <c r="AT41" s="77">
        <f t="shared" si="62"/>
        <v>0.57227351904298729</v>
      </c>
      <c r="AU41" s="77">
        <f t="shared" si="62"/>
        <v>0.35557694831258591</v>
      </c>
      <c r="AV41" s="77">
        <f t="shared" si="62"/>
        <v>0.4155625384009598</v>
      </c>
      <c r="AW41" s="77">
        <f t="shared" si="62"/>
        <v>0.21475804458885861</v>
      </c>
      <c r="AX41" s="77">
        <f t="shared" si="62"/>
        <v>0.36286123488202815</v>
      </c>
      <c r="AY41" s="77">
        <f t="shared" si="62"/>
        <v>0.76627323254248036</v>
      </c>
      <c r="AZ41" s="77">
        <f t="shared" si="62"/>
        <v>0.66428860465914674</v>
      </c>
      <c r="BA41" s="77">
        <f t="shared" si="62"/>
        <v>0.39094035200615274</v>
      </c>
      <c r="BB41" s="77">
        <f t="shared" si="62"/>
        <v>0.1573737977127232</v>
      </c>
      <c r="BC41" s="77">
        <f t="shared" si="62"/>
        <v>0.32724092156608542</v>
      </c>
      <c r="BD41" s="77">
        <f t="shared" si="62"/>
        <v>0.22249221811920794</v>
      </c>
      <c r="BE41" s="77">
        <f t="shared" si="62"/>
        <v>0.28061261829452899</v>
      </c>
      <c r="BF41" s="77">
        <f t="shared" si="62"/>
        <v>0.29619453999760736</v>
      </c>
      <c r="BG41" s="77">
        <f t="shared" si="62"/>
        <v>0.12531884248707659</v>
      </c>
      <c r="BH41" s="77">
        <f t="shared" si="62"/>
        <v>1.2636795284892699E-2</v>
      </c>
      <c r="BI41" s="77">
        <f t="shared" si="62"/>
        <v>0.21896498860214386</v>
      </c>
      <c r="BJ41" s="77">
        <f t="shared" si="62"/>
        <v>0.28573373813363112</v>
      </c>
      <c r="BK41" s="77">
        <f t="shared" si="62"/>
        <v>0.56428997515993728</v>
      </c>
      <c r="BL41" s="77">
        <f t="shared" si="62"/>
        <v>0.20812572905879456</v>
      </c>
      <c r="BM41" s="77">
        <f t="shared" si="62"/>
        <v>0.25894662413936675</v>
      </c>
      <c r="BN41" s="77">
        <f t="shared" si="62"/>
        <v>0.3890915354618274</v>
      </c>
      <c r="BO41" s="77">
        <f t="shared" si="62"/>
        <v>1.7819765736204474E-2</v>
      </c>
      <c r="BP41" s="77">
        <f t="shared" ref="BP41:DS44" si="78">(BP11/BO11-1)*100</f>
        <v>0.23181990803049501</v>
      </c>
      <c r="BQ41" s="77">
        <f t="shared" si="78"/>
        <v>0.32848545056329836</v>
      </c>
      <c r="BR41" s="77">
        <f t="shared" si="78"/>
        <v>0.10683162565130466</v>
      </c>
      <c r="BS41" s="77">
        <f t="shared" si="78"/>
        <v>0.1048013722908081</v>
      </c>
      <c r="BT41" s="77">
        <f t="shared" si="78"/>
        <v>6.4951911706190302E-2</v>
      </c>
      <c r="BU41" s="77">
        <f t="shared" si="78"/>
        <v>0.22901277866080871</v>
      </c>
      <c r="BV41" s="77">
        <f t="shared" si="78"/>
        <v>-1.7402202912686349E-2</v>
      </c>
      <c r="BW41" s="77">
        <f t="shared" si="78"/>
        <v>0.5389901303952449</v>
      </c>
      <c r="BX41" s="77">
        <f t="shared" si="78"/>
        <v>0.27544517663258272</v>
      </c>
      <c r="BY41" s="77">
        <f t="shared" si="78"/>
        <v>4.4999033821890855E-2</v>
      </c>
      <c r="BZ41" s="77">
        <f t="shared" si="78"/>
        <v>0.18100087214747429</v>
      </c>
      <c r="CA41" s="77">
        <f t="shared" si="78"/>
        <v>-5.8871765492685135E-2</v>
      </c>
      <c r="CB41" s="77">
        <f t="shared" si="78"/>
        <v>0.22213901205181408</v>
      </c>
      <c r="CC41" s="77">
        <f t="shared" si="78"/>
        <v>0.13921588073724234</v>
      </c>
      <c r="CD41" s="77">
        <f t="shared" si="78"/>
        <v>0.33097838267850399</v>
      </c>
      <c r="CE41" s="77">
        <f t="shared" si="78"/>
        <v>0.30495266963801448</v>
      </c>
      <c r="CF41" s="77">
        <f t="shared" si="78"/>
        <v>6.5302652685139684E-2</v>
      </c>
      <c r="CG41" s="77">
        <f t="shared" si="78"/>
        <v>0.16292257003232002</v>
      </c>
      <c r="CH41" s="77">
        <f t="shared" si="78"/>
        <v>0.17943964901849796</v>
      </c>
      <c r="CI41" s="77">
        <f t="shared" si="78"/>
        <v>0.71025775315434192</v>
      </c>
      <c r="CJ41" s="77">
        <f t="shared" si="78"/>
        <v>0.22840949462168414</v>
      </c>
      <c r="CK41" s="77">
        <f t="shared" si="78"/>
        <v>0.20316046108344032</v>
      </c>
      <c r="CL41" s="77">
        <f t="shared" si="78"/>
        <v>9.7454950545250441E-3</v>
      </c>
      <c r="CM41" s="77">
        <f t="shared" si="78"/>
        <v>-0.17039158050412562</v>
      </c>
      <c r="CN41" s="77">
        <f t="shared" si="78"/>
        <v>0.24168736905256782</v>
      </c>
      <c r="CO41" s="77">
        <f t="shared" si="78"/>
        <v>8.5019860988477802E-2</v>
      </c>
      <c r="CP41" s="77">
        <f t="shared" si="78"/>
        <v>0.2271359592620259</v>
      </c>
      <c r="CQ41" s="77">
        <f t="shared" si="78"/>
        <v>-0.14398285967391899</v>
      </c>
      <c r="CR41" s="77">
        <f t="shared" si="78"/>
        <v>-0.16433524035111002</v>
      </c>
      <c r="CS41" s="77">
        <f t="shared" si="78"/>
        <v>4.7316772064265322E-2</v>
      </c>
      <c r="CT41" s="77">
        <f t="shared" si="78"/>
        <v>0.2105920127704497</v>
      </c>
      <c r="CU41" s="77">
        <f t="shared" si="78"/>
        <v>0.51759988610073915</v>
      </c>
      <c r="CV41" s="77">
        <f t="shared" si="78"/>
        <v>-8.2699988466039542E-2</v>
      </c>
      <c r="CW41" s="77">
        <f t="shared" si="78"/>
        <v>3.7817674030993231E-3</v>
      </c>
      <c r="CX41" s="77">
        <f t="shared" si="78"/>
        <v>-0.13504711321421503</v>
      </c>
      <c r="CY41" s="77">
        <f t="shared" si="78"/>
        <v>1.1082474639478868E-2</v>
      </c>
      <c r="CZ41" s="77">
        <f t="shared" si="78"/>
        <v>0.10081174067466669</v>
      </c>
      <c r="DA41" s="77">
        <f t="shared" si="78"/>
        <v>-0.25657128096678861</v>
      </c>
      <c r="DB41" s="77">
        <f t="shared" si="78"/>
        <v>-2.199229171618855E-2</v>
      </c>
      <c r="DC41" s="77">
        <f t="shared" si="78"/>
        <v>-1.2631147797748099E-2</v>
      </c>
      <c r="DD41" s="77">
        <f t="shared" si="78"/>
        <v>-9.0494173840438563E-3</v>
      </c>
      <c r="DE41" s="77">
        <f t="shared" si="78"/>
        <v>7.9215150608602514E-3</v>
      </c>
      <c r="DF41" s="77">
        <f t="shared" si="78"/>
        <v>8.7749389683344781E-2</v>
      </c>
      <c r="DG41" s="77">
        <f t="shared" si="78"/>
        <v>0.46577361592852196</v>
      </c>
      <c r="DH41" s="77">
        <f t="shared" si="78"/>
        <v>9.8019017699035871E-2</v>
      </c>
      <c r="DI41" s="77">
        <f t="shared" si="78"/>
        <v>5.7075191044653195E-2</v>
      </c>
      <c r="DJ41" s="77">
        <f t="shared" si="78"/>
        <v>-0.15840307139869392</v>
      </c>
      <c r="DK41" s="77">
        <f t="shared" si="78"/>
        <v>0.10692103417353493</v>
      </c>
      <c r="DL41" s="77">
        <f t="shared" si="78"/>
        <v>0.34443821938965336</v>
      </c>
      <c r="DM41" s="77">
        <f t="shared" si="78"/>
        <v>0.10358809652390999</v>
      </c>
      <c r="DN41" s="77">
        <f t="shared" si="78"/>
        <v>5.110085169828249E-2</v>
      </c>
      <c r="DO41" s="77">
        <f t="shared" si="78"/>
        <v>6.3706435280841411E-2</v>
      </c>
      <c r="DP41" s="77">
        <f t="shared" si="78"/>
        <v>5.6507449561249423E-2</v>
      </c>
      <c r="DQ41" s="77">
        <f t="shared" si="78"/>
        <v>8.3279172100758636E-2</v>
      </c>
      <c r="DR41" s="77">
        <f t="shared" si="78"/>
        <v>0.20137315020978264</v>
      </c>
      <c r="DS41" s="77">
        <f t="shared" si="78"/>
        <v>0.85393856370707955</v>
      </c>
      <c r="DT41" s="77">
        <f t="shared" si="64"/>
        <v>-0.22545156345828987</v>
      </c>
      <c r="DU41" s="77">
        <f t="shared" si="64"/>
        <v>-5.4914938211214626E-2</v>
      </c>
      <c r="DV41" s="77">
        <f t="shared" si="64"/>
        <v>-0.45656503673442428</v>
      </c>
      <c r="DW41" s="77">
        <f t="shared" si="64"/>
        <v>2.7742774344674537E-2</v>
      </c>
      <c r="DX41" s="77">
        <f t="shared" si="64"/>
        <v>0.21347574263848035</v>
      </c>
      <c r="DY41" s="77">
        <f t="shared" si="64"/>
        <v>1.0654723805347821E-2</v>
      </c>
      <c r="DZ41" s="77">
        <f t="shared" si="64"/>
        <v>0.24101109899743456</v>
      </c>
      <c r="EA41" s="77">
        <f t="shared" si="64"/>
        <v>0.30121158601796871</v>
      </c>
      <c r="EB41" s="77">
        <f t="shared" si="64"/>
        <v>-0.10070682323971569</v>
      </c>
      <c r="EC41" s="77">
        <f t="shared" si="64"/>
        <v>0.10624218826316145</v>
      </c>
      <c r="ED41" s="77">
        <f t="shared" si="64"/>
        <v>0.25801694872362724</v>
      </c>
      <c r="EE41" s="77">
        <f>(EE11/ED11-1)*100</f>
        <v>0.57943330095722168</v>
      </c>
      <c r="EF41" s="77">
        <f>(EF11/EE11-1)*100</f>
        <v>-5.8185503238439296E-3</v>
      </c>
      <c r="EG41" s="77">
        <f t="shared" si="64"/>
        <v>-0.13622097635996866</v>
      </c>
      <c r="EH41" s="77">
        <f t="shared" si="64"/>
        <v>0.12934010890375269</v>
      </c>
      <c r="EI41" s="77">
        <f t="shared" si="64"/>
        <v>-0.12966929994076004</v>
      </c>
      <c r="EJ41" s="77">
        <f t="shared" si="64"/>
        <v>4.2996175548770665E-2</v>
      </c>
      <c r="EK41" s="77">
        <f t="shared" si="64"/>
        <v>7.0050032627655412E-2</v>
      </c>
      <c r="EL41" s="77">
        <f t="shared" si="64"/>
        <v>-0.12426126665711079</v>
      </c>
      <c r="EM41" s="77">
        <f t="shared" si="64"/>
        <v>-0.15756871180022669</v>
      </c>
      <c r="EN41" s="77">
        <f t="shared" si="64"/>
        <v>-0.16186104442542648</v>
      </c>
      <c r="EO41" s="77">
        <f t="shared" si="64"/>
        <v>-9.3777955197293927E-2</v>
      </c>
      <c r="EP41" s="77">
        <f t="shared" si="64"/>
        <v>2.6775819826796443E-2</v>
      </c>
      <c r="EQ41" s="77">
        <f t="shared" si="64"/>
        <v>0.48261023589755148</v>
      </c>
      <c r="ER41" s="77">
        <f t="shared" si="65"/>
        <v>9.4111913033212424E-2</v>
      </c>
      <c r="ES41" s="77">
        <f t="shared" si="65"/>
        <v>-0.18151110791765346</v>
      </c>
      <c r="ET41" s="77">
        <f t="shared" si="65"/>
        <v>-0.21129458314261829</v>
      </c>
      <c r="EU41" s="77">
        <f t="shared" si="65"/>
        <v>2.3425544998811887E-2</v>
      </c>
      <c r="EV41" s="77">
        <f t="shared" si="65"/>
        <v>0.24342174720148879</v>
      </c>
      <c r="EW41" s="77">
        <f t="shared" si="65"/>
        <v>-0.39160139772005387</v>
      </c>
      <c r="EX41" s="77">
        <f t="shared" si="65"/>
        <v>-0.53896351245584784</v>
      </c>
      <c r="EY41" s="77">
        <f t="shared" si="65"/>
        <v>1.6014381675688583E-2</v>
      </c>
      <c r="EZ41" s="77">
        <f t="shared" si="65"/>
        <v>-0.31603231698189571</v>
      </c>
      <c r="FA41" s="77">
        <f t="shared" si="65"/>
        <v>-0.47223477536360026</v>
      </c>
      <c r="FB41" s="77">
        <f t="shared" si="65"/>
        <v>-0.15685046115055945</v>
      </c>
      <c r="FC41" s="77">
        <f t="shared" si="65"/>
        <v>0.40727297808860197</v>
      </c>
      <c r="FD41" s="77">
        <f t="shared" si="66"/>
        <v>-0.21595567251304626</v>
      </c>
      <c r="FE41" s="77">
        <f t="shared" si="67"/>
        <v>-5.6239404533864334E-2</v>
      </c>
      <c r="FF41" s="77">
        <f t="shared" si="68"/>
        <v>-0.40702171245630137</v>
      </c>
      <c r="FG41" s="77">
        <f t="shared" si="69"/>
        <v>0.18856864920000493</v>
      </c>
      <c r="FH41" s="77">
        <f t="shared" si="70"/>
        <v>-100</v>
      </c>
      <c r="FI41" s="77" t="e">
        <f t="shared" si="71"/>
        <v>#DIV/0!</v>
      </c>
      <c r="FJ41" s="77" t="e">
        <f t="shared" si="72"/>
        <v>#DIV/0!</v>
      </c>
      <c r="FK41" s="77" t="e">
        <f t="shared" si="73"/>
        <v>#DIV/0!</v>
      </c>
      <c r="FL41" s="77" t="e">
        <f t="shared" si="74"/>
        <v>#DIV/0!</v>
      </c>
      <c r="FM41" s="77" t="e">
        <f t="shared" si="75"/>
        <v>#DIV/0!</v>
      </c>
      <c r="FN41" s="77" t="e">
        <f t="shared" si="76"/>
        <v>#DIV/0!</v>
      </c>
      <c r="FO41" s="77" t="e">
        <f t="shared" si="77"/>
        <v>#DIV/0!</v>
      </c>
    </row>
    <row r="42" spans="1:171" x14ac:dyDescent="0.25">
      <c r="A42" s="20">
        <v>4</v>
      </c>
      <c r="C42" s="18" t="s">
        <v>4</v>
      </c>
      <c r="D42" s="18"/>
      <c r="E42" s="77">
        <f t="shared" ref="E42:BP45" si="79">(E12/D12-1)*100</f>
        <v>3.0727773621811005</v>
      </c>
      <c r="F42" s="77">
        <f t="shared" si="79"/>
        <v>1.1718259054473545</v>
      </c>
      <c r="G42" s="77">
        <f t="shared" si="79"/>
        <v>1.1306488099731338</v>
      </c>
      <c r="H42" s="77">
        <f t="shared" si="79"/>
        <v>0.50221385516047157</v>
      </c>
      <c r="I42" s="77">
        <f t="shared" si="79"/>
        <v>0.53481890088489248</v>
      </c>
      <c r="J42" s="77">
        <f t="shared" si="79"/>
        <v>5.786798260583037E-2</v>
      </c>
      <c r="K42" s="77">
        <f t="shared" si="79"/>
        <v>-7.5567830544032155E-2</v>
      </c>
      <c r="L42" s="77">
        <f t="shared" si="79"/>
        <v>-0.21523684868043347</v>
      </c>
      <c r="M42" s="77">
        <f t="shared" si="79"/>
        <v>0.10119323502681965</v>
      </c>
      <c r="N42" s="77">
        <f t="shared" si="79"/>
        <v>0.30669683265709402</v>
      </c>
      <c r="O42" s="77">
        <f t="shared" si="79"/>
        <v>0.32323123149506916</v>
      </c>
      <c r="P42" s="77">
        <f t="shared" si="79"/>
        <v>0.14312653276835618</v>
      </c>
      <c r="Q42" s="77">
        <f t="shared" si="79"/>
        <v>0.16303520156482065</v>
      </c>
      <c r="R42" s="77">
        <f t="shared" si="79"/>
        <v>0.25531873578943376</v>
      </c>
      <c r="S42" s="77">
        <f t="shared" si="79"/>
        <v>0.24889169068780248</v>
      </c>
      <c r="T42" s="77">
        <f t="shared" si="79"/>
        <v>0.18494335090910585</v>
      </c>
      <c r="U42" s="77">
        <f t="shared" si="79"/>
        <v>5.7947318295070716E-2</v>
      </c>
      <c r="V42" s="77">
        <f t="shared" si="79"/>
        <v>0.15071915924194101</v>
      </c>
      <c r="W42" s="77">
        <f t="shared" si="79"/>
        <v>0.25896029262657549</v>
      </c>
      <c r="X42" s="77">
        <f t="shared" si="79"/>
        <v>0.30727762404370029</v>
      </c>
      <c r="Y42" s="77">
        <f t="shared" si="79"/>
        <v>6.2651931775081771E-2</v>
      </c>
      <c r="Z42" s="77">
        <f t="shared" si="79"/>
        <v>0.17585279047007685</v>
      </c>
      <c r="AA42" s="77">
        <f t="shared" si="79"/>
        <v>3.4605169322188267E-2</v>
      </c>
      <c r="AB42" s="77">
        <f t="shared" si="79"/>
        <v>0.20302347531186982</v>
      </c>
      <c r="AC42" s="77">
        <f t="shared" si="79"/>
        <v>0.30448740998976209</v>
      </c>
      <c r="AD42" s="77">
        <f t="shared" si="79"/>
        <v>-2.3226257309860721E-2</v>
      </c>
      <c r="AE42" s="77">
        <f t="shared" si="79"/>
        <v>0.24694396102669103</v>
      </c>
      <c r="AF42" s="77">
        <f t="shared" si="79"/>
        <v>0.52143840426781551</v>
      </c>
      <c r="AG42" s="77">
        <f t="shared" si="79"/>
        <v>-7.5537488999133373E-2</v>
      </c>
      <c r="AH42" s="77">
        <f t="shared" si="79"/>
        <v>0.19745011288891945</v>
      </c>
      <c r="AI42" s="77">
        <f t="shared" si="79"/>
        <v>0.51602105310071256</v>
      </c>
      <c r="AJ42" s="77">
        <f t="shared" si="79"/>
        <v>0.5532163605829421</v>
      </c>
      <c r="AK42" s="77">
        <f t="shared" si="79"/>
        <v>0.52360142347944727</v>
      </c>
      <c r="AL42" s="77">
        <f t="shared" si="79"/>
        <v>0.60592409548667625</v>
      </c>
      <c r="AM42" s="77">
        <f t="shared" si="79"/>
        <v>7.3390171136455962E-2</v>
      </c>
      <c r="AN42" s="77">
        <f t="shared" si="79"/>
        <v>0.43039534684126135</v>
      </c>
      <c r="AO42" s="77">
        <f t="shared" si="79"/>
        <v>0.47949550299777322</v>
      </c>
      <c r="AP42" s="77">
        <f t="shared" si="79"/>
        <v>0.41475459308664142</v>
      </c>
      <c r="AQ42" s="77">
        <f t="shared" si="79"/>
        <v>0.62646974673841171</v>
      </c>
      <c r="AR42" s="77">
        <f t="shared" si="79"/>
        <v>0.48699347060034981</v>
      </c>
      <c r="AS42" s="77">
        <f t="shared" si="79"/>
        <v>0.5435908965066405</v>
      </c>
      <c r="AT42" s="77">
        <f t="shared" si="79"/>
        <v>0.97862035557167992</v>
      </c>
      <c r="AU42" s="77">
        <f t="shared" si="79"/>
        <v>0.52625987540901864</v>
      </c>
      <c r="AV42" s="77">
        <f t="shared" si="79"/>
        <v>0.32780047510294619</v>
      </c>
      <c r="AW42" s="77">
        <f t="shared" si="79"/>
        <v>0.40820885080252722</v>
      </c>
      <c r="AX42" s="77">
        <f t="shared" si="79"/>
        <v>0.43689667958792811</v>
      </c>
      <c r="AY42" s="77">
        <f t="shared" si="79"/>
        <v>0.43663569882026465</v>
      </c>
      <c r="AZ42" s="77">
        <f t="shared" si="79"/>
        <v>2.9642803631801939E-2</v>
      </c>
      <c r="BA42" s="77">
        <f t="shared" si="79"/>
        <v>0.43336441766250733</v>
      </c>
      <c r="BB42" s="77">
        <f t="shared" si="79"/>
        <v>0.15548506307221377</v>
      </c>
      <c r="BC42" s="77">
        <f t="shared" si="79"/>
        <v>0.5744324396102396</v>
      </c>
      <c r="BD42" s="77">
        <f t="shared" si="79"/>
        <v>0.28510159939909574</v>
      </c>
      <c r="BE42" s="77">
        <f t="shared" si="79"/>
        <v>0.41731505921960288</v>
      </c>
      <c r="BF42" s="77">
        <f t="shared" si="79"/>
        <v>0.21992649085658122</v>
      </c>
      <c r="BG42" s="77">
        <f t="shared" si="79"/>
        <v>0.2389918953477066</v>
      </c>
      <c r="BH42" s="77">
        <f t="shared" si="79"/>
        <v>0.93472571975194985</v>
      </c>
      <c r="BI42" s="77">
        <f t="shared" si="79"/>
        <v>0.51962475747557857</v>
      </c>
      <c r="BJ42" s="77">
        <f t="shared" si="79"/>
        <v>0.48782858519533789</v>
      </c>
      <c r="BK42" s="77">
        <f t="shared" si="79"/>
        <v>0.22770361469766076</v>
      </c>
      <c r="BL42" s="77">
        <f t="shared" si="79"/>
        <v>0.42474582603968525</v>
      </c>
      <c r="BM42" s="77">
        <f t="shared" si="79"/>
        <v>8.9652686330188303E-2</v>
      </c>
      <c r="BN42" s="77">
        <f t="shared" si="79"/>
        <v>0.45860108110029607</v>
      </c>
      <c r="BO42" s="77">
        <f t="shared" si="79"/>
        <v>0.35891460392885044</v>
      </c>
      <c r="BP42" s="77">
        <f t="shared" si="79"/>
        <v>5.2602303664217587E-3</v>
      </c>
      <c r="BQ42" s="77">
        <f t="shared" si="78"/>
        <v>0.31618160108155546</v>
      </c>
      <c r="BR42" s="77">
        <f t="shared" si="78"/>
        <v>0.48556858480428566</v>
      </c>
      <c r="BS42" s="77">
        <f t="shared" si="78"/>
        <v>0.14136925431227354</v>
      </c>
      <c r="BT42" s="77">
        <f t="shared" si="78"/>
        <v>3.8922431066290564E-2</v>
      </c>
      <c r="BU42" s="77">
        <f t="shared" si="78"/>
        <v>0.47632512444997221</v>
      </c>
      <c r="BV42" s="77">
        <f t="shared" si="78"/>
        <v>0.81461597778407224</v>
      </c>
      <c r="BW42" s="77">
        <f t="shared" si="78"/>
        <v>0.54631048222602008</v>
      </c>
      <c r="BX42" s="77">
        <f t="shared" si="78"/>
        <v>0.78438366761528489</v>
      </c>
      <c r="BY42" s="77">
        <f t="shared" si="78"/>
        <v>0.75193728253486469</v>
      </c>
      <c r="BZ42" s="77">
        <f t="shared" si="78"/>
        <v>0.53787446647028947</v>
      </c>
      <c r="CA42" s="77">
        <f t="shared" si="78"/>
        <v>0.72939288206941288</v>
      </c>
      <c r="CB42" s="77">
        <f t="shared" si="78"/>
        <v>0.45727059708058349</v>
      </c>
      <c r="CC42" s="77">
        <f t="shared" si="78"/>
        <v>0.26484024452078092</v>
      </c>
      <c r="CD42" s="77">
        <f t="shared" si="78"/>
        <v>0.43234274556189778</v>
      </c>
      <c r="CE42" s="77">
        <f t="shared" si="78"/>
        <v>0.2400606623685908</v>
      </c>
      <c r="CF42" s="77">
        <f t="shared" si="78"/>
        <v>0.27324226117713124</v>
      </c>
      <c r="CG42" s="77">
        <f t="shared" si="78"/>
        <v>0.25643806109965084</v>
      </c>
      <c r="CH42" s="77">
        <f t="shared" si="78"/>
        <v>0.21111292294906381</v>
      </c>
      <c r="CI42" s="77">
        <f t="shared" si="78"/>
        <v>0.43859412742071058</v>
      </c>
      <c r="CJ42" s="77">
        <f t="shared" si="78"/>
        <v>0.30104359174936146</v>
      </c>
      <c r="CK42" s="77">
        <f t="shared" si="78"/>
        <v>0.99717899554043754</v>
      </c>
      <c r="CL42" s="77">
        <f t="shared" si="78"/>
        <v>0.79281438975822294</v>
      </c>
      <c r="CM42" s="77">
        <f t="shared" si="78"/>
        <v>-0.11224674025477333</v>
      </c>
      <c r="CN42" s="77">
        <f t="shared" si="78"/>
        <v>0.46202598881133206</v>
      </c>
      <c r="CO42" s="77">
        <f t="shared" si="78"/>
        <v>0.5677814855144403</v>
      </c>
      <c r="CP42" s="77">
        <f t="shared" si="78"/>
        <v>0.43463064513740157</v>
      </c>
      <c r="CQ42" s="77">
        <f t="shared" si="78"/>
        <v>0.29079951728137043</v>
      </c>
      <c r="CR42" s="77">
        <f t="shared" si="78"/>
        <v>0.28991197953733838</v>
      </c>
      <c r="CS42" s="77">
        <f t="shared" si="78"/>
        <v>0.42835348570300358</v>
      </c>
      <c r="CT42" s="77">
        <f t="shared" si="78"/>
        <v>3.0923898275725392E-2</v>
      </c>
      <c r="CU42" s="77">
        <f t="shared" si="78"/>
        <v>0.21417357417392591</v>
      </c>
      <c r="CV42" s="77">
        <f t="shared" si="78"/>
        <v>0.29832607165674041</v>
      </c>
      <c r="CW42" s="77">
        <f t="shared" si="78"/>
        <v>0.14655940019614455</v>
      </c>
      <c r="CX42" s="77">
        <f t="shared" si="78"/>
        <v>0.20739031928929119</v>
      </c>
      <c r="CY42" s="77">
        <f t="shared" si="78"/>
        <v>0.50817609486577542</v>
      </c>
      <c r="CZ42" s="77">
        <f t="shared" si="78"/>
        <v>0.60936073653763412</v>
      </c>
      <c r="DA42" s="77">
        <f t="shared" si="78"/>
        <v>-0.4901685584231763</v>
      </c>
      <c r="DB42" s="77">
        <f t="shared" si="78"/>
        <v>0.43916642527237482</v>
      </c>
      <c r="DC42" s="77">
        <f t="shared" si="78"/>
        <v>0.46622029898291117</v>
      </c>
      <c r="DD42" s="77">
        <f t="shared" si="78"/>
        <v>0.60970908863267059</v>
      </c>
      <c r="DE42" s="77">
        <f t="shared" si="78"/>
        <v>0.14080080746405876</v>
      </c>
      <c r="DF42" s="77">
        <f t="shared" si="78"/>
        <v>0.72092242307537635</v>
      </c>
      <c r="DG42" s="77">
        <f t="shared" si="78"/>
        <v>0.28258591089729279</v>
      </c>
      <c r="DH42" s="77">
        <f t="shared" si="78"/>
        <v>0.46118929004432818</v>
      </c>
      <c r="DI42" s="77">
        <f t="shared" si="78"/>
        <v>0.33845154739133854</v>
      </c>
      <c r="DJ42" s="77">
        <f t="shared" si="78"/>
        <v>0.18428976151230181</v>
      </c>
      <c r="DK42" s="77">
        <f t="shared" si="78"/>
        <v>0.51001674381538908</v>
      </c>
      <c r="DL42" s="77">
        <f t="shared" si="78"/>
        <v>0.40646997713214006</v>
      </c>
      <c r="DM42" s="77">
        <f t="shared" si="78"/>
        <v>0.13863576371822006</v>
      </c>
      <c r="DN42" s="77">
        <f t="shared" si="78"/>
        <v>1.0301697793502429</v>
      </c>
      <c r="DO42" s="77">
        <f t="shared" si="78"/>
        <v>0.28249802537825275</v>
      </c>
      <c r="DP42" s="77">
        <f t="shared" si="78"/>
        <v>0.13688702164376121</v>
      </c>
      <c r="DQ42" s="77">
        <f t="shared" si="78"/>
        <v>0.83845273121427866</v>
      </c>
      <c r="DR42" s="77">
        <f t="shared" si="78"/>
        <v>0.67723696906953901</v>
      </c>
      <c r="DS42" s="77">
        <f t="shared" si="78"/>
        <v>4.1828087037654171E-2</v>
      </c>
      <c r="DT42" s="77">
        <f t="shared" si="64"/>
        <v>-2.5149578992189614E-2</v>
      </c>
      <c r="DU42" s="77">
        <f t="shared" si="64"/>
        <v>0.14646076273068243</v>
      </c>
      <c r="DV42" s="77">
        <f t="shared" si="64"/>
        <v>8.4577589929413222E-3</v>
      </c>
      <c r="DW42" s="77">
        <f t="shared" si="64"/>
        <v>6.6152415440701162E-2</v>
      </c>
      <c r="DX42" s="77">
        <f t="shared" si="64"/>
        <v>-7.1856048675988937E-3</v>
      </c>
      <c r="DY42" s="77">
        <f t="shared" si="64"/>
        <v>5.5491781702166065E-2</v>
      </c>
      <c r="DZ42" s="77">
        <f t="shared" si="64"/>
        <v>-2.6437247714694578E-2</v>
      </c>
      <c r="EA42" s="77">
        <f t="shared" si="64"/>
        <v>2.0910468580903618E-2</v>
      </c>
      <c r="EB42" s="77">
        <f t="shared" si="64"/>
        <v>2.4440720488438927E-2</v>
      </c>
      <c r="EC42" s="77">
        <f t="shared" si="64"/>
        <v>-3.1148978709083508E-2</v>
      </c>
      <c r="ED42" s="77">
        <f t="shared" si="64"/>
        <v>0.11572522891882819</v>
      </c>
      <c r="EE42" s="77">
        <f t="shared" si="64"/>
        <v>-5.553898050472128E-2</v>
      </c>
      <c r="EF42" s="77">
        <f t="shared" si="64"/>
        <v>6.2969830815173822E-2</v>
      </c>
      <c r="EG42" s="77">
        <f t="shared" si="64"/>
        <v>3.4431737103601812E-2</v>
      </c>
      <c r="EH42" s="77">
        <f t="shared" si="64"/>
        <v>0.11811542325315116</v>
      </c>
      <c r="EI42" s="77">
        <f t="shared" si="64"/>
        <v>0.13008731216066494</v>
      </c>
      <c r="EJ42" s="77">
        <f t="shared" si="64"/>
        <v>0.12230525117151725</v>
      </c>
      <c r="EK42" s="77">
        <f t="shared" si="64"/>
        <v>9.5905611659330425E-2</v>
      </c>
      <c r="EL42" s="77">
        <f t="shared" si="64"/>
        <v>4.3718585618868211E-2</v>
      </c>
      <c r="EM42" s="77">
        <f t="shared" si="64"/>
        <v>-2.492661812110164E-2</v>
      </c>
      <c r="EN42" s="77">
        <f t="shared" si="64"/>
        <v>-7.4122108620300331E-2</v>
      </c>
      <c r="EO42" s="77">
        <f t="shared" si="64"/>
        <v>-3.1797347496254069E-2</v>
      </c>
      <c r="EP42" s="77">
        <f t="shared" si="64"/>
        <v>7.2472024407588265E-2</v>
      </c>
      <c r="EQ42" s="77">
        <f t="shared" si="64"/>
        <v>-0.33109180558404949</v>
      </c>
      <c r="ER42" s="77">
        <f t="shared" si="65"/>
        <v>-9.4014495279826082E-2</v>
      </c>
      <c r="ES42" s="77">
        <f t="shared" si="65"/>
        <v>-7.2903385482359084E-2</v>
      </c>
      <c r="ET42" s="77">
        <f t="shared" si="65"/>
        <v>-1.8402766556413486E-2</v>
      </c>
      <c r="EU42" s="77">
        <f t="shared" si="65"/>
        <v>0.12051916621711456</v>
      </c>
      <c r="EV42" s="77">
        <f t="shared" si="65"/>
        <v>0.28360453882985137</v>
      </c>
      <c r="EW42" s="77">
        <f t="shared" si="65"/>
        <v>-0.23664697976483184</v>
      </c>
      <c r="EX42" s="77">
        <f t="shared" si="65"/>
        <v>3.9063812169426448E-2</v>
      </c>
      <c r="EY42" s="77">
        <f t="shared" si="65"/>
        <v>-6.9927353792875735E-2</v>
      </c>
      <c r="EZ42" s="77">
        <f t="shared" si="65"/>
        <v>-7.2347342708356521E-2</v>
      </c>
      <c r="FA42" s="77">
        <f t="shared" si="65"/>
        <v>-5.5755106160626511E-3</v>
      </c>
      <c r="FB42" s="77">
        <f t="shared" si="65"/>
        <v>0.14707309278980674</v>
      </c>
      <c r="FC42" s="77">
        <f t="shared" si="65"/>
        <v>9.4855677385496939E-2</v>
      </c>
      <c r="FD42" s="77">
        <f t="shared" si="66"/>
        <v>6.2501210914311933E-2</v>
      </c>
      <c r="FE42" s="77">
        <f t="shared" si="67"/>
        <v>1.4559729639396224E-2</v>
      </c>
      <c r="FF42" s="77">
        <f t="shared" si="68"/>
        <v>5.8670649938585839E-2</v>
      </c>
      <c r="FG42" s="77">
        <f t="shared" si="69"/>
        <v>-4.6859554300004991E-2</v>
      </c>
      <c r="FH42" s="77">
        <f t="shared" si="70"/>
        <v>-100</v>
      </c>
      <c r="FI42" s="77" t="e">
        <f t="shared" si="71"/>
        <v>#DIV/0!</v>
      </c>
      <c r="FJ42" s="77" t="e">
        <f t="shared" si="72"/>
        <v>#DIV/0!</v>
      </c>
      <c r="FK42" s="77" t="e">
        <f t="shared" si="73"/>
        <v>#DIV/0!</v>
      </c>
      <c r="FL42" s="77" t="e">
        <f t="shared" si="74"/>
        <v>#DIV/0!</v>
      </c>
      <c r="FM42" s="77" t="e">
        <f t="shared" si="75"/>
        <v>#DIV/0!</v>
      </c>
      <c r="FN42" s="77" t="e">
        <f t="shared" si="76"/>
        <v>#DIV/0!</v>
      </c>
      <c r="FO42" s="77" t="e">
        <f t="shared" si="77"/>
        <v>#DIV/0!</v>
      </c>
    </row>
    <row r="43" spans="1:171" x14ac:dyDescent="0.25">
      <c r="A43" s="20">
        <v>5</v>
      </c>
      <c r="C43" s="18" t="s">
        <v>5</v>
      </c>
      <c r="D43" s="18"/>
      <c r="E43" s="77">
        <f t="shared" si="79"/>
        <v>0.97669061720460082</v>
      </c>
      <c r="F43" s="77">
        <f t="shared" si="79"/>
        <v>1.0546908306545255</v>
      </c>
      <c r="G43" s="77">
        <f t="shared" si="79"/>
        <v>1.4452341411372416</v>
      </c>
      <c r="H43" s="77">
        <f t="shared" si="79"/>
        <v>0.85492946666341219</v>
      </c>
      <c r="I43" s="77">
        <f t="shared" si="79"/>
        <v>1.1782931534400465</v>
      </c>
      <c r="J43" s="77">
        <f t="shared" si="79"/>
        <v>1.1932514482507317</v>
      </c>
      <c r="K43" s="77">
        <f t="shared" si="79"/>
        <v>1.5673140346493142</v>
      </c>
      <c r="L43" s="77">
        <f t="shared" si="79"/>
        <v>1.0241059290655885</v>
      </c>
      <c r="M43" s="77">
        <f t="shared" si="79"/>
        <v>0.69406370066451561</v>
      </c>
      <c r="N43" s="77">
        <f t="shared" si="79"/>
        <v>1.3223417547542748</v>
      </c>
      <c r="O43" s="77">
        <f t="shared" si="79"/>
        <v>0.67950985113862661</v>
      </c>
      <c r="P43" s="77">
        <f t="shared" si="79"/>
        <v>-0.38014990036927543</v>
      </c>
      <c r="Q43" s="77">
        <f t="shared" si="79"/>
        <v>0.24632511206945651</v>
      </c>
      <c r="R43" s="77">
        <f t="shared" si="79"/>
        <v>-0.42730445273947426</v>
      </c>
      <c r="S43" s="77">
        <f t="shared" si="79"/>
        <v>9.7738404648195498E-2</v>
      </c>
      <c r="T43" s="77">
        <f t="shared" si="79"/>
        <v>6.4490461098842822E-2</v>
      </c>
      <c r="U43" s="77">
        <f t="shared" si="79"/>
        <v>-0.30714367566713197</v>
      </c>
      <c r="V43" s="77">
        <f t="shared" si="79"/>
        <v>0.23279105488576146</v>
      </c>
      <c r="W43" s="77">
        <f t="shared" si="79"/>
        <v>0.32609541002981413</v>
      </c>
      <c r="X43" s="77">
        <f t="shared" si="79"/>
        <v>-0.2472099679922013</v>
      </c>
      <c r="Y43" s="77">
        <f t="shared" si="79"/>
        <v>0.18237854846754331</v>
      </c>
      <c r="Z43" s="77">
        <f t="shared" si="79"/>
        <v>0.52833393158246977</v>
      </c>
      <c r="AA43" s="77">
        <f t="shared" si="79"/>
        <v>0.90792501618202071</v>
      </c>
      <c r="AB43" s="77">
        <f t="shared" si="79"/>
        <v>0.59936692709681161</v>
      </c>
      <c r="AC43" s="77">
        <f t="shared" si="79"/>
        <v>0.24707660584055713</v>
      </c>
      <c r="AD43" s="77">
        <f t="shared" si="79"/>
        <v>-1.6336177298847954E-2</v>
      </c>
      <c r="AE43" s="77">
        <f t="shared" si="79"/>
        <v>0.30641731771006153</v>
      </c>
      <c r="AF43" s="77">
        <f t="shared" si="79"/>
        <v>0.35243367503432488</v>
      </c>
      <c r="AG43" s="77">
        <f t="shared" si="79"/>
        <v>0.42290152275725745</v>
      </c>
      <c r="AH43" s="77">
        <f t="shared" si="79"/>
        <v>1.1746952312461589</v>
      </c>
      <c r="AI43" s="77">
        <f t="shared" si="79"/>
        <v>0.22759462317512025</v>
      </c>
      <c r="AJ43" s="77">
        <f t="shared" si="79"/>
        <v>0.47426296345025598</v>
      </c>
      <c r="AK43" s="77">
        <f t="shared" si="79"/>
        <v>0.34543481563147349</v>
      </c>
      <c r="AL43" s="77">
        <f t="shared" si="79"/>
        <v>0.30484509938430993</v>
      </c>
      <c r="AM43" s="77">
        <f t="shared" si="79"/>
        <v>1.4237660487578241</v>
      </c>
      <c r="AN43" s="77">
        <f t="shared" si="79"/>
        <v>1.0202227865836244</v>
      </c>
      <c r="AO43" s="77">
        <f t="shared" si="79"/>
        <v>0.60100705457173387</v>
      </c>
      <c r="AP43" s="77">
        <f t="shared" si="79"/>
        <v>0.56010434318169988</v>
      </c>
      <c r="AQ43" s="77">
        <f t="shared" si="79"/>
        <v>0.28625682669380925</v>
      </c>
      <c r="AR43" s="77">
        <f t="shared" si="79"/>
        <v>1.0649266479916042</v>
      </c>
      <c r="AS43" s="77">
        <f t="shared" si="79"/>
        <v>1.5049847063857591</v>
      </c>
      <c r="AT43" s="77">
        <f t="shared" si="79"/>
        <v>1.0140203287822169</v>
      </c>
      <c r="AU43" s="77">
        <f t="shared" si="79"/>
        <v>1.6280383581487534</v>
      </c>
      <c r="AV43" s="77">
        <f t="shared" si="79"/>
        <v>0.29083656402886238</v>
      </c>
      <c r="AW43" s="77">
        <f t="shared" si="79"/>
        <v>0.57604281794427781</v>
      </c>
      <c r="AX43" s="77">
        <f t="shared" si="79"/>
        <v>0.31077449502405763</v>
      </c>
      <c r="AY43" s="77">
        <f t="shared" si="79"/>
        <v>0.85682676658787038</v>
      </c>
      <c r="AZ43" s="77">
        <f t="shared" si="79"/>
        <v>1.031008618705509</v>
      </c>
      <c r="BA43" s="77">
        <f t="shared" si="79"/>
        <v>0.42158518889141572</v>
      </c>
      <c r="BB43" s="77">
        <f t="shared" si="79"/>
        <v>0.21249299434389357</v>
      </c>
      <c r="BC43" s="77">
        <f t="shared" si="79"/>
        <v>0.38813445729493079</v>
      </c>
      <c r="BD43" s="77">
        <f t="shared" si="79"/>
        <v>0.36596316603916268</v>
      </c>
      <c r="BE43" s="77">
        <f t="shared" si="79"/>
        <v>0.92840081994691737</v>
      </c>
      <c r="BF43" s="77">
        <f t="shared" si="79"/>
        <v>0.48746322693573596</v>
      </c>
      <c r="BG43" s="77">
        <f t="shared" si="79"/>
        <v>2.5550469752810834E-2</v>
      </c>
      <c r="BH43" s="77">
        <f t="shared" si="79"/>
        <v>0.86788731593694379</v>
      </c>
      <c r="BI43" s="77">
        <f t="shared" si="79"/>
        <v>0.56908760404319469</v>
      </c>
      <c r="BJ43" s="77">
        <f t="shared" si="79"/>
        <v>0.23060421653933183</v>
      </c>
      <c r="BK43" s="77">
        <f t="shared" si="79"/>
        <v>0.83900379001309311</v>
      </c>
      <c r="BL43" s="77">
        <f t="shared" si="79"/>
        <v>0.10069949208606488</v>
      </c>
      <c r="BM43" s="77">
        <f t="shared" si="79"/>
        <v>0.25273513528645264</v>
      </c>
      <c r="BN43" s="77">
        <f t="shared" si="79"/>
        <v>0.39659309672301912</v>
      </c>
      <c r="BO43" s="77">
        <f t="shared" si="79"/>
        <v>1.4945106552598952</v>
      </c>
      <c r="BP43" s="77">
        <f t="shared" si="79"/>
        <v>0.13489339677934531</v>
      </c>
      <c r="BQ43" s="77">
        <f t="shared" si="78"/>
        <v>0.27422304381246043</v>
      </c>
      <c r="BR43" s="77">
        <f t="shared" si="78"/>
        <v>0.99236006097702667</v>
      </c>
      <c r="BS43" s="77">
        <f t="shared" si="78"/>
        <v>-0.21395788360198953</v>
      </c>
      <c r="BT43" s="77">
        <f t="shared" si="78"/>
        <v>0.6479233785253502</v>
      </c>
      <c r="BU43" s="77">
        <f t="shared" si="78"/>
        <v>0.44170342490892356</v>
      </c>
      <c r="BV43" s="77">
        <f t="shared" si="78"/>
        <v>0.18551637192683046</v>
      </c>
      <c r="BW43" s="77">
        <f t="shared" si="78"/>
        <v>0.70237559278705231</v>
      </c>
      <c r="BX43" s="77">
        <f t="shared" si="78"/>
        <v>0.12802193129026751</v>
      </c>
      <c r="BY43" s="77">
        <f t="shared" si="78"/>
        <v>0.48200285483170902</v>
      </c>
      <c r="BZ43" s="77">
        <f t="shared" si="78"/>
        <v>0.24858304903554451</v>
      </c>
      <c r="CA43" s="77">
        <f t="shared" si="78"/>
        <v>0.92892589771356171</v>
      </c>
      <c r="CB43" s="77">
        <f t="shared" si="78"/>
        <v>0.81339866804703842</v>
      </c>
      <c r="CC43" s="77">
        <f t="shared" si="78"/>
        <v>1.1363831097248367</v>
      </c>
      <c r="CD43" s="77">
        <f t="shared" si="78"/>
        <v>0.17190168413481199</v>
      </c>
      <c r="CE43" s="77">
        <f t="shared" si="78"/>
        <v>0.10417006563880893</v>
      </c>
      <c r="CF43" s="77">
        <f t="shared" si="78"/>
        <v>0.47574790163893432</v>
      </c>
      <c r="CG43" s="77">
        <f t="shared" si="78"/>
        <v>4.6244521426319629E-2</v>
      </c>
      <c r="CH43" s="77">
        <f t="shared" si="78"/>
        <v>0.33988674520484263</v>
      </c>
      <c r="CI43" s="77">
        <f t="shared" si="78"/>
        <v>0.43570630580249681</v>
      </c>
      <c r="CJ43" s="77">
        <f t="shared" si="78"/>
        <v>0.35098196743268417</v>
      </c>
      <c r="CK43" s="77">
        <f t="shared" si="78"/>
        <v>0.33912226973227266</v>
      </c>
      <c r="CL43" s="77">
        <f t="shared" si="78"/>
        <v>0.16341186629649229</v>
      </c>
      <c r="CM43" s="77">
        <f t="shared" si="78"/>
        <v>0.10391529280557865</v>
      </c>
      <c r="CN43" s="77">
        <f t="shared" si="78"/>
        <v>0.19769139342249442</v>
      </c>
      <c r="CO43" s="77">
        <f t="shared" si="78"/>
        <v>0.4820178063090097</v>
      </c>
      <c r="CP43" s="77">
        <f t="shared" si="78"/>
        <v>0.39310606484299626</v>
      </c>
      <c r="CQ43" s="77">
        <f t="shared" si="78"/>
        <v>0.29240840802255974</v>
      </c>
      <c r="CR43" s="77">
        <f t="shared" si="78"/>
        <v>0.23970675943074671</v>
      </c>
      <c r="CS43" s="77">
        <f t="shared" si="78"/>
        <v>0.14329919752369413</v>
      </c>
      <c r="CT43" s="77">
        <f t="shared" si="78"/>
        <v>0.3012618060722172</v>
      </c>
      <c r="CU43" s="77">
        <f t="shared" si="78"/>
        <v>0.29903769002221914</v>
      </c>
      <c r="CV43" s="77">
        <f t="shared" si="78"/>
        <v>9.4725273272966426E-2</v>
      </c>
      <c r="CW43" s="77">
        <f t="shared" si="78"/>
        <v>0.28257714193500316</v>
      </c>
      <c r="CX43" s="77">
        <f t="shared" si="78"/>
        <v>-0.1512428887241013</v>
      </c>
      <c r="CY43" s="77">
        <f t="shared" si="78"/>
        <v>-0.27271809327458207</v>
      </c>
      <c r="CZ43" s="77">
        <f t="shared" si="78"/>
        <v>-4.2710712309157461E-2</v>
      </c>
      <c r="DA43" s="77">
        <f t="shared" si="78"/>
        <v>0.4586636579839487</v>
      </c>
      <c r="DB43" s="77">
        <f t="shared" si="78"/>
        <v>0.61393727998917402</v>
      </c>
      <c r="DC43" s="77">
        <f t="shared" si="78"/>
        <v>0.64123584966937486</v>
      </c>
      <c r="DD43" s="77">
        <f t="shared" si="78"/>
        <v>0.40047839394341533</v>
      </c>
      <c r="DE43" s="77">
        <f t="shared" si="78"/>
        <v>0.2419013768724998</v>
      </c>
      <c r="DF43" s="77">
        <f t="shared" si="78"/>
        <v>0.18904260277385898</v>
      </c>
      <c r="DG43" s="77">
        <f t="shared" si="78"/>
        <v>0.33505442112646833</v>
      </c>
      <c r="DH43" s="77">
        <f t="shared" si="78"/>
        <v>1.5533177475401949E-2</v>
      </c>
      <c r="DI43" s="77">
        <f t="shared" si="78"/>
        <v>-0.15008846111583818</v>
      </c>
      <c r="DJ43" s="77">
        <f t="shared" si="78"/>
        <v>-5.7523544163928797E-2</v>
      </c>
      <c r="DK43" s="77">
        <f t="shared" si="78"/>
        <v>0.68833937457952743</v>
      </c>
      <c r="DL43" s="77">
        <f t="shared" si="78"/>
        <v>1.375625434460348</v>
      </c>
      <c r="DM43" s="77">
        <f t="shared" si="78"/>
        <v>0.41850886857253133</v>
      </c>
      <c r="DN43" s="77">
        <f t="shared" si="78"/>
        <v>0.44343925696639364</v>
      </c>
      <c r="DO43" s="77">
        <f t="shared" si="78"/>
        <v>-8.8554867485823863E-3</v>
      </c>
      <c r="DP43" s="77">
        <f t="shared" si="78"/>
        <v>7.2175615179959074E-2</v>
      </c>
      <c r="DQ43" s="77">
        <f t="shared" si="78"/>
        <v>0.27300799813012588</v>
      </c>
      <c r="DR43" s="77">
        <f t="shared" si="78"/>
        <v>6.0932906900057482E-2</v>
      </c>
      <c r="DS43" s="77">
        <f t="shared" si="78"/>
        <v>0.13762814614126651</v>
      </c>
      <c r="DT43" s="77">
        <f t="shared" si="64"/>
        <v>-5.6108961627343579E-2</v>
      </c>
      <c r="DU43" s="77">
        <f t="shared" si="64"/>
        <v>2.3530521367054469E-2</v>
      </c>
      <c r="DV43" s="77">
        <f t="shared" si="64"/>
        <v>-0.22846153895891286</v>
      </c>
      <c r="DW43" s="77">
        <f t="shared" si="64"/>
        <v>-8.7614080171050102E-2</v>
      </c>
      <c r="DX43" s="77">
        <f t="shared" si="64"/>
        <v>0.3800755100570985</v>
      </c>
      <c r="DY43" s="77">
        <f t="shared" si="64"/>
        <v>7.2986372682048994E-2</v>
      </c>
      <c r="DZ43" s="77">
        <f t="shared" si="64"/>
        <v>-4.3530017278858857E-3</v>
      </c>
      <c r="EA43" s="77">
        <f t="shared" si="64"/>
        <v>2.6326195336068281E-2</v>
      </c>
      <c r="EB43" s="77">
        <f t="shared" si="64"/>
        <v>8.1232685958632089E-2</v>
      </c>
      <c r="EC43" s="77">
        <f t="shared" si="64"/>
        <v>5.2296993529044045E-3</v>
      </c>
      <c r="ED43" s="77">
        <f t="shared" si="64"/>
        <v>0.21011361286893404</v>
      </c>
      <c r="EE43" s="77">
        <f t="shared" si="64"/>
        <v>0.25395492066022651</v>
      </c>
      <c r="EF43" s="77">
        <f t="shared" si="64"/>
        <v>0.20265188756374286</v>
      </c>
      <c r="EG43" s="77">
        <f t="shared" si="64"/>
        <v>-0.1536234572557138</v>
      </c>
      <c r="EH43" s="77">
        <f t="shared" si="64"/>
        <v>0.15315425432322893</v>
      </c>
      <c r="EI43" s="77">
        <f t="shared" si="64"/>
        <v>4.3639252813343354E-2</v>
      </c>
      <c r="EJ43" s="77">
        <f t="shared" si="64"/>
        <v>0.28870777818825744</v>
      </c>
      <c r="EK43" s="77">
        <f t="shared" si="64"/>
        <v>0.26879146039200386</v>
      </c>
      <c r="EL43" s="77">
        <f t="shared" si="64"/>
        <v>0.1549008218020731</v>
      </c>
      <c r="EM43" s="77">
        <f t="shared" si="64"/>
        <v>-3.4689483429772849E-2</v>
      </c>
      <c r="EN43" s="77">
        <f t="shared" si="64"/>
        <v>-0.13468509889558167</v>
      </c>
      <c r="EO43" s="77">
        <f t="shared" si="64"/>
        <v>-1.3085340607166263E-2</v>
      </c>
      <c r="EP43" s="77">
        <f t="shared" si="64"/>
        <v>-3.3523149749170589E-2</v>
      </c>
      <c r="EQ43" s="77">
        <f t="shared" si="64"/>
        <v>0.14901937135982646</v>
      </c>
      <c r="ER43" s="77">
        <f t="shared" si="65"/>
        <v>0.19609071321275984</v>
      </c>
      <c r="ES43" s="77">
        <f t="shared" si="65"/>
        <v>-0.20905166405962294</v>
      </c>
      <c r="ET43" s="77">
        <f t="shared" si="65"/>
        <v>0.25139313927573514</v>
      </c>
      <c r="EU43" s="77">
        <f t="shared" si="65"/>
        <v>1.4035530976653998</v>
      </c>
      <c r="EV43" s="77">
        <f t="shared" si="65"/>
        <v>0.57347951538824216</v>
      </c>
      <c r="EW43" s="77">
        <f t="shared" si="65"/>
        <v>-0.87356688410727967</v>
      </c>
      <c r="EX43" s="77">
        <f t="shared" si="65"/>
        <v>-6.8600243803174088E-2</v>
      </c>
      <c r="EY43" s="77">
        <f t="shared" si="65"/>
        <v>-0.26124107715992384</v>
      </c>
      <c r="EZ43" s="77">
        <f t="shared" si="65"/>
        <v>-0.56987660272063145</v>
      </c>
      <c r="FA43" s="77">
        <f t="shared" si="65"/>
        <v>-0.2276802145994572</v>
      </c>
      <c r="FB43" s="77">
        <f t="shared" si="65"/>
        <v>-9.8740474554903646E-2</v>
      </c>
      <c r="FC43" s="77">
        <f t="shared" si="65"/>
        <v>0.41663351543803628</v>
      </c>
      <c r="FD43" s="77">
        <f t="shared" si="66"/>
        <v>-4.3788614345952048E-3</v>
      </c>
      <c r="FE43" s="77">
        <f t="shared" si="67"/>
        <v>0.2732356428870597</v>
      </c>
      <c r="FF43" s="77">
        <f t="shared" si="68"/>
        <v>0.23447558823999071</v>
      </c>
      <c r="FG43" s="77">
        <f t="shared" si="69"/>
        <v>3.7196059900002076E-2</v>
      </c>
      <c r="FH43" s="77">
        <f t="shared" si="70"/>
        <v>-100</v>
      </c>
      <c r="FI43" s="77" t="e">
        <f t="shared" si="71"/>
        <v>#DIV/0!</v>
      </c>
      <c r="FJ43" s="77" t="e">
        <f t="shared" si="72"/>
        <v>#DIV/0!</v>
      </c>
      <c r="FK43" s="77" t="e">
        <f t="shared" si="73"/>
        <v>#DIV/0!</v>
      </c>
      <c r="FL43" s="77" t="e">
        <f t="shared" si="74"/>
        <v>#DIV/0!</v>
      </c>
      <c r="FM43" s="77" t="e">
        <f t="shared" si="75"/>
        <v>#DIV/0!</v>
      </c>
      <c r="FN43" s="77" t="e">
        <f t="shared" si="76"/>
        <v>#DIV/0!</v>
      </c>
      <c r="FO43" s="77" t="e">
        <f t="shared" si="77"/>
        <v>#DIV/0!</v>
      </c>
    </row>
    <row r="44" spans="1:171" x14ac:dyDescent="0.25">
      <c r="A44" s="20">
        <v>6</v>
      </c>
      <c r="C44" s="18" t="s">
        <v>6</v>
      </c>
      <c r="D44" s="18"/>
      <c r="E44" s="77">
        <f t="shared" si="79"/>
        <v>0.4614721338954908</v>
      </c>
      <c r="F44" s="77">
        <f t="shared" si="79"/>
        <v>1.1007964524586855</v>
      </c>
      <c r="G44" s="77">
        <f t="shared" si="79"/>
        <v>0.85817697391195047</v>
      </c>
      <c r="H44" s="77">
        <f t="shared" si="79"/>
        <v>0.94469990916117297</v>
      </c>
      <c r="I44" s="77">
        <f t="shared" si="79"/>
        <v>0.52253701014048914</v>
      </c>
      <c r="J44" s="77">
        <f t="shared" si="79"/>
        <v>0.85563511223507582</v>
      </c>
      <c r="K44" s="77">
        <f t="shared" si="79"/>
        <v>9.3022155552047181E-2</v>
      </c>
      <c r="L44" s="77">
        <f t="shared" si="79"/>
        <v>-4.9695645369995933E-2</v>
      </c>
      <c r="M44" s="77">
        <f t="shared" si="79"/>
        <v>1.6167295200350873</v>
      </c>
      <c r="N44" s="77">
        <f t="shared" si="79"/>
        <v>0.90394548428518462</v>
      </c>
      <c r="O44" s="77">
        <f t="shared" si="79"/>
        <v>0.98061150064703284</v>
      </c>
      <c r="P44" s="77">
        <f t="shared" si="79"/>
        <v>-7.8453584547300004E-2</v>
      </c>
      <c r="Q44" s="77">
        <f t="shared" si="79"/>
        <v>0.74992181679793823</v>
      </c>
      <c r="R44" s="77">
        <f t="shared" si="79"/>
        <v>0.3366277328163525</v>
      </c>
      <c r="S44" s="77">
        <f t="shared" si="79"/>
        <v>0.32754112303818861</v>
      </c>
      <c r="T44" s="77">
        <f t="shared" si="79"/>
        <v>-0.13945151171136372</v>
      </c>
      <c r="U44" s="77">
        <f t="shared" si="79"/>
        <v>0.23249054891480991</v>
      </c>
      <c r="V44" s="77">
        <f t="shared" si="79"/>
        <v>0.18310350418275778</v>
      </c>
      <c r="W44" s="77">
        <f t="shared" si="79"/>
        <v>0.2000413413596247</v>
      </c>
      <c r="X44" s="77">
        <f t="shared" si="79"/>
        <v>7.5162495193192846E-2</v>
      </c>
      <c r="Y44" s="77">
        <f t="shared" si="79"/>
        <v>0.24421205776912203</v>
      </c>
      <c r="Z44" s="77">
        <f t="shared" si="79"/>
        <v>0.1301056935714362</v>
      </c>
      <c r="AA44" s="77">
        <f t="shared" si="79"/>
        <v>2.1127013158883656E-2</v>
      </c>
      <c r="AB44" s="77">
        <f t="shared" si="79"/>
        <v>0.38528086544271645</v>
      </c>
      <c r="AC44" s="77">
        <f t="shared" si="79"/>
        <v>0.33654834061156436</v>
      </c>
      <c r="AD44" s="77">
        <f t="shared" si="79"/>
        <v>9.7981994226792324E-2</v>
      </c>
      <c r="AE44" s="77">
        <f t="shared" si="79"/>
        <v>0.16748533524677534</v>
      </c>
      <c r="AF44" s="77">
        <f t="shared" si="79"/>
        <v>0.20508634872111742</v>
      </c>
      <c r="AG44" s="77">
        <f t="shared" si="79"/>
        <v>7.1619021781743619E-2</v>
      </c>
      <c r="AH44" s="77">
        <f t="shared" si="79"/>
        <v>0.17998292739727084</v>
      </c>
      <c r="AI44" s="77">
        <f t="shared" si="79"/>
        <v>0.34247490791698976</v>
      </c>
      <c r="AJ44" s="77">
        <f t="shared" si="79"/>
        <v>0.3082200744693564</v>
      </c>
      <c r="AK44" s="77">
        <f t="shared" si="79"/>
        <v>0.13738589027794124</v>
      </c>
      <c r="AL44" s="77">
        <f t="shared" si="79"/>
        <v>-1.8573885829309411E-2</v>
      </c>
      <c r="AM44" s="77">
        <f t="shared" si="79"/>
        <v>0.5155312763547526</v>
      </c>
      <c r="AN44" s="77">
        <f t="shared" si="79"/>
        <v>1.2021354594805578</v>
      </c>
      <c r="AO44" s="77">
        <f t="shared" si="79"/>
        <v>1.3998079897057369</v>
      </c>
      <c r="AP44" s="77">
        <f t="shared" si="79"/>
        <v>1.3194732620796179</v>
      </c>
      <c r="AQ44" s="77">
        <f t="shared" si="79"/>
        <v>0.873376690764327</v>
      </c>
      <c r="AR44" s="77">
        <f t="shared" si="79"/>
        <v>0.51668818520993476</v>
      </c>
      <c r="AS44" s="77">
        <f t="shared" si="79"/>
        <v>0.75283487904767021</v>
      </c>
      <c r="AT44" s="77">
        <f t="shared" si="79"/>
        <v>0.68219793241428572</v>
      </c>
      <c r="AU44" s="77">
        <f t="shared" si="79"/>
        <v>0.7473965938600724</v>
      </c>
      <c r="AV44" s="77">
        <f t="shared" si="79"/>
        <v>0.99996647445250719</v>
      </c>
      <c r="AW44" s="77">
        <f t="shared" si="79"/>
        <v>0.29189138574454709</v>
      </c>
      <c r="AX44" s="77">
        <f t="shared" si="79"/>
        <v>0.22880620677041552</v>
      </c>
      <c r="AY44" s="77">
        <f t="shared" si="79"/>
        <v>0.5994239292475223</v>
      </c>
      <c r="AZ44" s="77">
        <f t="shared" si="79"/>
        <v>1.0741187196079194</v>
      </c>
      <c r="BA44" s="77">
        <f t="shared" si="79"/>
        <v>1.0357326443827253</v>
      </c>
      <c r="BB44" s="77">
        <f t="shared" si="79"/>
        <v>0.80486102092400813</v>
      </c>
      <c r="BC44" s="77">
        <f t="shared" si="79"/>
        <v>0.39052405633890341</v>
      </c>
      <c r="BD44" s="77">
        <f t="shared" si="79"/>
        <v>0.39845601349455251</v>
      </c>
      <c r="BE44" s="77">
        <f t="shared" si="79"/>
        <v>0.97621123952749134</v>
      </c>
      <c r="BF44" s="77">
        <f t="shared" si="79"/>
        <v>0.65977972981061672</v>
      </c>
      <c r="BG44" s="77">
        <f t="shared" si="79"/>
        <v>0.68416627254548334</v>
      </c>
      <c r="BH44" s="77">
        <f t="shared" si="79"/>
        <v>0.83812236152875919</v>
      </c>
      <c r="BI44" s="77">
        <f t="shared" si="79"/>
        <v>0.30332427536481354</v>
      </c>
      <c r="BJ44" s="77">
        <f t="shared" si="79"/>
        <v>0.35913415738664245</v>
      </c>
      <c r="BK44" s="77">
        <f t="shared" si="79"/>
        <v>0.49775272144920724</v>
      </c>
      <c r="BL44" s="77">
        <f t="shared" si="79"/>
        <v>0.98248143404551236</v>
      </c>
      <c r="BM44" s="77">
        <f t="shared" si="79"/>
        <v>1.334334477776622</v>
      </c>
      <c r="BN44" s="77">
        <f t="shared" si="79"/>
        <v>0.58320992758855716</v>
      </c>
      <c r="BO44" s="77">
        <f t="shared" si="79"/>
        <v>0.90659019488394943</v>
      </c>
      <c r="BP44" s="77">
        <f t="shared" si="79"/>
        <v>0.81010751635119949</v>
      </c>
      <c r="BQ44" s="77">
        <f t="shared" si="78"/>
        <v>0.80082337698161865</v>
      </c>
      <c r="BR44" s="77">
        <f t="shared" si="78"/>
        <v>0.44052017294700097</v>
      </c>
      <c r="BS44" s="77">
        <f t="shared" si="78"/>
        <v>0.61569484308434674</v>
      </c>
      <c r="BT44" s="77">
        <f t="shared" si="78"/>
        <v>0.16771406292415136</v>
      </c>
      <c r="BU44" s="77">
        <f t="shared" si="78"/>
        <v>0.39869075040002144</v>
      </c>
      <c r="BV44" s="77">
        <f t="shared" si="78"/>
        <v>0.60926483026850775</v>
      </c>
      <c r="BW44" s="77">
        <f t="shared" si="78"/>
        <v>0.90218904628254215</v>
      </c>
      <c r="BX44" s="77">
        <f t="shared" si="78"/>
        <v>0.82350221266307422</v>
      </c>
      <c r="BY44" s="77">
        <f t="shared" si="78"/>
        <v>0.79385943583005769</v>
      </c>
      <c r="BZ44" s="77">
        <f t="shared" si="78"/>
        <v>0.48181030995633201</v>
      </c>
      <c r="CA44" s="77">
        <f t="shared" si="78"/>
        <v>0.28371681938312854</v>
      </c>
      <c r="CB44" s="77">
        <f t="shared" si="78"/>
        <v>0.56167050129245499</v>
      </c>
      <c r="CC44" s="77">
        <f t="shared" si="78"/>
        <v>0.44034780132438112</v>
      </c>
      <c r="CD44" s="77">
        <f t="shared" si="78"/>
        <v>0.37474034480007301</v>
      </c>
      <c r="CE44" s="77">
        <f t="shared" si="78"/>
        <v>0.37515188247789766</v>
      </c>
      <c r="CF44" s="77">
        <f t="shared" si="78"/>
        <v>0.47120739734511918</v>
      </c>
      <c r="CG44" s="77">
        <f t="shared" si="78"/>
        <v>0.83037944879480463</v>
      </c>
      <c r="CH44" s="77">
        <f t="shared" si="78"/>
        <v>7.7067231587557572E-2</v>
      </c>
      <c r="CI44" s="77">
        <f t="shared" si="78"/>
        <v>1.1571844959128441</v>
      </c>
      <c r="CJ44" s="77">
        <f t="shared" si="78"/>
        <v>1.5203631670825724</v>
      </c>
      <c r="CK44" s="77">
        <f t="shared" si="78"/>
        <v>0.30521985300959731</v>
      </c>
      <c r="CL44" s="77">
        <f t="shared" si="78"/>
        <v>0.23639269464383883</v>
      </c>
      <c r="CM44" s="77">
        <f t="shared" si="78"/>
        <v>0.55655683081872187</v>
      </c>
      <c r="CN44" s="77">
        <f t="shared" si="78"/>
        <v>0.83997375137416785</v>
      </c>
      <c r="CO44" s="77">
        <f t="shared" si="78"/>
        <v>0.78518073900988306</v>
      </c>
      <c r="CP44" s="77">
        <f t="shared" si="78"/>
        <v>0.3027982458298828</v>
      </c>
      <c r="CQ44" s="77">
        <f t="shared" si="78"/>
        <v>5.0536251470956195E-2</v>
      </c>
      <c r="CR44" s="77">
        <f t="shared" si="78"/>
        <v>0.43323522913811807</v>
      </c>
      <c r="CS44" s="77">
        <f t="shared" si="78"/>
        <v>0.1649005129636949</v>
      </c>
      <c r="CT44" s="77">
        <f t="shared" si="78"/>
        <v>0.4771441121210529</v>
      </c>
      <c r="CU44" s="77">
        <f t="shared" si="78"/>
        <v>0.32177962441970465</v>
      </c>
      <c r="CV44" s="77">
        <f t="shared" si="78"/>
        <v>0.82217106066853063</v>
      </c>
      <c r="CW44" s="77">
        <f t="shared" si="78"/>
        <v>0.35278217324754557</v>
      </c>
      <c r="CX44" s="77">
        <f t="shared" si="78"/>
        <v>0.13756281845256346</v>
      </c>
      <c r="CY44" s="77">
        <f t="shared" si="78"/>
        <v>0.43811618558393661</v>
      </c>
      <c r="CZ44" s="77">
        <f t="shared" si="78"/>
        <v>0.3348845272934442</v>
      </c>
      <c r="DA44" s="77">
        <f t="shared" si="78"/>
        <v>0.60963287308768432</v>
      </c>
      <c r="DB44" s="77">
        <f t="shared" si="78"/>
        <v>8.5231949647091021E-2</v>
      </c>
      <c r="DC44" s="77">
        <f t="shared" si="78"/>
        <v>0.84601471312406584</v>
      </c>
      <c r="DD44" s="77">
        <f t="shared" si="78"/>
        <v>0.12019941601102424</v>
      </c>
      <c r="DE44" s="77">
        <f t="shared" si="78"/>
        <v>-2.978316148649629E-2</v>
      </c>
      <c r="DF44" s="77">
        <f t="shared" si="78"/>
        <v>0.24002071428004257</v>
      </c>
      <c r="DG44" s="77">
        <f t="shared" si="78"/>
        <v>0.42525040160246164</v>
      </c>
      <c r="DH44" s="77">
        <f t="shared" si="78"/>
        <v>0.63365863656361654</v>
      </c>
      <c r="DI44" s="77">
        <f t="shared" si="78"/>
        <v>0.34743067136129291</v>
      </c>
      <c r="DJ44" s="77">
        <f t="shared" si="78"/>
        <v>0.23000556270633687</v>
      </c>
      <c r="DK44" s="77">
        <f t="shared" si="78"/>
        <v>0.23717554950559716</v>
      </c>
      <c r="DL44" s="77">
        <f t="shared" si="78"/>
        <v>0.11287188322757213</v>
      </c>
      <c r="DM44" s="77">
        <f t="shared" si="78"/>
        <v>0.13612389354273891</v>
      </c>
      <c r="DN44" s="77">
        <f t="shared" si="78"/>
        <v>0.25507638231840879</v>
      </c>
      <c r="DO44" s="77">
        <f t="shared" si="78"/>
        <v>0.2645709760440651</v>
      </c>
      <c r="DP44" s="77">
        <f t="shared" si="78"/>
        <v>0.21989610037635998</v>
      </c>
      <c r="DQ44" s="77">
        <f t="shared" si="78"/>
        <v>4.1668921512449941E-2</v>
      </c>
      <c r="DR44" s="77">
        <f t="shared" si="78"/>
        <v>-3.052236509991646E-2</v>
      </c>
      <c r="DS44" s="77">
        <f t="shared" si="78"/>
        <v>0.83910062845764521</v>
      </c>
      <c r="DT44" s="77">
        <f t="shared" si="64"/>
        <v>0.40182395898578083</v>
      </c>
      <c r="DU44" s="77">
        <f t="shared" si="64"/>
        <v>0.20096552032919934</v>
      </c>
      <c r="DV44" s="77">
        <f t="shared" si="64"/>
        <v>0.29693551535450169</v>
      </c>
      <c r="DW44" s="77">
        <f t="shared" si="64"/>
        <v>0.25983224956545037</v>
      </c>
      <c r="DX44" s="77">
        <f t="shared" si="64"/>
        <v>0.54069606739202136</v>
      </c>
      <c r="DY44" s="77">
        <f t="shared" si="64"/>
        <v>0.66793567682843502</v>
      </c>
      <c r="DZ44" s="77">
        <f t="shared" si="64"/>
        <v>0.20904181795300403</v>
      </c>
      <c r="EA44" s="77">
        <f t="shared" si="64"/>
        <v>0.30199272710351721</v>
      </c>
      <c r="EB44" s="77">
        <f t="shared" si="64"/>
        <v>0.24573822809872414</v>
      </c>
      <c r="EC44" s="77">
        <f t="shared" si="64"/>
        <v>-0.12235787473509063</v>
      </c>
      <c r="ED44" s="77">
        <f t="shared" si="64"/>
        <v>0.13926419523344613</v>
      </c>
      <c r="EE44" s="77">
        <f t="shared" si="64"/>
        <v>0.27366441036005273</v>
      </c>
      <c r="EF44" s="77">
        <f t="shared" si="64"/>
        <v>0.49162251800332069</v>
      </c>
      <c r="EG44" s="77">
        <f t="shared" si="64"/>
        <v>0.16552934459090896</v>
      </c>
      <c r="EH44" s="77">
        <f t="shared" si="64"/>
        <v>0.28528910187357592</v>
      </c>
      <c r="EI44" s="77">
        <f t="shared" si="64"/>
        <v>3.713444706687774E-2</v>
      </c>
      <c r="EJ44" s="77">
        <f t="shared" si="64"/>
        <v>6.2793886363499141E-2</v>
      </c>
      <c r="EK44" s="77">
        <f t="shared" si="64"/>
        <v>5.2799125690139448E-2</v>
      </c>
      <c r="EL44" s="77">
        <f t="shared" si="64"/>
        <v>0.39865990343230795</v>
      </c>
      <c r="EM44" s="77">
        <f t="shared" si="64"/>
        <v>-0.12433165659783141</v>
      </c>
      <c r="EN44" s="77">
        <f t="shared" si="64"/>
        <v>5.9825208610675418E-2</v>
      </c>
      <c r="EO44" s="77">
        <f t="shared" si="64"/>
        <v>0.20385943985961053</v>
      </c>
      <c r="EP44" s="77">
        <f t="shared" si="64"/>
        <v>0.1357133742881711</v>
      </c>
      <c r="EQ44" s="77">
        <f t="shared" si="64"/>
        <v>0.14132672020847892</v>
      </c>
      <c r="ER44" s="77">
        <f t="shared" si="65"/>
        <v>0.10154599063403325</v>
      </c>
      <c r="ES44" s="77">
        <f t="shared" si="65"/>
        <v>0.54616093297237267</v>
      </c>
      <c r="ET44" s="77">
        <f t="shared" si="65"/>
        <v>0.19678828362046374</v>
      </c>
      <c r="EU44" s="77">
        <f t="shared" si="65"/>
        <v>0.26746442309628637</v>
      </c>
      <c r="EV44" s="77">
        <f t="shared" si="65"/>
        <v>2.9127335203242621</v>
      </c>
      <c r="EW44" s="77">
        <f t="shared" si="65"/>
        <v>0.69793503296349257</v>
      </c>
      <c r="EX44" s="77">
        <f t="shared" si="65"/>
        <v>2.4284620537356139</v>
      </c>
      <c r="EY44" s="77">
        <f t="shared" si="65"/>
        <v>0.48778016901234178</v>
      </c>
      <c r="EZ44" s="77">
        <f t="shared" si="65"/>
        <v>-0.19238709232135554</v>
      </c>
      <c r="FA44" s="77">
        <f t="shared" si="65"/>
        <v>-0.17064893057897601</v>
      </c>
      <c r="FB44" s="77">
        <f t="shared" si="65"/>
        <v>-0.20690575297018787</v>
      </c>
      <c r="FC44" s="77">
        <f t="shared" si="65"/>
        <v>0.1825000374334973</v>
      </c>
      <c r="FD44" s="77">
        <f t="shared" si="66"/>
        <v>0.28000398002441251</v>
      </c>
      <c r="FE44" s="77">
        <f t="shared" si="67"/>
        <v>0.47458067430652395</v>
      </c>
      <c r="FF44" s="77">
        <f t="shared" si="68"/>
        <v>-0.26525491816741242</v>
      </c>
      <c r="FG44" s="77">
        <f t="shared" si="69"/>
        <v>-0.1337275006000116</v>
      </c>
      <c r="FH44" s="77">
        <f t="shared" si="70"/>
        <v>-100</v>
      </c>
      <c r="FI44" s="77" t="e">
        <f t="shared" si="71"/>
        <v>#DIV/0!</v>
      </c>
      <c r="FJ44" s="77" t="e">
        <f t="shared" si="72"/>
        <v>#DIV/0!</v>
      </c>
      <c r="FK44" s="77" t="e">
        <f t="shared" si="73"/>
        <v>#DIV/0!</v>
      </c>
      <c r="FL44" s="77" t="e">
        <f t="shared" si="74"/>
        <v>#DIV/0!</v>
      </c>
      <c r="FM44" s="77" t="e">
        <f t="shared" si="75"/>
        <v>#DIV/0!</v>
      </c>
      <c r="FN44" s="77" t="e">
        <f t="shared" si="76"/>
        <v>#DIV/0!</v>
      </c>
      <c r="FO44" s="77" t="e">
        <f t="shared" si="77"/>
        <v>#DIV/0!</v>
      </c>
    </row>
    <row r="45" spans="1:171" x14ac:dyDescent="0.25">
      <c r="A45" s="20">
        <v>7</v>
      </c>
      <c r="C45" s="18" t="s">
        <v>7</v>
      </c>
      <c r="D45" s="18"/>
      <c r="E45" s="77">
        <f t="shared" si="79"/>
        <v>2.1433597689202166E-2</v>
      </c>
      <c r="F45" s="77">
        <f t="shared" si="79"/>
        <v>3.3554432432603143E-2</v>
      </c>
      <c r="G45" s="77">
        <f t="shared" si="79"/>
        <v>8.6563857158328261E-3</v>
      </c>
      <c r="H45" s="77">
        <f t="shared" si="79"/>
        <v>-0.1148804445206264</v>
      </c>
      <c r="I45" s="77">
        <f t="shared" si="79"/>
        <v>0.11780502000082738</v>
      </c>
      <c r="J45" s="77">
        <f t="shared" si="79"/>
        <v>0.36886438536023469</v>
      </c>
      <c r="K45" s="77">
        <f t="shared" si="79"/>
        <v>-0.15339300481762574</v>
      </c>
      <c r="L45" s="77">
        <f t="shared" si="79"/>
        <v>0.17647968433374128</v>
      </c>
      <c r="M45" s="77">
        <f t="shared" si="79"/>
        <v>-4.2253670921788E-2</v>
      </c>
      <c r="N45" s="77">
        <f t="shared" si="79"/>
        <v>0.67797070368345036</v>
      </c>
      <c r="O45" s="77">
        <f t="shared" si="79"/>
        <v>0.45654403323949211</v>
      </c>
      <c r="P45" s="77">
        <f t="shared" si="79"/>
        <v>-8.6293660413128137E-3</v>
      </c>
      <c r="Q45" s="77">
        <f t="shared" si="79"/>
        <v>-3.9154424343534888E-2</v>
      </c>
      <c r="R45" s="77">
        <f t="shared" si="79"/>
        <v>-0.24130777323692065</v>
      </c>
      <c r="S45" s="77">
        <f t="shared" si="79"/>
        <v>0.27562740140607556</v>
      </c>
      <c r="T45" s="77">
        <f t="shared" si="79"/>
        <v>-0.30231382385337291</v>
      </c>
      <c r="U45" s="77">
        <f t="shared" si="79"/>
        <v>-5.5979526122840184E-2</v>
      </c>
      <c r="V45" s="77">
        <f t="shared" si="79"/>
        <v>0.18403860866922361</v>
      </c>
      <c r="W45" s="77">
        <f t="shared" si="79"/>
        <v>-0.17162018416314595</v>
      </c>
      <c r="X45" s="77">
        <f t="shared" si="79"/>
        <v>-0.18990242981485883</v>
      </c>
      <c r="Y45" s="77">
        <f t="shared" si="79"/>
        <v>0.13252017900367008</v>
      </c>
      <c r="Z45" s="77">
        <f t="shared" si="79"/>
        <v>4.349482212486766E-2</v>
      </c>
      <c r="AA45" s="77">
        <f t="shared" si="79"/>
        <v>0.49551353418613164</v>
      </c>
      <c r="AB45" s="77">
        <f t="shared" si="79"/>
        <v>-7.459693793970823E-2</v>
      </c>
      <c r="AC45" s="77">
        <f t="shared" si="79"/>
        <v>9.1700116701654011E-2</v>
      </c>
      <c r="AD45" s="77">
        <f t="shared" si="79"/>
        <v>-0.35123265169465512</v>
      </c>
      <c r="AE45" s="77">
        <f t="shared" si="79"/>
        <v>-0.49510090207643964</v>
      </c>
      <c r="AF45" s="77">
        <f t="shared" si="79"/>
        <v>-0.20568623030260413</v>
      </c>
      <c r="AG45" s="77">
        <f t="shared" si="79"/>
        <v>6.9432408197434015E-2</v>
      </c>
      <c r="AH45" s="77">
        <f t="shared" si="79"/>
        <v>0.51767131885858131</v>
      </c>
      <c r="AI45" s="77">
        <f t="shared" si="79"/>
        <v>-0.23142204671056099</v>
      </c>
      <c r="AJ45" s="77">
        <f t="shared" si="79"/>
        <v>-0.11231696043151329</v>
      </c>
      <c r="AK45" s="77">
        <f t="shared" si="79"/>
        <v>0.45088462677420615</v>
      </c>
      <c r="AL45" s="77">
        <f t="shared" si="79"/>
        <v>0.81707592513151628</v>
      </c>
      <c r="AM45" s="77">
        <f t="shared" si="79"/>
        <v>8.1266742881134881</v>
      </c>
      <c r="AN45" s="77">
        <f t="shared" si="79"/>
        <v>-4.419222692502867</v>
      </c>
      <c r="AO45" s="77">
        <f t="shared" si="79"/>
        <v>1.6431782014387331</v>
      </c>
      <c r="AP45" s="77">
        <f t="shared" si="79"/>
        <v>3.5880846705093283</v>
      </c>
      <c r="AQ45" s="77">
        <f t="shared" si="79"/>
        <v>0.51434456701198172</v>
      </c>
      <c r="AR45" s="77">
        <f t="shared" si="79"/>
        <v>-3.8064628389855582E-2</v>
      </c>
      <c r="AS45" s="77">
        <f t="shared" si="79"/>
        <v>0.29908510929503862</v>
      </c>
      <c r="AT45" s="77">
        <f t="shared" si="79"/>
        <v>0.38021849977272204</v>
      </c>
      <c r="AU45" s="77">
        <f t="shared" si="79"/>
        <v>-4.3151417867770547E-2</v>
      </c>
      <c r="AV45" s="77">
        <f t="shared" si="79"/>
        <v>1.0076409038628498E-2</v>
      </c>
      <c r="AW45" s="77">
        <f t="shared" si="79"/>
        <v>-6.505657827245992E-2</v>
      </c>
      <c r="AX45" s="77">
        <f t="shared" si="79"/>
        <v>5.198958352303773E-2</v>
      </c>
      <c r="AY45" s="77">
        <f t="shared" si="79"/>
        <v>1.4215699995943742</v>
      </c>
      <c r="AZ45" s="77">
        <f t="shared" si="79"/>
        <v>0.28627471623901002</v>
      </c>
      <c r="BA45" s="77">
        <f t="shared" si="79"/>
        <v>-2.6429549273898623E-2</v>
      </c>
      <c r="BB45" s="77">
        <f t="shared" si="79"/>
        <v>-0.12307382483833784</v>
      </c>
      <c r="BC45" s="77">
        <f t="shared" si="79"/>
        <v>0.12095908939830924</v>
      </c>
      <c r="BD45" s="77">
        <f t="shared" si="79"/>
        <v>0.16245652108155539</v>
      </c>
      <c r="BE45" s="77">
        <f t="shared" si="79"/>
        <v>0.30742850782683462</v>
      </c>
      <c r="BF45" s="77">
        <f t="shared" si="79"/>
        <v>0.685777322693637</v>
      </c>
      <c r="BG45" s="77">
        <f t="shared" si="79"/>
        <v>-6.7872131281720982E-2</v>
      </c>
      <c r="BH45" s="77">
        <f t="shared" si="79"/>
        <v>2.8161040259000458E-2</v>
      </c>
      <c r="BI45" s="77">
        <f t="shared" si="79"/>
        <v>-3.6682600239235086E-2</v>
      </c>
      <c r="BJ45" s="77">
        <f t="shared" si="79"/>
        <v>0.33724024287433707</v>
      </c>
      <c r="BK45" s="77">
        <f t="shared" si="79"/>
        <v>0.70751765755694418</v>
      </c>
      <c r="BL45" s="77">
        <f t="shared" si="79"/>
        <v>0.16666728823242494</v>
      </c>
      <c r="BM45" s="77">
        <f t="shared" si="79"/>
        <v>0.18731605137920493</v>
      </c>
      <c r="BN45" s="77">
        <f t="shared" si="79"/>
        <v>0.50517842185806572</v>
      </c>
      <c r="BO45" s="77">
        <f t="shared" si="79"/>
        <v>1.4228815508494419</v>
      </c>
      <c r="BP45" s="77">
        <f t="shared" ref="BP45:DS49" si="80">(BP15/BO15-1)*100</f>
        <v>1.2259971807448089</v>
      </c>
      <c r="BQ45" s="77">
        <f t="shared" si="80"/>
        <v>-7.0926550392269583E-2</v>
      </c>
      <c r="BR45" s="77">
        <f t="shared" si="80"/>
        <v>0.37051655710169662</v>
      </c>
      <c r="BS45" s="77">
        <f t="shared" si="80"/>
        <v>-1.2253451151422734E-2</v>
      </c>
      <c r="BT45" s="77">
        <f t="shared" si="80"/>
        <v>5.70286685721344E-2</v>
      </c>
      <c r="BU45" s="77">
        <f t="shared" si="80"/>
        <v>-6.6933750984787821E-2</v>
      </c>
      <c r="BV45" s="77">
        <f t="shared" si="80"/>
        <v>0.15178596180380755</v>
      </c>
      <c r="BW45" s="77">
        <f t="shared" si="80"/>
        <v>1.2042230429281098</v>
      </c>
      <c r="BX45" s="77">
        <f t="shared" si="80"/>
        <v>0.31013394280605677</v>
      </c>
      <c r="BY45" s="77">
        <f t="shared" si="80"/>
        <v>-0.24355676447272989</v>
      </c>
      <c r="BZ45" s="77">
        <f t="shared" si="80"/>
        <v>0.95000812829093562</v>
      </c>
      <c r="CA45" s="77">
        <f t="shared" si="80"/>
        <v>0.12571955785445343</v>
      </c>
      <c r="CB45" s="77">
        <f t="shared" si="80"/>
        <v>1.132310702582906E-2</v>
      </c>
      <c r="CC45" s="77">
        <f t="shared" si="80"/>
        <v>4.6260394140396066E-2</v>
      </c>
      <c r="CD45" s="77">
        <f t="shared" si="80"/>
        <v>0.63951284254251117</v>
      </c>
      <c r="CE45" s="77">
        <f t="shared" si="80"/>
        <v>-0.28801240510656356</v>
      </c>
      <c r="CF45" s="77">
        <f t="shared" si="80"/>
        <v>8.5159041171456451E-3</v>
      </c>
      <c r="CG45" s="77">
        <f t="shared" si="80"/>
        <v>0.11720811785063123</v>
      </c>
      <c r="CH45" s="77">
        <f t="shared" si="80"/>
        <v>1.7419875052193667E-2</v>
      </c>
      <c r="CI45" s="77">
        <f t="shared" si="80"/>
        <v>1.613810488065659</v>
      </c>
      <c r="CJ45" s="77">
        <f t="shared" si="80"/>
        <v>-0.2156607369155128</v>
      </c>
      <c r="CK45" s="77">
        <f t="shared" si="80"/>
        <v>-0.12994805561608036</v>
      </c>
      <c r="CL45" s="77">
        <f t="shared" si="80"/>
        <v>5.2088925572135736E-2</v>
      </c>
      <c r="CM45" s="77">
        <f t="shared" si="80"/>
        <v>0.18741382865430367</v>
      </c>
      <c r="CN45" s="77">
        <f t="shared" si="80"/>
        <v>7.678722079826894E-2</v>
      </c>
      <c r="CO45" s="77">
        <f t="shared" si="80"/>
        <v>0.10959760292661436</v>
      </c>
      <c r="CP45" s="77">
        <f t="shared" si="80"/>
        <v>0.92552966553978155</v>
      </c>
      <c r="CQ45" s="77">
        <f t="shared" si="80"/>
        <v>-0.47993081387476266</v>
      </c>
      <c r="CR45" s="77">
        <f t="shared" si="80"/>
        <v>0.33337029688114139</v>
      </c>
      <c r="CS45" s="77">
        <f t="shared" si="80"/>
        <v>0.15383150827184</v>
      </c>
      <c r="CT45" s="77">
        <f t="shared" si="80"/>
        <v>0.10181940677229662</v>
      </c>
      <c r="CU45" s="77">
        <f t="shared" si="80"/>
        <v>1.2841292738690058</v>
      </c>
      <c r="CV45" s="77">
        <f t="shared" si="80"/>
        <v>-0.24656018471495011</v>
      </c>
      <c r="CW45" s="77">
        <f t="shared" si="80"/>
        <v>0.48468726630972458</v>
      </c>
      <c r="CX45" s="77">
        <f t="shared" si="80"/>
        <v>1.2620384198800849</v>
      </c>
      <c r="CY45" s="77">
        <f t="shared" si="80"/>
        <v>0.23400325996072446</v>
      </c>
      <c r="CZ45" s="77">
        <f t="shared" si="80"/>
        <v>-0.12635770665707646</v>
      </c>
      <c r="DA45" s="77">
        <f t="shared" si="80"/>
        <v>-0.44344665424727037</v>
      </c>
      <c r="DB45" s="77">
        <f t="shared" si="80"/>
        <v>0.97379689036909411</v>
      </c>
      <c r="DC45" s="77">
        <f t="shared" si="80"/>
        <v>-0.1682581739208544</v>
      </c>
      <c r="DD45" s="77">
        <f t="shared" si="80"/>
        <v>-0.2324325572787056</v>
      </c>
      <c r="DE45" s="77">
        <f t="shared" si="80"/>
        <v>3.2973761457943951E-2</v>
      </c>
      <c r="DF45" s="77">
        <f t="shared" si="80"/>
        <v>-9.9976469387352829E-2</v>
      </c>
      <c r="DG45" s="77">
        <f t="shared" si="80"/>
        <v>1.9883524360418514</v>
      </c>
      <c r="DH45" s="77">
        <f t="shared" si="80"/>
        <v>-0.29503321501255231</v>
      </c>
      <c r="DI45" s="77">
        <f t="shared" si="80"/>
        <v>-0.62874869971638603</v>
      </c>
      <c r="DJ45" s="77">
        <f t="shared" si="80"/>
        <v>-0.42760958087761924</v>
      </c>
      <c r="DK45" s="77">
        <f t="shared" si="80"/>
        <v>0.18936796108384168</v>
      </c>
      <c r="DL45" s="77">
        <f t="shared" si="80"/>
        <v>-1.1696428758734001E-2</v>
      </c>
      <c r="DM45" s="77">
        <f t="shared" si="80"/>
        <v>-6.0753271705227263E-2</v>
      </c>
      <c r="DN45" s="77">
        <f t="shared" si="80"/>
        <v>0.97758463231234494</v>
      </c>
      <c r="DO45" s="77">
        <f t="shared" si="80"/>
        <v>-0.37111338617170642</v>
      </c>
      <c r="DP45" s="77">
        <f t="shared" si="80"/>
        <v>-0.27813030454670873</v>
      </c>
      <c r="DQ45" s="77">
        <f t="shared" si="80"/>
        <v>0.13212458106230951</v>
      </c>
      <c r="DR45" s="77">
        <f t="shared" si="80"/>
        <v>0.32348711386827045</v>
      </c>
      <c r="DS45" s="77">
        <f t="shared" si="80"/>
        <v>2.2318931874060421</v>
      </c>
      <c r="DT45" s="77">
        <f t="shared" si="64"/>
        <v>-0.68402138414873637</v>
      </c>
      <c r="DU45" s="77">
        <f t="shared" si="64"/>
        <v>-7.9896646928068193E-2</v>
      </c>
      <c r="DV45" s="77">
        <f t="shared" si="64"/>
        <v>-0.24783962126715409</v>
      </c>
      <c r="DW45" s="77">
        <f t="shared" si="64"/>
        <v>8.5476479557566876E-2</v>
      </c>
      <c r="DX45" s="77">
        <f t="shared" si="64"/>
        <v>-4.2849803862632374E-2</v>
      </c>
      <c r="DY45" s="77">
        <f t="shared" si="64"/>
        <v>-0.10667240814600243</v>
      </c>
      <c r="DZ45" s="77">
        <f t="shared" si="64"/>
        <v>0.5235105502488846</v>
      </c>
      <c r="EA45" s="77">
        <f t="shared" si="64"/>
        <v>-0.10086371649159487</v>
      </c>
      <c r="EB45" s="77">
        <f t="shared" si="64"/>
        <v>-4.387692206844207E-2</v>
      </c>
      <c r="EC45" s="77">
        <f t="shared" si="64"/>
        <v>-2.6745062254907026E-2</v>
      </c>
      <c r="ED45" s="77">
        <f t="shared" si="64"/>
        <v>0.24885079053078574</v>
      </c>
      <c r="EE45" s="77">
        <f t="shared" si="64"/>
        <v>1.2407910812885614</v>
      </c>
      <c r="EF45" s="77">
        <f t="shared" si="64"/>
        <v>7.8128511892039398E-2</v>
      </c>
      <c r="EG45" s="77">
        <f t="shared" si="64"/>
        <v>-0.49291484050333345</v>
      </c>
      <c r="EH45" s="77">
        <f t="shared" si="64"/>
        <v>9.8830274448657995E-2</v>
      </c>
      <c r="EI45" s="77">
        <f t="shared" si="64"/>
        <v>9.499027367598778E-3</v>
      </c>
      <c r="EJ45" s="77">
        <f t="shared" si="64"/>
        <v>-0.10937347485938664</v>
      </c>
      <c r="EK45" s="77">
        <f t="shared" si="64"/>
        <v>0.21550006327233362</v>
      </c>
      <c r="EL45" s="77">
        <f t="shared" si="64"/>
        <v>0.38868113343699662</v>
      </c>
      <c r="EM45" s="77">
        <f t="shared" si="64"/>
        <v>-0.40211378974611689</v>
      </c>
      <c r="EN45" s="77">
        <f t="shared" si="64"/>
        <v>-7.0458087219871235E-2</v>
      </c>
      <c r="EO45" s="77">
        <f t="shared" si="64"/>
        <v>8.1632505988671333E-2</v>
      </c>
      <c r="EP45" s="77">
        <f t="shared" si="64"/>
        <v>0.62177224864616853</v>
      </c>
      <c r="EQ45" s="77">
        <f t="shared" si="64"/>
        <v>0.94324366839673157</v>
      </c>
      <c r="ER45" s="77">
        <f t="shared" si="65"/>
        <v>1.398316726921589E-2</v>
      </c>
      <c r="ES45" s="77">
        <f t="shared" si="65"/>
        <v>-0.36311668567111655</v>
      </c>
      <c r="ET45" s="77">
        <f t="shared" si="65"/>
        <v>-0.22045449651842963</v>
      </c>
      <c r="EU45" s="77">
        <f t="shared" si="65"/>
        <v>0</v>
      </c>
      <c r="EV45" s="77">
        <f t="shared" si="65"/>
        <v>1.61307538966593E-2</v>
      </c>
      <c r="EW45" s="77">
        <f t="shared" si="65"/>
        <v>2.0391219120180271</v>
      </c>
      <c r="EX45" s="77">
        <f t="shared" si="65"/>
        <v>1.1915177880748473</v>
      </c>
      <c r="EY45" s="77">
        <f t="shared" si="65"/>
        <v>0.19986403277620912</v>
      </c>
      <c r="EZ45" s="77">
        <f t="shared" si="65"/>
        <v>0.44359819398760436</v>
      </c>
      <c r="FA45" s="77">
        <f t="shared" si="65"/>
        <v>-0.38552085621259558</v>
      </c>
      <c r="FB45" s="77">
        <f t="shared" si="65"/>
        <v>-1.4215636422215017</v>
      </c>
      <c r="FC45" s="77">
        <f t="shared" si="65"/>
        <v>0.17920455352773423</v>
      </c>
      <c r="FD45" s="77">
        <f t="shared" si="66"/>
        <v>-0.22833313455039583</v>
      </c>
      <c r="FE45" s="77">
        <f t="shared" si="67"/>
        <v>-0.34076073656696959</v>
      </c>
      <c r="FF45" s="77">
        <f t="shared" si="68"/>
        <v>-0.19508241688726002</v>
      </c>
      <c r="FG45" s="77">
        <f t="shared" si="69"/>
        <v>5.3380239200007118E-2</v>
      </c>
      <c r="FH45" s="77">
        <f t="shared" si="70"/>
        <v>-100</v>
      </c>
      <c r="FI45" s="77" t="e">
        <f t="shared" si="71"/>
        <v>#DIV/0!</v>
      </c>
      <c r="FJ45" s="77" t="e">
        <f t="shared" si="72"/>
        <v>#DIV/0!</v>
      </c>
      <c r="FK45" s="77" t="e">
        <f t="shared" si="73"/>
        <v>#DIV/0!</v>
      </c>
      <c r="FL45" s="77" t="e">
        <f t="shared" si="74"/>
        <v>#DIV/0!</v>
      </c>
      <c r="FM45" s="77" t="e">
        <f t="shared" si="75"/>
        <v>#DIV/0!</v>
      </c>
      <c r="FN45" s="77" t="e">
        <f t="shared" si="76"/>
        <v>#DIV/0!</v>
      </c>
      <c r="FO45" s="77" t="e">
        <f t="shared" si="77"/>
        <v>#DIV/0!</v>
      </c>
    </row>
    <row r="46" spans="1:171" x14ac:dyDescent="0.25">
      <c r="A46" s="20">
        <v>8</v>
      </c>
      <c r="C46" s="18" t="s">
        <v>8</v>
      </c>
      <c r="D46" s="18"/>
      <c r="E46" s="77">
        <f t="shared" ref="E46:BP49" si="81">(E16/D16-1)*100</f>
        <v>-0.17352419704649291</v>
      </c>
      <c r="F46" s="77">
        <f t="shared" si="81"/>
        <v>-5.9365614810624745E-2</v>
      </c>
      <c r="G46" s="77">
        <f t="shared" si="81"/>
        <v>-2.0945155926777037E-2</v>
      </c>
      <c r="H46" s="77">
        <f t="shared" si="81"/>
        <v>-0.14215147780305415</v>
      </c>
      <c r="I46" s="77">
        <f t="shared" si="81"/>
        <v>-0.13507799843617274</v>
      </c>
      <c r="J46" s="77">
        <f t="shared" si="81"/>
        <v>-0.64741511118582284</v>
      </c>
      <c r="K46" s="77">
        <f t="shared" si="81"/>
        <v>-0.85869173070078908</v>
      </c>
      <c r="L46" s="77">
        <f t="shared" si="81"/>
        <v>-3.7333306759590457E-2</v>
      </c>
      <c r="M46" s="77">
        <f t="shared" si="81"/>
        <v>7.4816701310265188E-3</v>
      </c>
      <c r="N46" s="77">
        <f t="shared" si="81"/>
        <v>-0.37704697882093852</v>
      </c>
      <c r="O46" s="77">
        <f t="shared" si="81"/>
        <v>-0.38997335686024037</v>
      </c>
      <c r="P46" s="77">
        <f t="shared" si="81"/>
        <v>0.13024374045695897</v>
      </c>
      <c r="Q46" s="77">
        <f t="shared" si="81"/>
        <v>-2.0656577694166955E-2</v>
      </c>
      <c r="R46" s="77">
        <f t="shared" si="81"/>
        <v>-9.7032726563162086E-2</v>
      </c>
      <c r="S46" s="77">
        <f t="shared" si="81"/>
        <v>-3.4320810939569846E-2</v>
      </c>
      <c r="T46" s="77">
        <f t="shared" si="81"/>
        <v>-2.3299603089110832E-2</v>
      </c>
      <c r="U46" s="77">
        <f t="shared" si="81"/>
        <v>-0.10224195323030871</v>
      </c>
      <c r="V46" s="77">
        <f t="shared" si="81"/>
        <v>-7.0794150584019278E-2</v>
      </c>
      <c r="W46" s="77">
        <f t="shared" si="81"/>
        <v>-8.7764304018234096E-2</v>
      </c>
      <c r="X46" s="77">
        <f t="shared" si="81"/>
        <v>5.6681066670227764E-3</v>
      </c>
      <c r="Y46" s="77">
        <f t="shared" si="81"/>
        <v>-0.14052786142607632</v>
      </c>
      <c r="Z46" s="77">
        <f t="shared" si="81"/>
        <v>2.4126946680524952E-4</v>
      </c>
      <c r="AA46" s="77">
        <f t="shared" si="81"/>
        <v>0.12077081345915897</v>
      </c>
      <c r="AB46" s="77">
        <f t="shared" si="81"/>
        <v>-0.1693266709060337</v>
      </c>
      <c r="AC46" s="77">
        <f t="shared" si="81"/>
        <v>-1.6999601989309276E-2</v>
      </c>
      <c r="AD46" s="77">
        <f t="shared" si="81"/>
        <v>3.5906704788257748E-2</v>
      </c>
      <c r="AE46" s="77">
        <f t="shared" si="81"/>
        <v>-7.7754716891265119E-2</v>
      </c>
      <c r="AF46" s="77">
        <f t="shared" si="81"/>
        <v>-0.1513154975145925</v>
      </c>
      <c r="AG46" s="77">
        <f t="shared" si="81"/>
        <v>1.85078449141729E-2</v>
      </c>
      <c r="AH46" s="77">
        <f t="shared" si="81"/>
        <v>-1.4118920439390559</v>
      </c>
      <c r="AI46" s="77">
        <f t="shared" si="81"/>
        <v>0.18483466422449801</v>
      </c>
      <c r="AJ46" s="77">
        <f t="shared" si="81"/>
        <v>6.6178702829100544E-3</v>
      </c>
      <c r="AK46" s="77">
        <f t="shared" si="81"/>
        <v>6.9307064491330728E-2</v>
      </c>
      <c r="AL46" s="77">
        <f t="shared" si="81"/>
        <v>0.11212634721060599</v>
      </c>
      <c r="AM46" s="77">
        <f t="shared" si="81"/>
        <v>-1.785352930970896</v>
      </c>
      <c r="AN46" s="77">
        <f t="shared" si="81"/>
        <v>0.99861382893340345</v>
      </c>
      <c r="AO46" s="77">
        <f t="shared" si="81"/>
        <v>-0.64913785727803708</v>
      </c>
      <c r="AP46" s="77">
        <f t="shared" si="81"/>
        <v>6.2869165197798615E-2</v>
      </c>
      <c r="AQ46" s="77">
        <f t="shared" si="81"/>
        <v>-1.4058091777502391E-2</v>
      </c>
      <c r="AR46" s="77">
        <f t="shared" si="81"/>
        <v>0.20095745259853803</v>
      </c>
      <c r="AS46" s="77">
        <f t="shared" si="81"/>
        <v>-0.1139417030182166</v>
      </c>
      <c r="AT46" s="77">
        <f t="shared" si="81"/>
        <v>-0.32816226126666237</v>
      </c>
      <c r="AU46" s="77">
        <f t="shared" si="81"/>
        <v>-6.9814829872072437E-2</v>
      </c>
      <c r="AV46" s="77">
        <f t="shared" si="81"/>
        <v>-6.0023695322353188E-2</v>
      </c>
      <c r="AW46" s="77">
        <f t="shared" si="81"/>
        <v>-7.9981256392647193E-2</v>
      </c>
      <c r="AX46" s="77">
        <f t="shared" si="81"/>
        <v>-0.1982943540620119</v>
      </c>
      <c r="AY46" s="77">
        <f t="shared" si="81"/>
        <v>3.9838835049899046E-2</v>
      </c>
      <c r="AZ46" s="77">
        <f t="shared" si="81"/>
        <v>-6.6898264002968055E-2</v>
      </c>
      <c r="BA46" s="77">
        <f t="shared" si="81"/>
        <v>-5.261192334702347E-2</v>
      </c>
      <c r="BB46" s="77">
        <f t="shared" si="81"/>
        <v>8.418309173219285E-3</v>
      </c>
      <c r="BC46" s="77">
        <f t="shared" si="81"/>
        <v>-0.13031291571344861</v>
      </c>
      <c r="BD46" s="77">
        <f t="shared" si="81"/>
        <v>-8.9085619684081685E-2</v>
      </c>
      <c r="BE46" s="77">
        <f t="shared" si="81"/>
        <v>-1.7439910158234539E-4</v>
      </c>
      <c r="BF46" s="77">
        <f t="shared" si="81"/>
        <v>-4.3964680408414836E-2</v>
      </c>
      <c r="BG46" s="77">
        <f t="shared" si="81"/>
        <v>-0.13350006746825072</v>
      </c>
      <c r="BH46" s="77">
        <f t="shared" si="81"/>
        <v>0.16335033299055279</v>
      </c>
      <c r="BI46" s="77">
        <f t="shared" si="81"/>
        <v>0.10629925092895398</v>
      </c>
      <c r="BJ46" s="77">
        <f t="shared" si="81"/>
        <v>0.2325081044592503</v>
      </c>
      <c r="BK46" s="77">
        <f t="shared" si="81"/>
        <v>1.3827935476440345E-2</v>
      </c>
      <c r="BL46" s="77">
        <f t="shared" si="81"/>
        <v>0.16049120283290197</v>
      </c>
      <c r="BM46" s="77">
        <f t="shared" si="81"/>
        <v>-6.4958963183003871E-2</v>
      </c>
      <c r="BN46" s="77">
        <f t="shared" si="81"/>
        <v>2.9228696340655169E-2</v>
      </c>
      <c r="BO46" s="77">
        <f t="shared" si="81"/>
        <v>-8.7670937948103322E-2</v>
      </c>
      <c r="BP46" s="77">
        <f t="shared" si="81"/>
        <v>-3.9219071152196694E-2</v>
      </c>
      <c r="BQ46" s="77">
        <f t="shared" si="80"/>
        <v>-8.301489817806873E-2</v>
      </c>
      <c r="BR46" s="77">
        <f t="shared" si="80"/>
        <v>3.3403330754144811E-2</v>
      </c>
      <c r="BS46" s="77">
        <f t="shared" si="80"/>
        <v>3.3176782277721806E-2</v>
      </c>
      <c r="BT46" s="77">
        <f t="shared" si="80"/>
        <v>-9.9006675159274415E-2</v>
      </c>
      <c r="BU46" s="77">
        <f t="shared" si="80"/>
        <v>4.8907052461144573E-2</v>
      </c>
      <c r="BV46" s="77">
        <f t="shared" si="80"/>
        <v>-7.092904722035831E-2</v>
      </c>
      <c r="BW46" s="77">
        <f t="shared" si="80"/>
        <v>0.14098665388013742</v>
      </c>
      <c r="BX46" s="77">
        <f t="shared" si="80"/>
        <v>-9.1938580296990757E-2</v>
      </c>
      <c r="BY46" s="77">
        <f t="shared" si="80"/>
        <v>-0.15638526101254824</v>
      </c>
      <c r="BZ46" s="77">
        <f t="shared" si="80"/>
        <v>0.52684548919150753</v>
      </c>
      <c r="CA46" s="77">
        <f t="shared" si="80"/>
        <v>-2.5100512824903665</v>
      </c>
      <c r="CB46" s="77">
        <f t="shared" si="80"/>
        <v>-0.23303807054931847</v>
      </c>
      <c r="CC46" s="77">
        <f t="shared" si="80"/>
        <v>0.11880669338655281</v>
      </c>
      <c r="CD46" s="77">
        <f t="shared" si="80"/>
        <v>-0.29232592209087471</v>
      </c>
      <c r="CE46" s="77">
        <f t="shared" si="80"/>
        <v>9.0964879688426592E-2</v>
      </c>
      <c r="CF46" s="77">
        <f t="shared" si="80"/>
        <v>1.427676667140787</v>
      </c>
      <c r="CG46" s="77">
        <f t="shared" si="80"/>
        <v>-3.3360508592295002E-2</v>
      </c>
      <c r="CH46" s="77">
        <f t="shared" si="80"/>
        <v>-0.10306289223085408</v>
      </c>
      <c r="CI46" s="77">
        <f t="shared" si="80"/>
        <v>-0.12398822100173623</v>
      </c>
      <c r="CJ46" s="77">
        <f t="shared" si="80"/>
        <v>0.10495241038788183</v>
      </c>
      <c r="CK46" s="77">
        <f t="shared" si="80"/>
        <v>3.4436094935230699E-2</v>
      </c>
      <c r="CL46" s="77">
        <f t="shared" si="80"/>
        <v>0.58209797890753645</v>
      </c>
      <c r="CM46" s="77">
        <f t="shared" si="80"/>
        <v>-0.17928585885039761</v>
      </c>
      <c r="CN46" s="77">
        <f t="shared" si="80"/>
        <v>0.41747688885842571</v>
      </c>
      <c r="CO46" s="77">
        <f t="shared" si="80"/>
        <v>-4.2230160667589001E-2</v>
      </c>
      <c r="CP46" s="77">
        <f t="shared" si="80"/>
        <v>-9.5878097753721025E-2</v>
      </c>
      <c r="CQ46" s="77">
        <f t="shared" si="80"/>
        <v>0.3026340506249392</v>
      </c>
      <c r="CR46" s="77">
        <f t="shared" si="80"/>
        <v>0.49079445921222931</v>
      </c>
      <c r="CS46" s="77">
        <f t="shared" si="80"/>
        <v>0.14626287034407159</v>
      </c>
      <c r="CT46" s="77">
        <f t="shared" si="80"/>
        <v>5.5631684798829184E-2</v>
      </c>
      <c r="CU46" s="77">
        <f t="shared" si="80"/>
        <v>2.7664888415968036E-2</v>
      </c>
      <c r="CV46" s="77">
        <f t="shared" si="80"/>
        <v>1.2414924637527136E-2</v>
      </c>
      <c r="CW46" s="77">
        <f t="shared" si="80"/>
        <v>0.53687635148076396</v>
      </c>
      <c r="CX46" s="77">
        <f t="shared" si="80"/>
        <v>-3.6201289349002685E-3</v>
      </c>
      <c r="CY46" s="77">
        <f t="shared" si="80"/>
        <v>0.49877547102996633</v>
      </c>
      <c r="CZ46" s="77">
        <f t="shared" si="80"/>
        <v>-0.1455819188419305</v>
      </c>
      <c r="DA46" s="77">
        <f t="shared" si="80"/>
        <v>-1.1726634051345552E-2</v>
      </c>
      <c r="DB46" s="77">
        <f t="shared" si="80"/>
        <v>-7.7769698754293071E-2</v>
      </c>
      <c r="DC46" s="77">
        <f t="shared" si="80"/>
        <v>0.54922863330451044</v>
      </c>
      <c r="DD46" s="77">
        <f t="shared" si="80"/>
        <v>-2.3891115464524937E-3</v>
      </c>
      <c r="DE46" s="77">
        <f t="shared" si="80"/>
        <v>2.2376307062277334E-2</v>
      </c>
      <c r="DF46" s="77">
        <f t="shared" si="80"/>
        <v>0.23215171059600692</v>
      </c>
      <c r="DG46" s="77">
        <f t="shared" si="80"/>
        <v>4.3974594186502181E-2</v>
      </c>
      <c r="DH46" s="77">
        <f t="shared" si="80"/>
        <v>-3.6608478615640649E-3</v>
      </c>
      <c r="DI46" s="77">
        <f t="shared" si="80"/>
        <v>0.32309915819366264</v>
      </c>
      <c r="DJ46" s="77">
        <f t="shared" si="80"/>
        <v>-0.27540478029495219</v>
      </c>
      <c r="DK46" s="77">
        <f t="shared" si="80"/>
        <v>-0.11512555440440497</v>
      </c>
      <c r="DL46" s="77">
        <f t="shared" si="80"/>
        <v>-0.12778357395566431</v>
      </c>
      <c r="DM46" s="77">
        <f t="shared" si="80"/>
        <v>-4.9660326169420621E-2</v>
      </c>
      <c r="DN46" s="77">
        <f t="shared" si="80"/>
        <v>-1.080819517821352E-2</v>
      </c>
      <c r="DO46" s="77">
        <f t="shared" si="80"/>
        <v>3.1116040764245234E-2</v>
      </c>
      <c r="DP46" s="77">
        <f t="shared" si="80"/>
        <v>0.54368306369427799</v>
      </c>
      <c r="DQ46" s="77">
        <f t="shared" si="80"/>
        <v>0.20374265644811373</v>
      </c>
      <c r="DR46" s="77">
        <f t="shared" si="80"/>
        <v>0.55773268111862784</v>
      </c>
      <c r="DS46" s="77">
        <f t="shared" si="80"/>
        <v>0.13376074883701961</v>
      </c>
      <c r="DT46" s="77">
        <f t="shared" si="64"/>
        <v>-0.38750160526711541</v>
      </c>
      <c r="DU46" s="77">
        <f t="shared" si="64"/>
        <v>-4.6952480018624954E-2</v>
      </c>
      <c r="DV46" s="77">
        <f t="shared" si="64"/>
        <v>9.0367766648347114E-2</v>
      </c>
      <c r="DW46" s="77">
        <f t="shared" si="64"/>
        <v>-6.9778180207569207E-2</v>
      </c>
      <c r="DX46" s="77">
        <f t="shared" si="64"/>
        <v>-4.8858652562888683E-2</v>
      </c>
      <c r="DY46" s="77">
        <f t="shared" si="64"/>
        <v>-0.12314994282354164</v>
      </c>
      <c r="DZ46" s="77">
        <f t="shared" si="64"/>
        <v>-0.11444838423305681</v>
      </c>
      <c r="EA46" s="77">
        <f t="shared" si="64"/>
        <v>-0.26326612092849588</v>
      </c>
      <c r="EB46" s="77">
        <f t="shared" si="64"/>
        <v>3.0140775301390477E-3</v>
      </c>
      <c r="EC46" s="77">
        <f t="shared" si="64"/>
        <v>-2.239932271966838E-2</v>
      </c>
      <c r="ED46" s="77">
        <f t="shared" si="64"/>
        <v>-1.104236173341544E-2</v>
      </c>
      <c r="EE46" s="77">
        <f t="shared" si="64"/>
        <v>-0.21362097952634107</v>
      </c>
      <c r="EF46" s="77">
        <f t="shared" si="64"/>
        <v>0.10160430539465359</v>
      </c>
      <c r="EG46" s="77">
        <f t="shared" si="64"/>
        <v>2.9734235125733477E-2</v>
      </c>
      <c r="EH46" s="77">
        <f t="shared" si="64"/>
        <v>0.17933896171102859</v>
      </c>
      <c r="EI46" s="77">
        <f t="shared" si="64"/>
        <v>7.6126758409134077E-2</v>
      </c>
      <c r="EJ46" s="77">
        <f t="shared" si="64"/>
        <v>-0.1414741554942256</v>
      </c>
      <c r="EK46" s="77">
        <f t="shared" si="64"/>
        <v>-5.0079760774168758E-2</v>
      </c>
      <c r="EL46" s="77">
        <f t="shared" si="64"/>
        <v>-0.10805922759146158</v>
      </c>
      <c r="EM46" s="77">
        <f t="shared" si="64"/>
        <v>-2.8157430024644547E-2</v>
      </c>
      <c r="EN46" s="77">
        <f t="shared" si="64"/>
        <v>-3.7636336327784292E-2</v>
      </c>
      <c r="EO46" s="77">
        <f t="shared" si="64"/>
        <v>-4.1234964961700538E-2</v>
      </c>
      <c r="EP46" s="77">
        <f t="shared" si="64"/>
        <v>-4.7651223816203014E-2</v>
      </c>
      <c r="EQ46" s="77">
        <f t="shared" si="64"/>
        <v>0.23738671982906911</v>
      </c>
      <c r="ER46" s="77">
        <f t="shared" si="65"/>
        <v>-7.8458755675514524E-2</v>
      </c>
      <c r="ES46" s="77">
        <f t="shared" si="65"/>
        <v>-5.1933267419035367E-2</v>
      </c>
      <c r="ET46" s="77">
        <f t="shared" si="65"/>
        <v>0.30590386128741542</v>
      </c>
      <c r="EU46" s="77">
        <f t="shared" si="65"/>
        <v>0</v>
      </c>
      <c r="EV46" s="77">
        <f t="shared" si="65"/>
        <v>0</v>
      </c>
      <c r="EW46" s="77">
        <f t="shared" si="65"/>
        <v>0.96777694504261991</v>
      </c>
      <c r="EX46" s="77">
        <f t="shared" si="65"/>
        <v>0.89317504520105562</v>
      </c>
      <c r="EY46" s="77">
        <f t="shared" si="65"/>
        <v>0.18754651864751892</v>
      </c>
      <c r="EZ46" s="77">
        <f t="shared" si="65"/>
        <v>-6.1795530457298131E-2</v>
      </c>
      <c r="FA46" s="77">
        <f t="shared" si="65"/>
        <v>-0.2428011831178134</v>
      </c>
      <c r="FB46" s="77">
        <f t="shared" si="65"/>
        <v>-0.17139253237952179</v>
      </c>
      <c r="FC46" s="77">
        <f t="shared" si="65"/>
        <v>-6.818402069012075E-2</v>
      </c>
      <c r="FD46" s="77">
        <f t="shared" si="66"/>
        <v>3.4531186723651963E-2</v>
      </c>
      <c r="FE46" s="77">
        <f t="shared" si="67"/>
        <v>0.48771895205048654</v>
      </c>
      <c r="FF46" s="77">
        <f t="shared" si="68"/>
        <v>-8.7594015190262109E-2</v>
      </c>
      <c r="FG46" s="77">
        <f t="shared" si="69"/>
        <v>0.11958255780000204</v>
      </c>
      <c r="FH46" s="77">
        <f t="shared" si="70"/>
        <v>-100</v>
      </c>
      <c r="FI46" s="77" t="e">
        <f t="shared" si="71"/>
        <v>#DIV/0!</v>
      </c>
      <c r="FJ46" s="77" t="e">
        <f t="shared" si="72"/>
        <v>#DIV/0!</v>
      </c>
      <c r="FK46" s="77" t="e">
        <f t="shared" si="73"/>
        <v>#DIV/0!</v>
      </c>
      <c r="FL46" s="77" t="e">
        <f t="shared" si="74"/>
        <v>#DIV/0!</v>
      </c>
      <c r="FM46" s="77" t="e">
        <f t="shared" si="75"/>
        <v>#DIV/0!</v>
      </c>
      <c r="FN46" s="77" t="e">
        <f t="shared" si="76"/>
        <v>#DIV/0!</v>
      </c>
      <c r="FO46" s="77" t="e">
        <f t="shared" si="77"/>
        <v>#DIV/0!</v>
      </c>
    </row>
    <row r="47" spans="1:171" x14ac:dyDescent="0.25">
      <c r="A47" s="20">
        <v>9</v>
      </c>
      <c r="C47" s="18" t="s">
        <v>9</v>
      </c>
      <c r="D47" s="18"/>
      <c r="E47" s="77">
        <f t="shared" si="81"/>
        <v>-0.14458784263657876</v>
      </c>
      <c r="F47" s="77">
        <f t="shared" si="81"/>
        <v>0.10938952913839284</v>
      </c>
      <c r="G47" s="77">
        <f t="shared" si="81"/>
        <v>0.21043899087389573</v>
      </c>
      <c r="H47" s="77">
        <f t="shared" si="81"/>
        <v>-0.63838265422336837</v>
      </c>
      <c r="I47" s="77">
        <f t="shared" si="81"/>
        <v>0.48402230167232663</v>
      </c>
      <c r="J47" s="77">
        <f t="shared" si="81"/>
        <v>2.8034543645194532E-2</v>
      </c>
      <c r="K47" s="77">
        <f t="shared" si="81"/>
        <v>2.9539350381324603E-2</v>
      </c>
      <c r="L47" s="77">
        <f t="shared" si="81"/>
        <v>0.16209473186514778</v>
      </c>
      <c r="M47" s="77">
        <f t="shared" si="81"/>
        <v>-0.13750438113492303</v>
      </c>
      <c r="N47" s="77">
        <f t="shared" si="81"/>
        <v>0.18511953859821073</v>
      </c>
      <c r="O47" s="77">
        <f t="shared" si="81"/>
        <v>0.26390579626107691</v>
      </c>
      <c r="P47" s="77">
        <f t="shared" si="81"/>
        <v>0.27838058813391964</v>
      </c>
      <c r="Q47" s="77">
        <f t="shared" si="81"/>
        <v>0.26998795616426374</v>
      </c>
      <c r="R47" s="77">
        <f t="shared" si="81"/>
        <v>-0.18539592021568074</v>
      </c>
      <c r="S47" s="77">
        <f t="shared" si="81"/>
        <v>-0.38992960377436381</v>
      </c>
      <c r="T47" s="77">
        <f t="shared" si="81"/>
        <v>-2.0542504766796199E-2</v>
      </c>
      <c r="U47" s="77">
        <f t="shared" si="81"/>
        <v>-0.3196263752772377</v>
      </c>
      <c r="V47" s="77">
        <f t="shared" si="81"/>
        <v>2.2017956578634923E-3</v>
      </c>
      <c r="W47" s="77">
        <f t="shared" si="81"/>
        <v>0.19580950511726147</v>
      </c>
      <c r="X47" s="77">
        <f t="shared" si="81"/>
        <v>3.8065196479086794E-3</v>
      </c>
      <c r="Y47" s="77">
        <f t="shared" si="81"/>
        <v>-0.3131358498624448</v>
      </c>
      <c r="Z47" s="77">
        <f t="shared" si="81"/>
        <v>-6.1174075675674011E-2</v>
      </c>
      <c r="AA47" s="77">
        <f t="shared" si="81"/>
        <v>0.27975658677679149</v>
      </c>
      <c r="AB47" s="77">
        <f t="shared" si="81"/>
        <v>-0.16650320986579814</v>
      </c>
      <c r="AC47" s="77">
        <f t="shared" si="81"/>
        <v>0.13726770766981922</v>
      </c>
      <c r="AD47" s="77">
        <f t="shared" si="81"/>
        <v>0.3163337211099515</v>
      </c>
      <c r="AE47" s="77">
        <f t="shared" si="81"/>
        <v>0.13078550730327709</v>
      </c>
      <c r="AF47" s="77">
        <f t="shared" si="81"/>
        <v>0.18335431839040517</v>
      </c>
      <c r="AG47" s="77">
        <f t="shared" si="81"/>
        <v>-0.1499978693355275</v>
      </c>
      <c r="AH47" s="77">
        <f t="shared" si="81"/>
        <v>0.81912573311297976</v>
      </c>
      <c r="AI47" s="77">
        <f t="shared" si="81"/>
        <v>1.5788450336996052</v>
      </c>
      <c r="AJ47" s="77">
        <f t="shared" si="81"/>
        <v>0.48267403320199076</v>
      </c>
      <c r="AK47" s="77">
        <f t="shared" si="81"/>
        <v>1.9433811895774866E-2</v>
      </c>
      <c r="AL47" s="77">
        <f t="shared" si="81"/>
        <v>9.1647009007456148E-2</v>
      </c>
      <c r="AM47" s="77">
        <f t="shared" si="81"/>
        <v>0.43991139371140076</v>
      </c>
      <c r="AN47" s="77">
        <f t="shared" si="81"/>
        <v>0.28367692531821032</v>
      </c>
      <c r="AO47" s="77">
        <f t="shared" si="81"/>
        <v>0.13705207178646983</v>
      </c>
      <c r="AP47" s="77">
        <f t="shared" si="81"/>
        <v>0.62972794691826817</v>
      </c>
      <c r="AQ47" s="77">
        <f t="shared" si="81"/>
        <v>0.13476789261943622</v>
      </c>
      <c r="AR47" s="77">
        <f t="shared" si="81"/>
        <v>-6.8345086602328298E-2</v>
      </c>
      <c r="AS47" s="77">
        <f t="shared" si="81"/>
        <v>0.48017716607184902</v>
      </c>
      <c r="AT47" s="77">
        <f t="shared" si="81"/>
        <v>6.8376294095173762E-2</v>
      </c>
      <c r="AU47" s="77">
        <f t="shared" si="81"/>
        <v>5.580232708073396E-2</v>
      </c>
      <c r="AV47" s="77">
        <f t="shared" si="81"/>
        <v>0.12379347570370403</v>
      </c>
      <c r="AW47" s="77">
        <f t="shared" si="81"/>
        <v>5.7146577738897975E-2</v>
      </c>
      <c r="AX47" s="77">
        <f t="shared" si="81"/>
        <v>0.29971965748385454</v>
      </c>
      <c r="AY47" s="77">
        <f t="shared" si="81"/>
        <v>0.47167042624627342</v>
      </c>
      <c r="AZ47" s="77">
        <f t="shared" si="81"/>
        <v>0.25151430804581931</v>
      </c>
      <c r="BA47" s="77">
        <f t="shared" si="81"/>
        <v>0.26595744318802517</v>
      </c>
      <c r="BB47" s="77">
        <f t="shared" si="81"/>
        <v>-7.822243210886537E-3</v>
      </c>
      <c r="BC47" s="77">
        <f t="shared" si="81"/>
        <v>-0.15945083615074296</v>
      </c>
      <c r="BD47" s="77">
        <f t="shared" si="81"/>
        <v>-0.14759894872892199</v>
      </c>
      <c r="BE47" s="77">
        <f t="shared" si="81"/>
        <v>0.42090120539142184</v>
      </c>
      <c r="BF47" s="77">
        <f t="shared" si="81"/>
        <v>0.64257502622491192</v>
      </c>
      <c r="BG47" s="77">
        <f t="shared" si="81"/>
        <v>0.17251870678747228</v>
      </c>
      <c r="BH47" s="77">
        <f t="shared" si="81"/>
        <v>0.12608957454023351</v>
      </c>
      <c r="BI47" s="77">
        <f t="shared" si="81"/>
        <v>0.10743801176105183</v>
      </c>
      <c r="BJ47" s="77">
        <f t="shared" si="81"/>
        <v>7.763551449146977E-2</v>
      </c>
      <c r="BK47" s="77">
        <f t="shared" si="81"/>
        <v>0.47515322753934885</v>
      </c>
      <c r="BL47" s="77">
        <f t="shared" si="81"/>
        <v>-0.16052677347709876</v>
      </c>
      <c r="BM47" s="77">
        <f t="shared" si="81"/>
        <v>0.22109090788617891</v>
      </c>
      <c r="BN47" s="77">
        <f t="shared" si="81"/>
        <v>7.2147746895678821E-3</v>
      </c>
      <c r="BO47" s="77">
        <f t="shared" si="81"/>
        <v>1.5677605494035518E-2</v>
      </c>
      <c r="BP47" s="77">
        <f t="shared" si="81"/>
        <v>4.0383375754760031E-2</v>
      </c>
      <c r="BQ47" s="77">
        <f t="shared" si="80"/>
        <v>-4.2974968457820673E-2</v>
      </c>
      <c r="BR47" s="77">
        <f t="shared" si="80"/>
        <v>-1.8774272370580825E-2</v>
      </c>
      <c r="BS47" s="77">
        <f t="shared" si="80"/>
        <v>0.1407738955372384</v>
      </c>
      <c r="BT47" s="77">
        <f t="shared" si="80"/>
        <v>-0.22164199485860125</v>
      </c>
      <c r="BU47" s="77">
        <f t="shared" si="80"/>
        <v>0.4889531309297368</v>
      </c>
      <c r="BV47" s="77">
        <f t="shared" si="80"/>
        <v>0.30391360777710652</v>
      </c>
      <c r="BW47" s="77">
        <f t="shared" si="80"/>
        <v>0.82561498764526231</v>
      </c>
      <c r="BX47" s="77">
        <f t="shared" si="80"/>
        <v>0.52365481196414709</v>
      </c>
      <c r="BY47" s="77">
        <f t="shared" si="80"/>
        <v>0.24758069049202192</v>
      </c>
      <c r="BZ47" s="77">
        <f t="shared" si="80"/>
        <v>-0.21630774124593577</v>
      </c>
      <c r="CA47" s="77">
        <f t="shared" si="80"/>
        <v>2.1116452548008979E-2</v>
      </c>
      <c r="CB47" s="77">
        <f t="shared" si="80"/>
        <v>2.4542150206974256E-2</v>
      </c>
      <c r="CC47" s="77">
        <f t="shared" si="80"/>
        <v>0.14458262985428405</v>
      </c>
      <c r="CD47" s="77">
        <f t="shared" si="80"/>
        <v>3.4632287269498185E-2</v>
      </c>
      <c r="CE47" s="77">
        <f t="shared" si="80"/>
        <v>0.31839985306227891</v>
      </c>
      <c r="CF47" s="77">
        <f t="shared" si="80"/>
        <v>-3.2747728866411308E-3</v>
      </c>
      <c r="CG47" s="77">
        <f t="shared" si="80"/>
        <v>0.31065100382920985</v>
      </c>
      <c r="CH47" s="77">
        <f t="shared" si="80"/>
        <v>0.26959769738121864</v>
      </c>
      <c r="CI47" s="77">
        <f t="shared" si="80"/>
        <v>0.56016814022257222</v>
      </c>
      <c r="CJ47" s="77">
        <f t="shared" si="80"/>
        <v>0.11449908456411251</v>
      </c>
      <c r="CK47" s="77">
        <f t="shared" si="80"/>
        <v>-9.2410577091639468E-4</v>
      </c>
      <c r="CL47" s="77">
        <f t="shared" si="80"/>
        <v>-1.8628732325276509E-3</v>
      </c>
      <c r="CM47" s="77">
        <f t="shared" si="80"/>
        <v>6.2732991003011662E-3</v>
      </c>
      <c r="CN47" s="77">
        <f t="shared" si="80"/>
        <v>-1.3175429302292319E-2</v>
      </c>
      <c r="CO47" s="77">
        <f t="shared" si="80"/>
        <v>-5.3698123773138207E-2</v>
      </c>
      <c r="CP47" s="77">
        <f t="shared" si="80"/>
        <v>-0.26986856552185801</v>
      </c>
      <c r="CQ47" s="77">
        <f t="shared" si="80"/>
        <v>-1.2077773756802301E-2</v>
      </c>
      <c r="CR47" s="77">
        <f t="shared" si="80"/>
        <v>-4.8225652364530802E-2</v>
      </c>
      <c r="CS47" s="77">
        <f t="shared" si="80"/>
        <v>9.2828096612462829E-2</v>
      </c>
      <c r="CT47" s="77">
        <f t="shared" si="80"/>
        <v>0.14174699214146713</v>
      </c>
      <c r="CU47" s="77">
        <f t="shared" si="80"/>
        <v>0.61202746851085621</v>
      </c>
      <c r="CV47" s="77">
        <f t="shared" si="80"/>
        <v>-0.2434596027814151</v>
      </c>
      <c r="CW47" s="77">
        <f t="shared" si="80"/>
        <v>-0.24196169196208928</v>
      </c>
      <c r="CX47" s="77">
        <f t="shared" si="80"/>
        <v>3.2719593291719029E-2</v>
      </c>
      <c r="CY47" s="77">
        <f t="shared" si="80"/>
        <v>-0.17951222979704085</v>
      </c>
      <c r="CZ47" s="77">
        <f t="shared" si="80"/>
        <v>-0.25511730725897852</v>
      </c>
      <c r="DA47" s="77">
        <f t="shared" si="80"/>
        <v>-0.18665056953348635</v>
      </c>
      <c r="DB47" s="77">
        <f t="shared" si="80"/>
        <v>-0.26726140914393737</v>
      </c>
      <c r="DC47" s="77">
        <f t="shared" si="80"/>
        <v>6.708677481692682E-3</v>
      </c>
      <c r="DD47" s="77">
        <f t="shared" si="80"/>
        <v>0.12889614476470079</v>
      </c>
      <c r="DE47" s="77">
        <f t="shared" si="80"/>
        <v>0.1267122045029323</v>
      </c>
      <c r="DF47" s="77">
        <f t="shared" si="80"/>
        <v>6.5642928151676827E-2</v>
      </c>
      <c r="DG47" s="77">
        <f t="shared" si="80"/>
        <v>0.40236564044793255</v>
      </c>
      <c r="DH47" s="77">
        <f t="shared" si="80"/>
        <v>0.61353108264488032</v>
      </c>
      <c r="DI47" s="77">
        <f t="shared" si="80"/>
        <v>0.21533820658536929</v>
      </c>
      <c r="DJ47" s="77">
        <f t="shared" si="80"/>
        <v>0.42001528470554383</v>
      </c>
      <c r="DK47" s="77">
        <f t="shared" si="80"/>
        <v>0.15034917410936544</v>
      </c>
      <c r="DL47" s="77">
        <f t="shared" si="80"/>
        <v>0.45547882635430526</v>
      </c>
      <c r="DM47" s="77">
        <f t="shared" si="80"/>
        <v>-0.1221213400976584</v>
      </c>
      <c r="DN47" s="77">
        <f t="shared" si="80"/>
        <v>-7.526735289324904E-2</v>
      </c>
      <c r="DO47" s="77">
        <f t="shared" si="80"/>
        <v>-0.24710722337440982</v>
      </c>
      <c r="DP47" s="77">
        <f t="shared" si="80"/>
        <v>-2.3654839149123141E-3</v>
      </c>
      <c r="DQ47" s="77">
        <f t="shared" si="80"/>
        <v>-3.8162321364798579E-2</v>
      </c>
      <c r="DR47" s="77">
        <f t="shared" si="80"/>
        <v>0.21569688897697947</v>
      </c>
      <c r="DS47" s="77">
        <f t="shared" si="80"/>
        <v>0.63881097564582046</v>
      </c>
      <c r="DT47" s="77">
        <f t="shared" si="64"/>
        <v>-0.32148824895006367</v>
      </c>
      <c r="DU47" s="77">
        <f t="shared" si="64"/>
        <v>0.56696081305671608</v>
      </c>
      <c r="DV47" s="77">
        <f t="shared" si="64"/>
        <v>0.19038988708646176</v>
      </c>
      <c r="DW47" s="77">
        <f t="shared" si="64"/>
        <v>2.7334266364387183E-2</v>
      </c>
      <c r="DX47" s="77">
        <f t="shared" si="64"/>
        <v>0.18563601226742055</v>
      </c>
      <c r="DY47" s="77">
        <f t="shared" si="64"/>
        <v>6.4702832583307668E-3</v>
      </c>
      <c r="DZ47" s="77">
        <f t="shared" si="64"/>
        <v>9.4380222745171771E-2</v>
      </c>
      <c r="EA47" s="77">
        <f t="shared" si="64"/>
        <v>-0.33667753513487719</v>
      </c>
      <c r="EB47" s="77">
        <f t="shared" si="64"/>
        <v>5.0243041972408697E-2</v>
      </c>
      <c r="EC47" s="77">
        <f t="shared" si="64"/>
        <v>-0.39143357032158654</v>
      </c>
      <c r="ED47" s="77">
        <f t="shared" si="64"/>
        <v>0.38009291767866493</v>
      </c>
      <c r="EE47" s="77">
        <f t="shared" si="64"/>
        <v>-3.2049293133540324E-2</v>
      </c>
      <c r="EF47" s="77">
        <f t="shared" si="64"/>
        <v>0.29868285231922087</v>
      </c>
      <c r="EG47" s="77">
        <f t="shared" si="64"/>
        <v>3.8331564014559838E-2</v>
      </c>
      <c r="EH47" s="77">
        <f t="shared" si="64"/>
        <v>0.16090856183661462</v>
      </c>
      <c r="EI47" s="77">
        <f t="shared" si="64"/>
        <v>-5.7427486134964401E-2</v>
      </c>
      <c r="EJ47" s="77">
        <f t="shared" si="64"/>
        <v>0.12255271531573797</v>
      </c>
      <c r="EK47" s="77">
        <f t="shared" si="64"/>
        <v>-0.2379930449903811</v>
      </c>
      <c r="EL47" s="77">
        <f t="shared" si="64"/>
        <v>-0.13284914120024194</v>
      </c>
      <c r="EM47" s="77">
        <f t="shared" si="64"/>
        <v>-0.22369685331014022</v>
      </c>
      <c r="EN47" s="77">
        <f t="shared" si="64"/>
        <v>5.9888985327138933E-2</v>
      </c>
      <c r="EO47" s="77">
        <f t="shared" si="64"/>
        <v>6.5683863830878764E-2</v>
      </c>
      <c r="EP47" s="77">
        <f t="shared" si="64"/>
        <v>4.497876802900258E-2</v>
      </c>
      <c r="EQ47" s="77">
        <f t="shared" si="64"/>
        <v>0.36353413697733927</v>
      </c>
      <c r="ER47" s="77">
        <f t="shared" si="65"/>
        <v>0.34183976754587064</v>
      </c>
      <c r="ES47" s="77">
        <f t="shared" si="65"/>
        <v>0.35943162231195647</v>
      </c>
      <c r="ET47" s="77">
        <f t="shared" si="65"/>
        <v>0.14911900386405108</v>
      </c>
      <c r="EU47" s="77">
        <f t="shared" si="65"/>
        <v>1.1179015154749727E-2</v>
      </c>
      <c r="EV47" s="77">
        <f t="shared" si="65"/>
        <v>-4.3062861223774895E-2</v>
      </c>
      <c r="EW47" s="77">
        <f t="shared" si="65"/>
        <v>0.44052335600215375</v>
      </c>
      <c r="EX47" s="77">
        <f t="shared" si="65"/>
        <v>0.33865387587646012</v>
      </c>
      <c r="EY47" s="77">
        <f t="shared" si="65"/>
        <v>4.7251485886645739E-2</v>
      </c>
      <c r="EZ47" s="77">
        <f t="shared" si="65"/>
        <v>0.19563270001041744</v>
      </c>
      <c r="FA47" s="77">
        <f t="shared" si="65"/>
        <v>2.7427567530979857E-2</v>
      </c>
      <c r="FB47" s="77">
        <f t="shared" si="65"/>
        <v>-2.3365826768617648E-2</v>
      </c>
      <c r="FC47" s="77">
        <f t="shared" si="65"/>
        <v>0.36406638211619047</v>
      </c>
      <c r="FD47" s="77">
        <f t="shared" si="66"/>
        <v>-0.13790630069960841</v>
      </c>
      <c r="FE47" s="77">
        <f t="shared" si="67"/>
        <v>0.30216874586896925</v>
      </c>
      <c r="FF47" s="77">
        <f t="shared" si="68"/>
        <v>-0.10964138434294002</v>
      </c>
      <c r="FG47" s="77">
        <f t="shared" si="69"/>
        <v>1.2902571799999762E-2</v>
      </c>
      <c r="FH47" s="77">
        <f t="shared" si="70"/>
        <v>-100</v>
      </c>
      <c r="FI47" s="77" t="e">
        <f t="shared" si="71"/>
        <v>#DIV/0!</v>
      </c>
      <c r="FJ47" s="77" t="e">
        <f t="shared" si="72"/>
        <v>#DIV/0!</v>
      </c>
      <c r="FK47" s="77" t="e">
        <f t="shared" si="73"/>
        <v>#DIV/0!</v>
      </c>
      <c r="FL47" s="77" t="e">
        <f t="shared" si="74"/>
        <v>#DIV/0!</v>
      </c>
      <c r="FM47" s="77" t="e">
        <f t="shared" si="75"/>
        <v>#DIV/0!</v>
      </c>
      <c r="FN47" s="77" t="e">
        <f t="shared" si="76"/>
        <v>#DIV/0!</v>
      </c>
      <c r="FO47" s="77" t="e">
        <f t="shared" si="77"/>
        <v>#DIV/0!</v>
      </c>
    </row>
    <row r="48" spans="1:171" x14ac:dyDescent="0.25">
      <c r="A48" s="20">
        <v>10</v>
      </c>
      <c r="C48" s="18" t="s">
        <v>10</v>
      </c>
      <c r="D48" s="18"/>
      <c r="E48" s="77">
        <f t="shared" si="81"/>
        <v>0.82461665754531843</v>
      </c>
      <c r="F48" s="77">
        <f t="shared" si="81"/>
        <v>0.22185839942554519</v>
      </c>
      <c r="G48" s="77">
        <f t="shared" si="81"/>
        <v>-0.30381958748604276</v>
      </c>
      <c r="H48" s="77">
        <f t="shared" si="81"/>
        <v>-0.19404453017792811</v>
      </c>
      <c r="I48" s="77">
        <f t="shared" si="81"/>
        <v>0.13678877710925352</v>
      </c>
      <c r="J48" s="77">
        <f t="shared" si="81"/>
        <v>0.11834124431098214</v>
      </c>
      <c r="K48" s="77">
        <f t="shared" si="81"/>
        <v>0.48340081592155304</v>
      </c>
      <c r="L48" s="77">
        <f t="shared" si="81"/>
        <v>-1.5237685865021611E-2</v>
      </c>
      <c r="M48" s="77">
        <f t="shared" si="81"/>
        <v>-2.28071294518295E-2</v>
      </c>
      <c r="N48" s="77">
        <f t="shared" si="81"/>
        <v>4.0504425440546221E-2</v>
      </c>
      <c r="O48" s="77">
        <f t="shared" si="81"/>
        <v>2.3309309232466546E-2</v>
      </c>
      <c r="P48" s="77">
        <f t="shared" si="81"/>
        <v>3.211793482364711</v>
      </c>
      <c r="Q48" s="77">
        <f t="shared" si="81"/>
        <v>1.1684718900572211</v>
      </c>
      <c r="R48" s="77">
        <f t="shared" si="81"/>
        <v>1.0816374222435199</v>
      </c>
      <c r="S48" s="77">
        <f t="shared" si="81"/>
        <v>4.0941864067489675E-2</v>
      </c>
      <c r="T48" s="77">
        <f t="shared" si="81"/>
        <v>-9.418225090040977E-4</v>
      </c>
      <c r="U48" s="77">
        <f t="shared" si="81"/>
        <v>-1.788190987948024E-2</v>
      </c>
      <c r="V48" s="77">
        <f t="shared" si="81"/>
        <v>0.11732016063012995</v>
      </c>
      <c r="W48" s="77">
        <f t="shared" si="81"/>
        <v>-6.3055883878582186E-2</v>
      </c>
      <c r="X48" s="77">
        <f t="shared" si="81"/>
        <v>-1.1564573351829921E-2</v>
      </c>
      <c r="Y48" s="77">
        <f t="shared" si="81"/>
        <v>-5.407484999384593E-2</v>
      </c>
      <c r="Z48" s="77">
        <f t="shared" si="81"/>
        <v>-1.7582927413739569E-2</v>
      </c>
      <c r="AA48" s="77">
        <f t="shared" si="81"/>
        <v>3.0306223868903359E-2</v>
      </c>
      <c r="AB48" s="77">
        <f t="shared" si="81"/>
        <v>0.39344907091429793</v>
      </c>
      <c r="AC48" s="77">
        <f t="shared" si="81"/>
        <v>-0.21764816837266387</v>
      </c>
      <c r="AD48" s="77">
        <f t="shared" si="81"/>
        <v>4.8663501473900084E-2</v>
      </c>
      <c r="AE48" s="77">
        <f t="shared" si="81"/>
        <v>-1.3117627994230219E-2</v>
      </c>
      <c r="AF48" s="77">
        <f t="shared" si="81"/>
        <v>0.21760775592141179</v>
      </c>
      <c r="AG48" s="77">
        <f t="shared" si="81"/>
        <v>0.11634177523023315</v>
      </c>
      <c r="AH48" s="77">
        <f t="shared" si="81"/>
        <v>6.542481940414735E-2</v>
      </c>
      <c r="AI48" s="77">
        <f t="shared" si="81"/>
        <v>0.19422186258133411</v>
      </c>
      <c r="AJ48" s="77">
        <f t="shared" si="81"/>
        <v>-7.2995993612545718E-2</v>
      </c>
      <c r="AK48" s="77">
        <f t="shared" si="81"/>
        <v>1.0186877267948091E-2</v>
      </c>
      <c r="AL48" s="77">
        <f t="shared" si="81"/>
        <v>-3.2562151462012245E-2</v>
      </c>
      <c r="AM48" s="77">
        <f t="shared" si="81"/>
        <v>7.3140850408859315E-2</v>
      </c>
      <c r="AN48" s="77">
        <f t="shared" si="81"/>
        <v>3.8881793556438504</v>
      </c>
      <c r="AO48" s="77">
        <f t="shared" si="81"/>
        <v>0.72788674313117863</v>
      </c>
      <c r="AP48" s="77">
        <f t="shared" si="81"/>
        <v>9.4173310978762359E-2</v>
      </c>
      <c r="AQ48" s="77">
        <f t="shared" si="81"/>
        <v>3.4365976835815104E-2</v>
      </c>
      <c r="AR48" s="77">
        <f t="shared" si="81"/>
        <v>6.2169478829998681E-2</v>
      </c>
      <c r="AS48" s="77">
        <f t="shared" si="81"/>
        <v>4.031268330293436E-2</v>
      </c>
      <c r="AT48" s="77">
        <f t="shared" si="81"/>
        <v>0.39914472702997639</v>
      </c>
      <c r="AU48" s="77">
        <f t="shared" si="81"/>
        <v>0.34194407968770602</v>
      </c>
      <c r="AV48" s="77">
        <f t="shared" si="81"/>
        <v>6.5030719025505057E-2</v>
      </c>
      <c r="AW48" s="77">
        <f t="shared" si="81"/>
        <v>5.5045670616804543E-2</v>
      </c>
      <c r="AX48" s="77">
        <f t="shared" si="81"/>
        <v>6.1068200496983138E-2</v>
      </c>
      <c r="AY48" s="77">
        <f t="shared" si="81"/>
        <v>1.0787336626938426E-2</v>
      </c>
      <c r="AZ48" s="77">
        <f t="shared" si="81"/>
        <v>2.8691082401031132</v>
      </c>
      <c r="BA48" s="77">
        <f t="shared" si="81"/>
        <v>2.7261440663837844</v>
      </c>
      <c r="BB48" s="77">
        <f t="shared" si="81"/>
        <v>6.7836406692878271E-2</v>
      </c>
      <c r="BC48" s="77">
        <f t="shared" si="81"/>
        <v>3.0957225517069809E-2</v>
      </c>
      <c r="BD48" s="77">
        <f t="shared" si="81"/>
        <v>5.5487428085054802E-2</v>
      </c>
      <c r="BE48" s="77">
        <f t="shared" si="81"/>
        <v>-3.5101827475303438E-2</v>
      </c>
      <c r="BF48" s="77">
        <f t="shared" si="81"/>
        <v>7.3979307599381094E-2</v>
      </c>
      <c r="BG48" s="77">
        <f t="shared" si="81"/>
        <v>0.20743711486512773</v>
      </c>
      <c r="BH48" s="77">
        <f t="shared" si="81"/>
        <v>3.4876107597292538E-2</v>
      </c>
      <c r="BI48" s="77">
        <f t="shared" si="81"/>
        <v>3.8184336344238012E-2</v>
      </c>
      <c r="BJ48" s="77">
        <f t="shared" si="81"/>
        <v>3.9412561770202359E-3</v>
      </c>
      <c r="BK48" s="77">
        <f t="shared" si="81"/>
        <v>-2.2603032728052419E-3</v>
      </c>
      <c r="BL48" s="77">
        <f t="shared" si="81"/>
        <v>2.9787329933238738</v>
      </c>
      <c r="BM48" s="77">
        <f t="shared" si="81"/>
        <v>1.3424216591637395</v>
      </c>
      <c r="BN48" s="77">
        <f t="shared" si="81"/>
        <v>-2.3662614630548529E-2</v>
      </c>
      <c r="BO48" s="77">
        <f t="shared" si="81"/>
        <v>8.2575837265341789E-3</v>
      </c>
      <c r="BP48" s="77">
        <f t="shared" si="81"/>
        <v>-2.4185398640041988E-2</v>
      </c>
      <c r="BQ48" s="77">
        <f t="shared" si="80"/>
        <v>1.8408584929607841E-2</v>
      </c>
      <c r="BR48" s="77">
        <f t="shared" si="80"/>
        <v>9.5494304294363452E-2</v>
      </c>
      <c r="BS48" s="77">
        <f t="shared" si="80"/>
        <v>6.2034120876264254E-2</v>
      </c>
      <c r="BT48" s="77">
        <f t="shared" si="80"/>
        <v>4.562676848185454E-3</v>
      </c>
      <c r="BU48" s="77">
        <f t="shared" si="80"/>
        <v>-3.1212679775838303E-2</v>
      </c>
      <c r="BV48" s="77">
        <f t="shared" si="80"/>
        <v>2.9097423025925551E-3</v>
      </c>
      <c r="BW48" s="77">
        <f t="shared" si="80"/>
        <v>3.5419838203099019E-2</v>
      </c>
      <c r="BX48" s="77">
        <f t="shared" si="80"/>
        <v>3.2619800932792042</v>
      </c>
      <c r="BY48" s="77">
        <f t="shared" si="80"/>
        <v>2.228588013302546</v>
      </c>
      <c r="BZ48" s="77">
        <f t="shared" si="80"/>
        <v>-1.2503138664632374E-3</v>
      </c>
      <c r="CA48" s="77">
        <f t="shared" si="80"/>
        <v>2.3106880127388152E-2</v>
      </c>
      <c r="CB48" s="77">
        <f t="shared" si="80"/>
        <v>7.8272083045605179E-2</v>
      </c>
      <c r="CC48" s="77">
        <f t="shared" si="80"/>
        <v>7.4009158557220012E-2</v>
      </c>
      <c r="CD48" s="77">
        <f t="shared" si="80"/>
        <v>-1.5995376954180962E-3</v>
      </c>
      <c r="CE48" s="77">
        <f t="shared" si="80"/>
        <v>6.4508969332610633E-2</v>
      </c>
      <c r="CF48" s="77">
        <f t="shared" si="80"/>
        <v>2.0517164615507788E-2</v>
      </c>
      <c r="CG48" s="77">
        <f t="shared" si="80"/>
        <v>2.8476403764310376E-2</v>
      </c>
      <c r="CH48" s="77">
        <f t="shared" si="80"/>
        <v>1.4832924013230553E-2</v>
      </c>
      <c r="CI48" s="77">
        <f t="shared" si="80"/>
        <v>-4.989993672671611E-2</v>
      </c>
      <c r="CJ48" s="77">
        <f t="shared" si="80"/>
        <v>1.8687389812065636</v>
      </c>
      <c r="CK48" s="77">
        <f t="shared" si="80"/>
        <v>1.5727124028608985</v>
      </c>
      <c r="CL48" s="77">
        <f t="shared" si="80"/>
        <v>0.47481492857659457</v>
      </c>
      <c r="CM48" s="77">
        <f t="shared" si="80"/>
        <v>0.10454257611161033</v>
      </c>
      <c r="CN48" s="77">
        <f t="shared" si="80"/>
        <v>0.17145955249668887</v>
      </c>
      <c r="CO48" s="77">
        <f t="shared" si="80"/>
        <v>-6.1847094798839208E-4</v>
      </c>
      <c r="CP48" s="77">
        <f t="shared" si="80"/>
        <v>3.059155607443298E-2</v>
      </c>
      <c r="CQ48" s="77">
        <f t="shared" si="80"/>
        <v>0.17782677037205818</v>
      </c>
      <c r="CR48" s="77">
        <f t="shared" si="80"/>
        <v>5.8473100322520288E-2</v>
      </c>
      <c r="CS48" s="77">
        <f t="shared" si="80"/>
        <v>6.8396905350631698E-2</v>
      </c>
      <c r="CT48" s="77">
        <f t="shared" si="80"/>
        <v>8.6094026943595026E-3</v>
      </c>
      <c r="CU48" s="77">
        <f t="shared" si="80"/>
        <v>-5.8284522881124623E-2</v>
      </c>
      <c r="CV48" s="77">
        <f t="shared" si="80"/>
        <v>2.1941025443453555</v>
      </c>
      <c r="CW48" s="77">
        <f t="shared" si="80"/>
        <v>1.8797008761411105</v>
      </c>
      <c r="CX48" s="77">
        <f t="shared" si="80"/>
        <v>0.12680681738268529</v>
      </c>
      <c r="CY48" s="77">
        <f t="shared" si="80"/>
        <v>3.9454958536833118E-2</v>
      </c>
      <c r="CZ48" s="77">
        <f t="shared" si="80"/>
        <v>1.4399025586442349E-2</v>
      </c>
      <c r="DA48" s="77">
        <f t="shared" si="80"/>
        <v>-5.5412806697408001E-3</v>
      </c>
      <c r="DB48" s="77">
        <f t="shared" si="80"/>
        <v>0.18754285639597246</v>
      </c>
      <c r="DC48" s="77">
        <f t="shared" si="80"/>
        <v>3.7412194691643919E-2</v>
      </c>
      <c r="DD48" s="77">
        <f t="shared" si="80"/>
        <v>3.263640326991446E-2</v>
      </c>
      <c r="DE48" s="77">
        <f t="shared" si="80"/>
        <v>4.8582445689637765E-2</v>
      </c>
      <c r="DF48" s="77">
        <f t="shared" si="80"/>
        <v>-3.5781041142579628E-2</v>
      </c>
      <c r="DG48" s="77">
        <f t="shared" si="80"/>
        <v>5.1370475340450916E-2</v>
      </c>
      <c r="DH48" s="77">
        <f t="shared" si="80"/>
        <v>2.163407755416169</v>
      </c>
      <c r="DI48" s="77">
        <f t="shared" si="80"/>
        <v>1.6964922795248416</v>
      </c>
      <c r="DJ48" s="77">
        <f t="shared" si="80"/>
        <v>0.61022688377072587</v>
      </c>
      <c r="DK48" s="77">
        <f t="shared" si="80"/>
        <v>1.3372589718452232E-2</v>
      </c>
      <c r="DL48" s="77">
        <f t="shared" si="80"/>
        <v>6.5626399192497686E-3</v>
      </c>
      <c r="DM48" s="77">
        <f t="shared" si="80"/>
        <v>-9.0719206616074466E-3</v>
      </c>
      <c r="DN48" s="77">
        <f t="shared" si="80"/>
        <v>4.2974672555984306E-2</v>
      </c>
      <c r="DO48" s="77">
        <f t="shared" si="80"/>
        <v>0.35039832397398829</v>
      </c>
      <c r="DP48" s="77">
        <f t="shared" si="80"/>
        <v>1.1159454600706553E-2</v>
      </c>
      <c r="DQ48" s="77">
        <f t="shared" si="80"/>
        <v>8.2437812261826338E-2</v>
      </c>
      <c r="DR48" s="77">
        <f t="shared" si="80"/>
        <v>-7.489579320545392E-2</v>
      </c>
      <c r="DS48" s="77">
        <f t="shared" si="80"/>
        <v>-1.8002238924230696E-2</v>
      </c>
      <c r="DT48" s="77">
        <f t="shared" si="64"/>
        <v>2.5566030164338782</v>
      </c>
      <c r="DU48" s="77">
        <f t="shared" si="64"/>
        <v>1.4812271876589955</v>
      </c>
      <c r="DV48" s="77">
        <f t="shared" si="64"/>
        <v>8.3578117876159652E-2</v>
      </c>
      <c r="DW48" s="77">
        <f t="shared" si="64"/>
        <v>1.5088225626813667E-2</v>
      </c>
      <c r="DX48" s="77">
        <f t="shared" si="64"/>
        <v>0.10989828589573758</v>
      </c>
      <c r="DY48" s="77">
        <f t="shared" si="64"/>
        <v>9.4856353271444149E-3</v>
      </c>
      <c r="DZ48" s="77">
        <f t="shared" si="64"/>
        <v>9.2919349421616282E-2</v>
      </c>
      <c r="EA48" s="77">
        <f t="shared" si="64"/>
        <v>0.14603658768221894</v>
      </c>
      <c r="EB48" s="77">
        <f t="shared" si="64"/>
        <v>2.2928476970762723E-2</v>
      </c>
      <c r="EC48" s="77">
        <f t="shared" si="64"/>
        <v>3.4049432382499134E-3</v>
      </c>
      <c r="ED48" s="77">
        <f t="shared" si="64"/>
        <v>0.14149562212393274</v>
      </c>
      <c r="EE48" s="77">
        <f t="shared" si="64"/>
        <v>6.3927045704792462E-2</v>
      </c>
      <c r="EF48" s="77">
        <f t="shared" si="64"/>
        <v>2.9303576010679899</v>
      </c>
      <c r="EG48" s="77">
        <f t="shared" si="64"/>
        <v>0.15404747804665941</v>
      </c>
      <c r="EH48" s="77">
        <f t="shared" si="64"/>
        <v>3.160781501780896E-2</v>
      </c>
      <c r="EI48" s="77">
        <f t="shared" si="64"/>
        <v>1.7279638480083293E-3</v>
      </c>
      <c r="EJ48" s="77">
        <f t="shared" si="64"/>
        <v>-1.597773189110363E-2</v>
      </c>
      <c r="EK48" s="77">
        <f t="shared" ref="EK48:EQ50" si="82">(EK18/EJ18-1)*100</f>
        <v>8.3600185494381307E-2</v>
      </c>
      <c r="EL48" s="77">
        <f t="shared" si="82"/>
        <v>-2.3152510574608876E-3</v>
      </c>
      <c r="EM48" s="77">
        <f t="shared" si="82"/>
        <v>2.1351571822458837E-2</v>
      </c>
      <c r="EN48" s="77">
        <f t="shared" si="82"/>
        <v>1.8589736113705513E-2</v>
      </c>
      <c r="EO48" s="77">
        <f t="shared" si="82"/>
        <v>-2.9515011834935212E-2</v>
      </c>
      <c r="EP48" s="77">
        <f t="shared" si="82"/>
        <v>1.6522353206438467E-2</v>
      </c>
      <c r="EQ48" s="77">
        <f t="shared" si="82"/>
        <v>5.4393828813981138E-2</v>
      </c>
      <c r="ER48" s="77">
        <f t="shared" si="65"/>
        <v>1.9374693777383767</v>
      </c>
      <c r="ES48" s="77">
        <f t="shared" si="65"/>
        <v>0.61875920811305107</v>
      </c>
      <c r="ET48" s="77">
        <f t="shared" si="65"/>
        <v>3.1793355317111249E-2</v>
      </c>
      <c r="EU48" s="77">
        <f t="shared" si="65"/>
        <v>0</v>
      </c>
      <c r="EV48" s="77">
        <f t="shared" si="65"/>
        <v>0</v>
      </c>
      <c r="EW48" s="77">
        <f t="shared" si="65"/>
        <v>0</v>
      </c>
      <c r="EX48" s="77">
        <f t="shared" si="65"/>
        <v>0</v>
      </c>
      <c r="EY48" s="77">
        <f t="shared" si="65"/>
        <v>9.8492483836754019E-3</v>
      </c>
      <c r="EZ48" s="77">
        <f t="shared" si="65"/>
        <v>7.868240982280561E-2</v>
      </c>
      <c r="FA48" s="77">
        <f t="shared" si="65"/>
        <v>9.6530827839669264E-2</v>
      </c>
      <c r="FB48" s="77">
        <f t="shared" si="65"/>
        <v>-2.9524936280733716E-2</v>
      </c>
      <c r="FC48" s="77">
        <f t="shared" si="65"/>
        <v>3.8290419091802086E-2</v>
      </c>
      <c r="FD48" s="77">
        <f t="shared" si="66"/>
        <v>7.1755806393238641</v>
      </c>
      <c r="FE48" s="77">
        <f t="shared" si="67"/>
        <v>1.8923313611476811</v>
      </c>
      <c r="FF48" s="77">
        <f t="shared" si="68"/>
        <v>-1.9263609188911346</v>
      </c>
      <c r="FG48" s="77">
        <f t="shared" si="69"/>
        <v>-0.73323586910000182</v>
      </c>
      <c r="FH48" s="77">
        <f t="shared" si="70"/>
        <v>-100</v>
      </c>
      <c r="FI48" s="77" t="e">
        <f t="shared" si="71"/>
        <v>#DIV/0!</v>
      </c>
      <c r="FJ48" s="77" t="e">
        <f t="shared" si="72"/>
        <v>#DIV/0!</v>
      </c>
      <c r="FK48" s="77" t="e">
        <f t="shared" si="73"/>
        <v>#DIV/0!</v>
      </c>
      <c r="FL48" s="77" t="e">
        <f t="shared" si="74"/>
        <v>#DIV/0!</v>
      </c>
      <c r="FM48" s="77" t="e">
        <f t="shared" si="75"/>
        <v>#DIV/0!</v>
      </c>
      <c r="FN48" s="77" t="e">
        <f t="shared" si="76"/>
        <v>#DIV/0!</v>
      </c>
      <c r="FO48" s="77" t="e">
        <f t="shared" si="77"/>
        <v>#DIV/0!</v>
      </c>
    </row>
    <row r="49" spans="1:171" x14ac:dyDescent="0.25">
      <c r="A49" s="20">
        <v>11</v>
      </c>
      <c r="C49" s="18" t="s">
        <v>11</v>
      </c>
      <c r="D49" s="18"/>
      <c r="E49" s="77">
        <f t="shared" si="81"/>
        <v>3.4023386133492206</v>
      </c>
      <c r="F49" s="77">
        <f t="shared" si="81"/>
        <v>3.4953032770607129</v>
      </c>
      <c r="G49" s="77">
        <f t="shared" si="81"/>
        <v>1.3267799207365094</v>
      </c>
      <c r="H49" s="77">
        <f t="shared" si="81"/>
        <v>1.7182360762802773</v>
      </c>
      <c r="I49" s="77">
        <f t="shared" si="81"/>
        <v>1.7943865002754578</v>
      </c>
      <c r="J49" s="77">
        <f t="shared" si="81"/>
        <v>1.5595965649223054</v>
      </c>
      <c r="K49" s="77">
        <f t="shared" si="81"/>
        <v>1.6144690314583876</v>
      </c>
      <c r="L49" s="77">
        <f t="shared" si="81"/>
        <v>2.1271788379442658</v>
      </c>
      <c r="M49" s="77">
        <f t="shared" si="81"/>
        <v>1.3017233114704929</v>
      </c>
      <c r="N49" s="77">
        <f t="shared" si="81"/>
        <v>0.5746388816921133</v>
      </c>
      <c r="O49" s="77">
        <f t="shared" si="81"/>
        <v>0.6832541187304253</v>
      </c>
      <c r="P49" s="77">
        <f t="shared" si="81"/>
        <v>0.51740984592671957</v>
      </c>
      <c r="Q49" s="77">
        <f t="shared" si="81"/>
        <v>0.45460681173230544</v>
      </c>
      <c r="R49" s="77">
        <f t="shared" si="81"/>
        <v>0.39415909273821104</v>
      </c>
      <c r="S49" s="77">
        <f t="shared" si="81"/>
        <v>7.5419137179499884E-2</v>
      </c>
      <c r="T49" s="77">
        <f t="shared" si="81"/>
        <v>3.5010543219793355E-2</v>
      </c>
      <c r="U49" s="77">
        <f t="shared" si="81"/>
        <v>0.2551577286164175</v>
      </c>
      <c r="V49" s="77">
        <f t="shared" si="81"/>
        <v>0.2221491633559225</v>
      </c>
      <c r="W49" s="77">
        <f t="shared" si="81"/>
        <v>0.15352142147528891</v>
      </c>
      <c r="X49" s="77">
        <f t="shared" si="81"/>
        <v>0.22241937531732869</v>
      </c>
      <c r="Y49" s="77">
        <f t="shared" si="81"/>
        <v>0.44694697861558108</v>
      </c>
      <c r="Z49" s="77">
        <f t="shared" si="81"/>
        <v>0.2125819877326629</v>
      </c>
      <c r="AA49" s="77">
        <f t="shared" si="81"/>
        <v>0.1814281190202216</v>
      </c>
      <c r="AB49" s="77">
        <f t="shared" si="81"/>
        <v>0.36186379335954033</v>
      </c>
      <c r="AC49" s="77">
        <f t="shared" si="81"/>
        <v>0.17451683580897992</v>
      </c>
      <c r="AD49" s="77">
        <f t="shared" si="81"/>
        <v>0.38374372663376732</v>
      </c>
      <c r="AE49" s="77">
        <f t="shared" si="81"/>
        <v>0.22080076459418674</v>
      </c>
      <c r="AF49" s="77">
        <f t="shared" si="81"/>
        <v>0.31807790745657094</v>
      </c>
      <c r="AG49" s="77">
        <f t="shared" si="81"/>
        <v>0.34618693297219227</v>
      </c>
      <c r="AH49" s="77">
        <f t="shared" si="81"/>
        <v>0.17593269603679573</v>
      </c>
      <c r="AI49" s="77">
        <f t="shared" si="81"/>
        <v>0.55478476297567969</v>
      </c>
      <c r="AJ49" s="77">
        <f t="shared" si="81"/>
        <v>1.0624581024011759</v>
      </c>
      <c r="AK49" s="77">
        <f t="shared" si="81"/>
        <v>1.4882621625409209</v>
      </c>
      <c r="AL49" s="77">
        <f t="shared" si="81"/>
        <v>1.8328411782708942</v>
      </c>
      <c r="AM49" s="77">
        <f t="shared" si="81"/>
        <v>2.2499617792123283</v>
      </c>
      <c r="AN49" s="77">
        <f t="shared" si="81"/>
        <v>4.0303217759518395</v>
      </c>
      <c r="AO49" s="77">
        <f t="shared" si="81"/>
        <v>1.6702762769173374</v>
      </c>
      <c r="AP49" s="77">
        <f t="shared" si="81"/>
        <v>0.38347855022389243</v>
      </c>
      <c r="AQ49" s="77">
        <f t="shared" si="81"/>
        <v>0.41337279246762559</v>
      </c>
      <c r="AR49" s="77">
        <f t="shared" si="81"/>
        <v>0.33734404417695707</v>
      </c>
      <c r="AS49" s="77">
        <f t="shared" si="81"/>
        <v>0.16440838042595107</v>
      </c>
      <c r="AT49" s="77">
        <f t="shared" si="81"/>
        <v>0.12506286008227008</v>
      </c>
      <c r="AU49" s="77">
        <f t="shared" si="81"/>
        <v>0.46691069861282131</v>
      </c>
      <c r="AV49" s="77">
        <f t="shared" si="81"/>
        <v>0.26923090958530516</v>
      </c>
      <c r="AW49" s="77">
        <f t="shared" si="81"/>
        <v>0.1691285886495697</v>
      </c>
      <c r="AX49" s="77">
        <f t="shared" si="81"/>
        <v>0.65264047634192579</v>
      </c>
      <c r="AY49" s="77">
        <f t="shared" si="81"/>
        <v>0.4455611835676665</v>
      </c>
      <c r="AZ49" s="77">
        <f t="shared" si="81"/>
        <v>0.46732577010313303</v>
      </c>
      <c r="BA49" s="77">
        <f t="shared" si="81"/>
        <v>0.30093866730211971</v>
      </c>
      <c r="BB49" s="77">
        <f t="shared" si="81"/>
        <v>0.11026105532054853</v>
      </c>
      <c r="BC49" s="77">
        <f t="shared" si="81"/>
        <v>0.42934047681142395</v>
      </c>
      <c r="BD49" s="77">
        <f t="shared" si="81"/>
        <v>0.25212434459811472</v>
      </c>
      <c r="BE49" s="77">
        <f t="shared" si="81"/>
        <v>0.23226704892729266</v>
      </c>
      <c r="BF49" s="77">
        <f t="shared" si="81"/>
        <v>6.5382451983220236E-2</v>
      </c>
      <c r="BG49" s="77">
        <f t="shared" si="81"/>
        <v>0.13514759465025339</v>
      </c>
      <c r="BH49" s="77">
        <f t="shared" si="81"/>
        <v>0.26282377942805635</v>
      </c>
      <c r="BI49" s="77">
        <f t="shared" si="81"/>
        <v>0.66804649930132243</v>
      </c>
      <c r="BJ49" s="77">
        <f t="shared" si="81"/>
        <v>0.13599606005494369</v>
      </c>
      <c r="BK49" s="77">
        <f t="shared" si="81"/>
        <v>0.45843806060452685</v>
      </c>
      <c r="BL49" s="77">
        <f t="shared" si="81"/>
        <v>0.48945516498863917</v>
      </c>
      <c r="BM49" s="77">
        <f t="shared" si="81"/>
        <v>0.42498839009372791</v>
      </c>
      <c r="BN49" s="77">
        <f t="shared" si="81"/>
        <v>0.38576062848543202</v>
      </c>
      <c r="BO49" s="77">
        <f t="shared" si="81"/>
        <v>0.47539812615189359</v>
      </c>
      <c r="BP49" s="77">
        <f t="shared" ref="BP49:BP50" si="83">(BP19/BO19-1)*100</f>
        <v>0.40671849253299808</v>
      </c>
      <c r="BQ49" s="77">
        <f t="shared" si="80"/>
        <v>0.71831374372506307</v>
      </c>
      <c r="BR49" s="77">
        <f t="shared" si="80"/>
        <v>0.35910651919222047</v>
      </c>
      <c r="BS49" s="77">
        <f t="shared" si="80"/>
        <v>0.71049483304337357</v>
      </c>
      <c r="BT49" s="77">
        <f t="shared" si="80"/>
        <v>0.45778506394253959</v>
      </c>
      <c r="BU49" s="77">
        <f t="shared" si="80"/>
        <v>0.93606815434579271</v>
      </c>
      <c r="BV49" s="77">
        <f t="shared" si="80"/>
        <v>0.70608044208047005</v>
      </c>
      <c r="BW49" s="77">
        <f t="shared" si="80"/>
        <v>0.64636922606364777</v>
      </c>
      <c r="BX49" s="77">
        <f t="shared" si="80"/>
        <v>0.69102166893140193</v>
      </c>
      <c r="BY49" s="77">
        <f t="shared" si="80"/>
        <v>0.47189815920058997</v>
      </c>
      <c r="BZ49" s="77">
        <f t="shared" si="80"/>
        <v>0.24667919606060629</v>
      </c>
      <c r="CA49" s="77">
        <f t="shared" si="80"/>
        <v>0.4977006952961105</v>
      </c>
      <c r="CB49" s="77">
        <f t="shared" si="80"/>
        <v>0.26947296007715504</v>
      </c>
      <c r="CC49" s="77">
        <f t="shared" si="80"/>
        <v>0.72963388099862581</v>
      </c>
      <c r="CD49" s="77">
        <f t="shared" si="80"/>
        <v>0.5940140044948139</v>
      </c>
      <c r="CE49" s="77">
        <f t="shared" si="80"/>
        <v>0.69296281060460263</v>
      </c>
      <c r="CF49" s="77">
        <f t="shared" si="80"/>
        <v>0.21183265087618697</v>
      </c>
      <c r="CG49" s="77">
        <f t="shared" si="80"/>
        <v>0.30469352028223984</v>
      </c>
      <c r="CH49" s="77">
        <f t="shared" si="80"/>
        <v>0.17237269029986013</v>
      </c>
      <c r="CI49" s="77">
        <f t="shared" si="80"/>
        <v>0.53269460890350562</v>
      </c>
      <c r="CJ49" s="77">
        <f t="shared" si="80"/>
        <v>0.93379749420117175</v>
      </c>
      <c r="CK49" s="77">
        <f t="shared" si="80"/>
        <v>0.59451961954253285</v>
      </c>
      <c r="CL49" s="77">
        <f t="shared" si="80"/>
        <v>0.52679531537285218</v>
      </c>
      <c r="CM49" s="77">
        <f t="shared" si="80"/>
        <v>0.16695320899109412</v>
      </c>
      <c r="CN49" s="77">
        <f t="shared" si="80"/>
        <v>0.13213707741719372</v>
      </c>
      <c r="CO49" s="77">
        <f t="shared" si="80"/>
        <v>0.34409796816374794</v>
      </c>
      <c r="CP49" s="77">
        <f t="shared" si="80"/>
        <v>0.24512196857577884</v>
      </c>
      <c r="CQ49" s="77">
        <f t="shared" si="80"/>
        <v>0.28569550468262594</v>
      </c>
      <c r="CR49" s="77">
        <f t="shared" si="80"/>
        <v>0.17619375954429639</v>
      </c>
      <c r="CS49" s="77">
        <f t="shared" si="80"/>
        <v>0.32778120382299658</v>
      </c>
      <c r="CT49" s="77">
        <f t="shared" si="80"/>
        <v>0.13737593894396216</v>
      </c>
      <c r="CU49" s="77">
        <f t="shared" si="80"/>
        <v>0.57263628617545415</v>
      </c>
      <c r="CV49" s="77">
        <f t="shared" si="80"/>
        <v>0.21710032260828793</v>
      </c>
      <c r="CW49" s="77">
        <f t="shared" si="80"/>
        <v>0.48990435337046279</v>
      </c>
      <c r="CX49" s="77">
        <f t="shared" si="80"/>
        <v>0.17289552568577893</v>
      </c>
      <c r="CY49" s="77">
        <f t="shared" ref="CY49:CY50" si="84">(CY19/CX19-1)*100</f>
        <v>0.19389241296814408</v>
      </c>
      <c r="CZ49" s="77">
        <f t="shared" ref="CZ49:CZ50" si="85">(CZ19/CY19-1)*100</f>
        <v>0.14769087677095616</v>
      </c>
      <c r="DA49" s="77">
        <f t="shared" ref="DA49:DA50" si="86">(DA19/CZ19-1)*100</f>
        <v>0.17245665727079196</v>
      </c>
      <c r="DB49" s="77">
        <f t="shared" ref="DB49:DB50" si="87">(DB19/DA19-1)*100</f>
        <v>0.12327710823529792</v>
      </c>
      <c r="DC49" s="77">
        <f t="shared" ref="DC49:DC50" si="88">(DC19/DB19-1)*100</f>
        <v>0.22451606632780674</v>
      </c>
      <c r="DD49" s="77">
        <f t="shared" ref="DD49:DD50" si="89">(DD19/DC19-1)*100</f>
        <v>9.4196444358396469E-2</v>
      </c>
      <c r="DE49" s="77">
        <f t="shared" ref="DE49:DE50" si="90">(DE19/DD19-1)*100</f>
        <v>0.20401419226461215</v>
      </c>
      <c r="DF49" s="77">
        <f t="shared" ref="DF49:DF50" si="91">(DF19/DE19-1)*100</f>
        <v>0.16789990550649669</v>
      </c>
      <c r="DG49" s="77">
        <f t="shared" ref="DG49:DG50" si="92">(DG19/DF19-1)*100</f>
        <v>0.36511663638816305</v>
      </c>
      <c r="DH49" s="77">
        <f t="shared" ref="DH49:DH50" si="93">(DH19/DG19-1)*100</f>
        <v>0.11024395724295033</v>
      </c>
      <c r="DI49" s="77">
        <f t="shared" ref="DI49:DI50" si="94">(DI19/DH19-1)*100</f>
        <v>0.12141997201509103</v>
      </c>
      <c r="DJ49" s="77">
        <f t="shared" ref="DJ49:DJ50" si="95">(DJ19/DI19-1)*100</f>
        <v>0.17343063025263561</v>
      </c>
      <c r="DK49" s="77">
        <f t="shared" ref="DK49:DK50" si="96">(DK19/DJ19-1)*100</f>
        <v>3.1429237480518069E-2</v>
      </c>
      <c r="DL49" s="77">
        <f t="shared" ref="DL49:DL50" si="97">(DL19/DK19-1)*100</f>
        <v>0.20266138723135096</v>
      </c>
      <c r="DM49" s="77">
        <f t="shared" ref="DM49:DM50" si="98">(DM19/DL19-1)*100</f>
        <v>0.17968988608525471</v>
      </c>
      <c r="DN49" s="77">
        <f t="shared" ref="DN49:DN50" si="99">(DN19/DM19-1)*100</f>
        <v>6.447485633864769E-2</v>
      </c>
      <c r="DO49" s="77">
        <f t="shared" ref="DO49:DO50" si="100">(DO19/DN19-1)*100</f>
        <v>0.17469441096660265</v>
      </c>
      <c r="DP49" s="77">
        <f t="shared" ref="DP49:DP50" si="101">(DP19/DO19-1)*100</f>
        <v>0.12930054393982537</v>
      </c>
      <c r="DQ49" s="77">
        <f t="shared" ref="DQ49:DQ50" si="102">(DQ19/DP19-1)*100</f>
        <v>7.8503072815339081E-2</v>
      </c>
      <c r="DR49" s="77">
        <f t="shared" ref="DR49:DR50" si="103">(DR19/DQ19-1)*100</f>
        <v>0.28211673768838708</v>
      </c>
      <c r="DS49" s="77">
        <f t="shared" ref="DS49:DS50" si="104">(DS19/DR19-1)*100</f>
        <v>0.40115464852303884</v>
      </c>
      <c r="DT49" s="77">
        <f t="shared" ref="DT49:EJ50" si="105">(DT19/DS19-1)*100</f>
        <v>0.48842251902694311</v>
      </c>
      <c r="DU49" s="77">
        <f t="shared" si="105"/>
        <v>0.46394383888332946</v>
      </c>
      <c r="DV49" s="77">
        <f t="shared" si="105"/>
        <v>0.17367068187017498</v>
      </c>
      <c r="DW49" s="77">
        <f t="shared" si="105"/>
        <v>0.21816946855421904</v>
      </c>
      <c r="DX49" s="77">
        <f t="shared" si="105"/>
        <v>0.13319819634121099</v>
      </c>
      <c r="DY49" s="77">
        <f t="shared" si="105"/>
        <v>0.17554419350951367</v>
      </c>
      <c r="DZ49" s="77">
        <f t="shared" si="105"/>
        <v>5.3854985029166969E-2</v>
      </c>
      <c r="EA49" s="77">
        <f t="shared" si="105"/>
        <v>0.26652472727934917</v>
      </c>
      <c r="EB49" s="77">
        <f t="shared" si="105"/>
        <v>4.0403954468715142E-2</v>
      </c>
      <c r="EC49" s="77">
        <f t="shared" si="105"/>
        <v>0.10422873727726767</v>
      </c>
      <c r="ED49" s="77">
        <f t="shared" si="105"/>
        <v>0.20909425646453705</v>
      </c>
      <c r="EE49" s="77">
        <f t="shared" si="105"/>
        <v>0.43621807278069191</v>
      </c>
      <c r="EF49" s="77">
        <f t="shared" si="105"/>
        <v>0.29629649910631883</v>
      </c>
      <c r="EG49" s="77">
        <f t="shared" si="105"/>
        <v>-8.0541902875830296E-2</v>
      </c>
      <c r="EH49" s="77">
        <f t="shared" si="105"/>
        <v>-7.6245024883014878E-3</v>
      </c>
      <c r="EI49" s="77">
        <f t="shared" si="105"/>
        <v>0.15724526330047617</v>
      </c>
      <c r="EJ49" s="77">
        <f t="shared" si="105"/>
        <v>4.6975299975038354E-2</v>
      </c>
      <c r="EK49" s="77">
        <f t="shared" si="82"/>
        <v>4.668100831779487E-2</v>
      </c>
      <c r="EL49" s="77">
        <f t="shared" si="82"/>
        <v>8.5090200594017951E-2</v>
      </c>
      <c r="EM49" s="77">
        <f t="shared" si="82"/>
        <v>7.2574871549657693E-2</v>
      </c>
      <c r="EN49" s="77">
        <f t="shared" si="82"/>
        <v>0.14761361032473719</v>
      </c>
      <c r="EO49" s="77">
        <f t="shared" si="82"/>
        <v>0.33105556559003269</v>
      </c>
      <c r="EP49" s="77">
        <f t="shared" si="82"/>
        <v>1.8787038494161079</v>
      </c>
      <c r="EQ49" s="77">
        <f t="shared" si="82"/>
        <v>-6.8960524884364993E-3</v>
      </c>
      <c r="ER49" s="77">
        <f t="shared" si="65"/>
        <v>3.9237375994050083E-2</v>
      </c>
      <c r="ES49" s="77">
        <f t="shared" si="65"/>
        <v>0.10267074978878021</v>
      </c>
      <c r="ET49" s="77">
        <f t="shared" si="65"/>
        <v>-3.3088941441616893E-2</v>
      </c>
      <c r="EU49" s="77">
        <f t="shared" si="65"/>
        <v>4.7881247521530668E-3</v>
      </c>
      <c r="EV49" s="77">
        <f t="shared" si="65"/>
        <v>-1.2095537697154324E-2</v>
      </c>
      <c r="EW49" s="77">
        <f t="shared" si="65"/>
        <v>-0.14199258771784296</v>
      </c>
      <c r="EX49" s="77">
        <f t="shared" si="65"/>
        <v>0.10285659859861074</v>
      </c>
      <c r="EY49" s="77">
        <f t="shared" si="65"/>
        <v>0.26287479258537694</v>
      </c>
      <c r="EZ49" s="77">
        <f t="shared" si="65"/>
        <v>7.653676859888936E-2</v>
      </c>
      <c r="FA49" s="77">
        <f t="shared" si="65"/>
        <v>0.40730547423002417</v>
      </c>
      <c r="FB49" s="77">
        <f t="shared" si="65"/>
        <v>0.29609219996449276</v>
      </c>
      <c r="FC49" s="77">
        <f t="shared" si="65"/>
        <v>0.16570049469259995</v>
      </c>
      <c r="FD49" s="77">
        <f t="shared" si="66"/>
        <v>-0.16421795563985597</v>
      </c>
      <c r="FE49" s="77">
        <f t="shared" si="67"/>
        <v>-8.3406415911069232E-2</v>
      </c>
      <c r="FF49" s="77">
        <f t="shared" si="68"/>
        <v>9.8831946066102461E-2</v>
      </c>
      <c r="FG49" s="77">
        <f t="shared" si="69"/>
        <v>0.1230889032000082</v>
      </c>
      <c r="FH49" s="77">
        <f t="shared" si="70"/>
        <v>-100</v>
      </c>
      <c r="FI49" s="77" t="e">
        <f t="shared" si="71"/>
        <v>#DIV/0!</v>
      </c>
      <c r="FJ49" s="77" t="e">
        <f t="shared" si="72"/>
        <v>#DIV/0!</v>
      </c>
      <c r="FK49" s="77" t="e">
        <f t="shared" si="73"/>
        <v>#DIV/0!</v>
      </c>
      <c r="FL49" s="77" t="e">
        <f t="shared" si="74"/>
        <v>#DIV/0!</v>
      </c>
      <c r="FM49" s="77" t="e">
        <f t="shared" si="75"/>
        <v>#DIV/0!</v>
      </c>
      <c r="FN49" s="77" t="e">
        <f t="shared" si="76"/>
        <v>#DIV/0!</v>
      </c>
      <c r="FO49" s="77" t="e">
        <f t="shared" si="77"/>
        <v>#DIV/0!</v>
      </c>
    </row>
    <row r="50" spans="1:171" x14ac:dyDescent="0.25">
      <c r="A50" s="20">
        <v>12</v>
      </c>
      <c r="C50" s="19" t="s">
        <v>12</v>
      </c>
      <c r="D50" s="19"/>
      <c r="E50" s="77">
        <f t="shared" ref="E50" si="106">(E20/D20-1)*100</f>
        <v>1.312684961561561</v>
      </c>
      <c r="F50" s="77">
        <f t="shared" ref="F50" si="107">(F20/E20-1)*100</f>
        <v>1.3891769375916629</v>
      </c>
      <c r="G50" s="77">
        <f t="shared" ref="G50" si="108">(G20/F20-1)*100</f>
        <v>0.82735340395307944</v>
      </c>
      <c r="H50" s="77">
        <f t="shared" ref="H50" si="109">(H20/G20-1)*100</f>
        <v>1.0942627316784748</v>
      </c>
      <c r="I50" s="77">
        <f t="shared" ref="I50" si="110">(I20/H20-1)*100</f>
        <v>1.6893507094705384</v>
      </c>
      <c r="J50" s="77">
        <f t="shared" ref="J50" si="111">(J20/I20-1)*100</f>
        <v>1.2465937224465984</v>
      </c>
      <c r="K50" s="77">
        <f t="shared" ref="K50" si="112">(K20/J20-1)*100</f>
        <v>1.201634513125116</v>
      </c>
      <c r="L50" s="77">
        <f t="shared" ref="L50" si="113">(L20/K20-1)*100</f>
        <v>0.65343286350043606</v>
      </c>
      <c r="M50" s="77">
        <f t="shared" ref="M50" si="114">(M20/L20-1)*100</f>
        <v>0.61363647841468083</v>
      </c>
      <c r="N50" s="77">
        <f t="shared" ref="N50" si="115">(N20/M20-1)*100</f>
        <v>0.33016765888245203</v>
      </c>
      <c r="O50" s="77">
        <f t="shared" ref="O50" si="116">(O20/N20-1)*100</f>
        <v>0.17781239517613567</v>
      </c>
      <c r="P50" s="77">
        <f t="shared" ref="P50" si="117">(P20/O20-1)*100</f>
        <v>0.22775372922669845</v>
      </c>
      <c r="Q50" s="77">
        <f t="shared" ref="Q50" si="118">(Q20/P20-1)*100</f>
        <v>0.30846586674684318</v>
      </c>
      <c r="R50" s="77">
        <f t="shared" ref="R50" si="119">(R20/Q20-1)*100</f>
        <v>0.16863796260206954</v>
      </c>
      <c r="S50" s="77">
        <f t="shared" ref="S50" si="120">(S20/R20-1)*100</f>
        <v>3.229230251495796E-2</v>
      </c>
      <c r="T50" s="77">
        <f t="shared" ref="T50" si="121">(T20/S20-1)*100</f>
        <v>3.933459563301156E-2</v>
      </c>
      <c r="U50" s="77">
        <f t="shared" ref="U50" si="122">(U20/T20-1)*100</f>
        <v>-0.14555336626186355</v>
      </c>
      <c r="V50" s="77">
        <f t="shared" ref="V50" si="123">(V20/U20-1)*100</f>
        <v>0.11132459928500094</v>
      </c>
      <c r="W50" s="77">
        <f t="shared" ref="W50" si="124">(W20/V20-1)*100</f>
        <v>0.26472915400945762</v>
      </c>
      <c r="X50" s="77">
        <f t="shared" ref="X50" si="125">(X20/W20-1)*100</f>
        <v>2.0077211522195881E-4</v>
      </c>
      <c r="Y50" s="77">
        <f t="shared" ref="Y50" si="126">(Y20/X20-1)*100</f>
        <v>1.4083582987356458E-2</v>
      </c>
      <c r="Z50" s="77">
        <f t="shared" ref="Z50" si="127">(Z20/Y20-1)*100</f>
        <v>0.29254785338501677</v>
      </c>
      <c r="AA50" s="77">
        <f t="shared" ref="AA50" si="128">(AA20/Z20-1)*100</f>
        <v>0.28442807511763757</v>
      </c>
      <c r="AB50" s="77">
        <f t="shared" ref="AB50" si="129">(AB20/AA20-1)*100</f>
        <v>0.18176650394008398</v>
      </c>
      <c r="AC50" s="77">
        <f t="shared" ref="AC50" si="130">(AC20/AB20-1)*100</f>
        <v>0.11965221430989548</v>
      </c>
      <c r="AD50" s="77">
        <f t="shared" ref="AD50" si="131">(AD20/AC20-1)*100</f>
        <v>0.33981072461646278</v>
      </c>
      <c r="AE50" s="77">
        <f t="shared" ref="AE50" si="132">(AE20/AD20-1)*100</f>
        <v>0.39050225406258576</v>
      </c>
      <c r="AF50" s="77">
        <f t="shared" ref="AF50" si="133">(AF20/AE20-1)*100</f>
        <v>0.12654218508454385</v>
      </c>
      <c r="AG50" s="77">
        <f t="shared" ref="AG50" si="134">(AG20/AF20-1)*100</f>
        <v>2.9320489862905141E-2</v>
      </c>
      <c r="AH50" s="77">
        <f t="shared" ref="AH50" si="135">(AH20/AG20-1)*100</f>
        <v>0.2248701067581127</v>
      </c>
      <c r="AI50" s="77">
        <f t="shared" ref="AI50" si="136">(AI20/AH20-1)*100</f>
        <v>0.23697218976352907</v>
      </c>
      <c r="AJ50" s="77">
        <f t="shared" ref="AJ50" si="137">(AJ20/AI20-1)*100</f>
        <v>0.28315301640065016</v>
      </c>
      <c r="AK50" s="77">
        <f t="shared" ref="AK50" si="138">(AK20/AJ20-1)*100</f>
        <v>0.57227492206759489</v>
      </c>
      <c r="AL50" s="77">
        <f t="shared" ref="AL50" si="139">(AL20/AK20-1)*100</f>
        <v>0.35955213633478422</v>
      </c>
      <c r="AM50" s="77">
        <f t="shared" ref="AM50" si="140">(AM20/AL20-1)*100</f>
        <v>0.67684667504070983</v>
      </c>
      <c r="AN50" s="77">
        <f t="shared" ref="AN50" si="141">(AN20/AM20-1)*100</f>
        <v>1.1578263467058925</v>
      </c>
      <c r="AO50" s="77">
        <f t="shared" ref="AO50" si="142">(AO20/AN20-1)*100</f>
        <v>1.9567605413416622</v>
      </c>
      <c r="AP50" s="77">
        <f t="shared" ref="AP50" si="143">(AP20/AO20-1)*100</f>
        <v>0.82872499825166202</v>
      </c>
      <c r="AQ50" s="77">
        <f t="shared" ref="AQ50" si="144">(AQ20/AP20-1)*100</f>
        <v>0.9931158616367286</v>
      </c>
      <c r="AR50" s="77">
        <f t="shared" ref="AR50" si="145">(AR20/AQ20-1)*100</f>
        <v>0.65543750132330825</v>
      </c>
      <c r="AS50" s="77">
        <f t="shared" ref="AS50" si="146">(AS20/AR20-1)*100</f>
        <v>0.68153880888048857</v>
      </c>
      <c r="AT50" s="77">
        <f t="shared" ref="AT50" si="147">(AT20/AS20-1)*100</f>
        <v>0.38594235636384422</v>
      </c>
      <c r="AU50" s="77">
        <f t="shared" ref="AU50" si="148">(AU20/AT20-1)*100</f>
        <v>0.20928026643274311</v>
      </c>
      <c r="AV50" s="77">
        <f t="shared" ref="AV50" si="149">(AV20/AU20-1)*100</f>
        <v>0.48628789197173727</v>
      </c>
      <c r="AW50" s="77">
        <f t="shared" ref="AW50" si="150">(AW20/AV20-1)*100</f>
        <v>0.32254933876367797</v>
      </c>
      <c r="AX50" s="77">
        <f t="shared" ref="AX50" si="151">(AX20/AW20-1)*100</f>
        <v>0.41620080276343341</v>
      </c>
      <c r="AY50" s="77">
        <f t="shared" ref="AY50" si="152">(AY20/AX20-1)*100</f>
        <v>0.8301580585318824</v>
      </c>
      <c r="AZ50" s="77">
        <f t="shared" ref="AZ50" si="153">(AZ20/AY20-1)*100</f>
        <v>0.65983147397108421</v>
      </c>
      <c r="BA50" s="77">
        <f t="shared" ref="BA50" si="154">(BA20/AZ20-1)*100</f>
        <v>0.57811058504226853</v>
      </c>
      <c r="BB50" s="77">
        <f t="shared" ref="BB50" si="155">(BB20/BA20-1)*100</f>
        <v>0.33276270441326972</v>
      </c>
      <c r="BC50" s="77">
        <f t="shared" ref="BC50" si="156">(BC20/BB20-1)*100</f>
        <v>0.20938426870060756</v>
      </c>
      <c r="BD50" s="77">
        <f t="shared" ref="BD50" si="157">(BD20/BC20-1)*100</f>
        <v>0.5685088842397823</v>
      </c>
      <c r="BE50" s="77">
        <f t="shared" ref="BE50" si="158">(BE20/BD20-1)*100</f>
        <v>0.11442078419066082</v>
      </c>
      <c r="BF50" s="77">
        <f t="shared" ref="BF50" si="159">(BF20/BE20-1)*100</f>
        <v>5.9576738534961038E-2</v>
      </c>
      <c r="BG50" s="77">
        <f t="shared" ref="BG50" si="160">(BG20/BF20-1)*100</f>
        <v>0.25596953857598415</v>
      </c>
      <c r="BH50" s="77">
        <f t="shared" ref="BH50" si="161">(BH20/BG20-1)*100</f>
        <v>0.26263012579241796</v>
      </c>
      <c r="BI50" s="77">
        <f t="shared" ref="BI50" si="162">(BI20/BH20-1)*100</f>
        <v>0.42192185134832805</v>
      </c>
      <c r="BJ50" s="77">
        <f t="shared" ref="BJ50" si="163">(BJ20/BI20-1)*100</f>
        <v>-2.9807586552432763E-2</v>
      </c>
      <c r="BK50" s="77">
        <f t="shared" ref="BK50" si="164">(BK20/BJ20-1)*100</f>
        <v>0.6645193915455927</v>
      </c>
      <c r="BL50" s="77">
        <f t="shared" ref="BL50" si="165">(BL20/BK20-1)*100</f>
        <v>0.75367850286360838</v>
      </c>
      <c r="BM50" s="77">
        <f t="shared" ref="BM50" si="166">(BM20/BL20-1)*100</f>
        <v>0.38092128229127997</v>
      </c>
      <c r="BN50" s="77">
        <f t="shared" ref="BN50" si="167">(BN20/BM20-1)*100</f>
        <v>0.24298428246263271</v>
      </c>
      <c r="BO50" s="77">
        <f t="shared" ref="BO50" si="168">(BO20/BN20-1)*100</f>
        <v>0.27200595902714397</v>
      </c>
      <c r="BP50" s="77">
        <f t="shared" si="83"/>
        <v>0.29764906399185609</v>
      </c>
      <c r="BQ50" s="77">
        <f t="shared" ref="BQ50" si="169">(BQ20/BP20-1)*100</f>
        <v>0.23788041210877076</v>
      </c>
      <c r="BR50" s="77">
        <f t="shared" ref="BR50" si="170">(BR20/BQ20-1)*100</f>
        <v>0.2371007114195578</v>
      </c>
      <c r="BS50" s="77">
        <f t="shared" ref="BS50" si="171">(BS20/BR20-1)*100</f>
        <v>9.4680800775281959E-2</v>
      </c>
      <c r="BT50" s="77">
        <f t="shared" ref="BT50" si="172">(BT20/BS20-1)*100</f>
        <v>6.7004861896258205E-2</v>
      </c>
      <c r="BU50" s="77">
        <f t="shared" ref="BU50" si="173">(BU20/BT20-1)*100</f>
        <v>0.2029664813409271</v>
      </c>
      <c r="BV50" s="77">
        <f t="shared" ref="BV50" si="174">(BV20/BU20-1)*100</f>
        <v>0.20664729852724051</v>
      </c>
      <c r="BW50" s="77">
        <f t="shared" ref="BW50" si="175">(BW20/BV20-1)*100</f>
        <v>0.79016803385498768</v>
      </c>
      <c r="BX50" s="77">
        <f t="shared" ref="BX50" si="176">(BX20/BW20-1)*100</f>
        <v>0.18797390204663422</v>
      </c>
      <c r="BY50" s="77">
        <f t="shared" ref="BY50" si="177">(BY20/BX20-1)*100</f>
        <v>0.46667855242361611</v>
      </c>
      <c r="BZ50" s="77">
        <f t="shared" ref="BZ50" si="178">(BZ20/BY20-1)*100</f>
        <v>0.3381843908886184</v>
      </c>
      <c r="CA50" s="77">
        <f t="shared" ref="CA50" si="179">(CA20/BZ20-1)*100</f>
        <v>0.2757794612292308</v>
      </c>
      <c r="CB50" s="77">
        <f t="shared" ref="CB50" si="180">(CB20/CA20-1)*100</f>
        <v>0.219746604783988</v>
      </c>
      <c r="CC50" s="77">
        <f t="shared" ref="CC50" si="181">(CC20/CB20-1)*100</f>
        <v>0.15551556473600847</v>
      </c>
      <c r="CD50" s="77">
        <f t="shared" ref="CD50" si="182">(CD20/CC20-1)*100</f>
        <v>0.46108987127027046</v>
      </c>
      <c r="CE50" s="77">
        <f t="shared" ref="CE50" si="183">(CE20/CD20-1)*100</f>
        <v>0.34636833646217724</v>
      </c>
      <c r="CF50" s="77">
        <f t="shared" ref="CF50" si="184">(CF20/CE20-1)*100</f>
        <v>-4.8294646945334918E-3</v>
      </c>
      <c r="CG50" s="77">
        <f t="shared" ref="CG50" si="185">(CG20/CF20-1)*100</f>
        <v>0.2576016930476932</v>
      </c>
      <c r="CH50" s="77">
        <f t="shared" ref="CH50" si="186">(CH20/CG20-1)*100</f>
        <v>0.21321254851192073</v>
      </c>
      <c r="CI50" s="77">
        <f t="shared" ref="CI50" si="187">(CI20/CH20-1)*100</f>
        <v>0.62899695961353697</v>
      </c>
      <c r="CJ50" s="77">
        <f t="shared" ref="CJ50" si="188">(CJ20/CI20-1)*100</f>
        <v>0.42075062084734327</v>
      </c>
      <c r="CK50" s="77">
        <f t="shared" ref="CK50" si="189">(CK20/CJ20-1)*100</f>
        <v>0.31078075581254527</v>
      </c>
      <c r="CL50" s="77">
        <f t="shared" ref="CL50" si="190">(CL20/CK20-1)*100</f>
        <v>0.27726960153113822</v>
      </c>
      <c r="CM50" s="77">
        <f t="shared" ref="CM50" si="191">(CM20/CL20-1)*100</f>
        <v>0.14188969428057252</v>
      </c>
      <c r="CN50" s="77">
        <f t="shared" ref="CN50" si="192">(CN20/CM20-1)*100</f>
        <v>-2.2028642979576851E-2</v>
      </c>
      <c r="CO50" s="77">
        <f t="shared" ref="CO50" si="193">(CO20/CN20-1)*100</f>
        <v>-3.9654387700094329E-2</v>
      </c>
      <c r="CP50" s="77">
        <f t="shared" ref="CP50" si="194">(CP20/CO20-1)*100</f>
        <v>0.10210674909203465</v>
      </c>
      <c r="CQ50" s="77">
        <f t="shared" ref="CQ50" si="195">(CQ20/CP20-1)*100</f>
        <v>5.8657646446724776E-2</v>
      </c>
      <c r="CR50" s="77">
        <f t="shared" ref="CR50" si="196">(CR20/CQ20-1)*100</f>
        <v>0.1495012872605006</v>
      </c>
      <c r="CS50" s="77">
        <f t="shared" ref="CS50" si="197">(CS20/CR20-1)*100</f>
        <v>-5.6737165566178582E-2</v>
      </c>
      <c r="CT50" s="77">
        <f t="shared" ref="CT50" si="198">(CT20/CS20-1)*100</f>
        <v>0.1786747010016132</v>
      </c>
      <c r="CU50" s="77">
        <f t="shared" ref="CU50" si="199">(CU20/CT20-1)*100</f>
        <v>0.45453904182677363</v>
      </c>
      <c r="CV50" s="77">
        <f t="shared" ref="CV50" si="200">(CV20/CU20-1)*100</f>
        <v>0.12427702249446781</v>
      </c>
      <c r="CW50" s="77">
        <f t="shared" ref="CW50" si="201">(CW20/CV20-1)*100</f>
        <v>0.31799585635174932</v>
      </c>
      <c r="CX50" s="77">
        <f t="shared" ref="CX50" si="202">(CX20/CW20-1)*100</f>
        <v>0.22954527818284109</v>
      </c>
      <c r="CY50" s="77">
        <f t="shared" si="84"/>
        <v>6.5735090716190214E-2</v>
      </c>
      <c r="CZ50" s="77">
        <f t="shared" si="85"/>
        <v>0.13548799570657355</v>
      </c>
      <c r="DA50" s="77">
        <f t="shared" si="86"/>
        <v>-6.5835890737275804E-2</v>
      </c>
      <c r="DB50" s="77">
        <f t="shared" si="87"/>
        <v>0.14371425004249261</v>
      </c>
      <c r="DC50" s="77">
        <f t="shared" si="88"/>
        <v>-0.11327084887834404</v>
      </c>
      <c r="DD50" s="77">
        <f t="shared" si="89"/>
        <v>-5.8803734191847923E-2</v>
      </c>
      <c r="DE50" s="77">
        <f t="shared" si="90"/>
        <v>0.12612210148226222</v>
      </c>
      <c r="DF50" s="77">
        <f t="shared" si="91"/>
        <v>-9.160631436788691E-3</v>
      </c>
      <c r="DG50" s="77">
        <f t="shared" si="92"/>
        <v>0.38124846528857503</v>
      </c>
      <c r="DH50" s="77">
        <f t="shared" si="93"/>
        <v>0.14339780862948626</v>
      </c>
      <c r="DI50" s="77">
        <f t="shared" si="94"/>
        <v>0.156703631985744</v>
      </c>
      <c r="DJ50" s="77">
        <f t="shared" si="95"/>
        <v>4.6549310488619433E-2</v>
      </c>
      <c r="DK50" s="77">
        <f t="shared" si="96"/>
        <v>-2.6253822279720396E-3</v>
      </c>
      <c r="DL50" s="77">
        <f t="shared" si="97"/>
        <v>0.17307536758315312</v>
      </c>
      <c r="DM50" s="77">
        <f t="shared" si="98"/>
        <v>0.16062756979604575</v>
      </c>
      <c r="DN50" s="77">
        <f t="shared" si="99"/>
        <v>0.3001136697576845</v>
      </c>
      <c r="DO50" s="77">
        <f t="shared" si="100"/>
        <v>-4.8059383276888301E-2</v>
      </c>
      <c r="DP50" s="77">
        <f t="shared" si="101"/>
        <v>-4.3394446422528876E-2</v>
      </c>
      <c r="DQ50" s="77">
        <f t="shared" si="102"/>
        <v>0.25932372596917386</v>
      </c>
      <c r="DR50" s="77">
        <f t="shared" si="103"/>
        <v>-9.5760752087281631E-3</v>
      </c>
      <c r="DS50" s="77">
        <f t="shared" si="104"/>
        <v>0.3413487390537373</v>
      </c>
      <c r="DT50" s="77">
        <f t="shared" si="105"/>
        <v>-0.12653685877206389</v>
      </c>
      <c r="DU50" s="77">
        <f t="shared" si="105"/>
        <v>0.58539054960260462</v>
      </c>
      <c r="DV50" s="77">
        <f t="shared" si="105"/>
        <v>9.179148601359266E-2</v>
      </c>
      <c r="DW50" s="77">
        <f t="shared" si="105"/>
        <v>8.5673502470173801E-2</v>
      </c>
      <c r="DX50" s="77">
        <f t="shared" si="105"/>
        <v>-0.15818787164249004</v>
      </c>
      <c r="DY50" s="77">
        <f t="shared" si="105"/>
        <v>0.21310027900620643</v>
      </c>
      <c r="DZ50" s="77">
        <f t="shared" si="105"/>
        <v>4.6866678404877682E-2</v>
      </c>
      <c r="EA50" s="77">
        <f t="shared" si="105"/>
        <v>1.1923715087203135E-2</v>
      </c>
      <c r="EB50" s="77">
        <f t="shared" si="105"/>
        <v>4.5360639159053306E-2</v>
      </c>
      <c r="EC50" s="77">
        <f t="shared" si="105"/>
        <v>0.23493743219618057</v>
      </c>
      <c r="ED50" s="77">
        <f t="shared" si="105"/>
        <v>0.27736419696744452</v>
      </c>
      <c r="EE50" s="77">
        <f t="shared" si="105"/>
        <v>5.683741646178575E-2</v>
      </c>
      <c r="EF50" s="77">
        <f t="shared" si="105"/>
        <v>2.3735006254299584E-2</v>
      </c>
      <c r="EG50" s="77">
        <f t="shared" si="105"/>
        <v>0.14676673993223588</v>
      </c>
      <c r="EH50" s="77">
        <f t="shared" si="105"/>
        <v>0.10486317419056146</v>
      </c>
      <c r="EI50" s="77">
        <f t="shared" si="105"/>
        <v>3.2862266945121732E-2</v>
      </c>
      <c r="EJ50" s="77">
        <f t="shared" si="105"/>
        <v>1.4919499994814345E-2</v>
      </c>
      <c r="EK50" s="77">
        <f t="shared" si="82"/>
        <v>-3.6710674992390668E-2</v>
      </c>
      <c r="EL50" s="77">
        <f t="shared" si="82"/>
        <v>9.6471107792250876E-2</v>
      </c>
      <c r="EM50" s="77">
        <f t="shared" si="82"/>
        <v>-1.7345269795077112E-2</v>
      </c>
      <c r="EN50" s="77">
        <f t="shared" si="82"/>
        <v>7.3546486583841997E-2</v>
      </c>
      <c r="EO50" s="77">
        <f t="shared" si="82"/>
        <v>-9.5002371655084072E-2</v>
      </c>
      <c r="EP50" s="77">
        <f t="shared" si="82"/>
        <v>0.10777301722566524</v>
      </c>
      <c r="EQ50" s="77">
        <f t="shared" si="82"/>
        <v>0.21478530008383068</v>
      </c>
      <c r="ER50" s="77">
        <f t="shared" si="65"/>
        <v>4.4315876196776571E-2</v>
      </c>
      <c r="ES50" s="77">
        <f t="shared" si="65"/>
        <v>-6.2627235342194165E-2</v>
      </c>
      <c r="ET50" s="77">
        <f t="shared" si="65"/>
        <v>-6.075086175496569E-2</v>
      </c>
      <c r="EU50" s="77">
        <f t="shared" si="65"/>
        <v>1.7983794054421853</v>
      </c>
      <c r="EV50" s="77">
        <f t="shared" si="65"/>
        <v>0.59050356375518476</v>
      </c>
      <c r="EW50" s="77">
        <f t="shared" si="65"/>
        <v>-0.54249218116152464</v>
      </c>
      <c r="EX50" s="77">
        <f t="shared" si="65"/>
        <v>-1.1726844772381395</v>
      </c>
      <c r="EY50" s="77">
        <f t="shared" si="65"/>
        <v>-7.4809858744939728E-2</v>
      </c>
      <c r="EZ50" s="77">
        <f t="shared" si="65"/>
        <v>-0.40517251202938365</v>
      </c>
      <c r="FA50" s="77">
        <f t="shared" si="65"/>
        <v>-0.48007908987351966</v>
      </c>
      <c r="FB50" s="77">
        <f t="shared" si="65"/>
        <v>0.16216224111542665</v>
      </c>
      <c r="FC50" s="77">
        <f t="shared" si="65"/>
        <v>0.24459545972337349</v>
      </c>
      <c r="FD50" s="77">
        <f t="shared" si="66"/>
        <v>-0.14709379355006824</v>
      </c>
      <c r="FE50" s="77">
        <f t="shared" si="67"/>
        <v>-8.0912002260646876E-2</v>
      </c>
      <c r="FF50" s="77">
        <f t="shared" si="68"/>
        <v>-0.28663000432317398</v>
      </c>
      <c r="FG50" s="77">
        <f t="shared" si="69"/>
        <v>-0.34437525120000201</v>
      </c>
      <c r="FH50" s="77">
        <f t="shared" si="70"/>
        <v>-100</v>
      </c>
      <c r="FI50" s="77" t="e">
        <f t="shared" si="71"/>
        <v>#DIV/0!</v>
      </c>
      <c r="FJ50" s="77" t="e">
        <f t="shared" si="72"/>
        <v>#DIV/0!</v>
      </c>
      <c r="FK50" s="77" t="e">
        <f t="shared" si="73"/>
        <v>#DIV/0!</v>
      </c>
      <c r="FL50" s="77" t="e">
        <f t="shared" si="74"/>
        <v>#DIV/0!</v>
      </c>
      <c r="FM50" s="77" t="e">
        <f t="shared" si="75"/>
        <v>#DIV/0!</v>
      </c>
      <c r="FN50" s="77" t="e">
        <f t="shared" si="76"/>
        <v>#DIV/0!</v>
      </c>
      <c r="FO50" s="77" t="e">
        <f t="shared" si="77"/>
        <v>#DIV/0!</v>
      </c>
    </row>
    <row r="51" spans="1:171" s="70" customFormat="1" x14ac:dyDescent="0.25"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/>
      <c r="FI51" s="75"/>
      <c r="FJ51" s="75"/>
      <c r="FK51" s="75"/>
      <c r="FL51" s="75"/>
      <c r="FM51" s="75"/>
      <c r="FN51" s="75"/>
      <c r="FO51" s="75"/>
    </row>
    <row r="52" spans="1:171" ht="16.5" thickBot="1" x14ac:dyDescent="0.3">
      <c r="A52" s="16" t="s">
        <v>44</v>
      </c>
      <c r="B52" s="76"/>
      <c r="C52" s="16" t="s">
        <v>48</v>
      </c>
      <c r="D52" s="105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77"/>
      <c r="DU52" s="76"/>
      <c r="DV52" s="76"/>
      <c r="DW52" s="76"/>
      <c r="DX52" s="76"/>
      <c r="DY52" s="76"/>
      <c r="DZ52" s="76"/>
      <c r="EA52" s="76"/>
      <c r="EB52" s="76"/>
      <c r="EC52" s="76"/>
      <c r="ED52" s="76"/>
      <c r="EE52" s="76"/>
      <c r="EF52" s="76"/>
      <c r="EG52" s="76"/>
      <c r="EH52" s="76"/>
      <c r="EI52" s="76"/>
      <c r="EJ52" s="76"/>
      <c r="EK52" s="76"/>
      <c r="EL52" s="76"/>
      <c r="EM52" s="76"/>
      <c r="EN52" s="76"/>
      <c r="EO52" s="76"/>
      <c r="EP52" s="76"/>
      <c r="EQ52" s="76"/>
      <c r="ER52" s="76"/>
      <c r="ES52" s="76"/>
      <c r="ET52" s="76"/>
      <c r="EU52" s="76"/>
      <c r="EV52" s="76"/>
      <c r="EW52" s="76"/>
      <c r="EX52" s="76"/>
      <c r="EY52" s="76"/>
      <c r="EZ52" s="76"/>
      <c r="FA52" s="76"/>
      <c r="FB52" s="76"/>
      <c r="FC52" s="76"/>
      <c r="FD52" s="76"/>
      <c r="FE52" s="76"/>
      <c r="FF52" s="76"/>
      <c r="FG52" s="76"/>
      <c r="FH52" s="76"/>
      <c r="FI52" s="76"/>
      <c r="FJ52" s="76"/>
      <c r="FK52" s="76"/>
      <c r="FL52" s="76"/>
      <c r="FM52" s="76"/>
      <c r="FN52" s="76"/>
      <c r="FO52" s="76"/>
    </row>
    <row r="53" spans="1:171" ht="16.5" thickBot="1" x14ac:dyDescent="0.3">
      <c r="A53" s="76"/>
      <c r="B53" s="76"/>
      <c r="C53" s="16" t="s">
        <v>46</v>
      </c>
      <c r="D53" s="105"/>
      <c r="E53" s="109">
        <f>E38</f>
        <v>2.6201864095490857</v>
      </c>
      <c r="F53" s="109">
        <f>F38</f>
        <v>0.97148720188662274</v>
      </c>
      <c r="G53" s="79">
        <f t="shared" ref="G53:P53" si="203">SUM(G54:G65)</f>
        <v>0.73835238698335703</v>
      </c>
      <c r="H53" s="79">
        <f t="shared" si="203"/>
        <v>1.8696913348223092</v>
      </c>
      <c r="I53" s="79">
        <f t="shared" si="203"/>
        <v>1.2596244451722127</v>
      </c>
      <c r="J53" s="79">
        <f t="shared" si="203"/>
        <v>0.45806744531569554</v>
      </c>
      <c r="K53" s="79">
        <f t="shared" si="203"/>
        <v>0.65344127858449108</v>
      </c>
      <c r="L53" s="79">
        <f t="shared" si="203"/>
        <v>0.88095865467047385</v>
      </c>
      <c r="M53" s="79">
        <f t="shared" si="203"/>
        <v>0.17748198488788086</v>
      </c>
      <c r="N53" s="79">
        <f t="shared" si="203"/>
        <v>0.13170795363422227</v>
      </c>
      <c r="O53" s="79">
        <f t="shared" si="203"/>
        <v>0.4273990148422141</v>
      </c>
      <c r="P53" s="79">
        <f t="shared" si="203"/>
        <v>0.35978854487529793</v>
      </c>
      <c r="Q53" s="79">
        <f t="shared" ref="Q53" si="204">SUM(Q54:Q65)</f>
        <v>-7.1527601944743904E-2</v>
      </c>
      <c r="R53" s="79">
        <f t="shared" ref="R53" si="205">SUM(R54:R65)</f>
        <v>-0.48984696721852966</v>
      </c>
      <c r="S53" s="79">
        <f t="shared" ref="S53" si="206">SUM(S54:S65)</f>
        <v>-0.43361189817932211</v>
      </c>
      <c r="T53" s="79">
        <f t="shared" ref="T53" si="207">SUM(T54:T65)</f>
        <v>-0.18445294652947233</v>
      </c>
      <c r="U53" s="79">
        <f t="shared" ref="U53" si="208">SUM(U54:U65)</f>
        <v>0.19749312259581678</v>
      </c>
      <c r="V53" s="79">
        <f t="shared" ref="V53" si="209">SUM(V54:V65)</f>
        <v>-0.20138125743862675</v>
      </c>
      <c r="W53" s="79">
        <f t="shared" ref="W53" si="210">SUM(W54:W65)</f>
        <v>0.62399447288272147</v>
      </c>
      <c r="X53" s="79">
        <f t="shared" ref="X53" si="211">SUM(X54:X65)</f>
        <v>0.11143167368674632</v>
      </c>
      <c r="Y53" s="79">
        <f t="shared" ref="Y53" si="212">SUM(Y54:Y65)</f>
        <v>0.31783020918624294</v>
      </c>
      <c r="Z53" s="79">
        <f t="shared" ref="Z53" si="213">SUM(Z54:Z65)</f>
        <v>-0.19355461398625634</v>
      </c>
      <c r="AA53" s="79">
        <f t="shared" ref="AA53" si="214">SUM(AA54:AA65)</f>
        <v>0.23374394255042663</v>
      </c>
      <c r="AB53" s="79">
        <f t="shared" ref="AB53" si="215">SUM(AB54:AB65)</f>
        <v>0.17017587729067385</v>
      </c>
      <c r="AC53" s="79">
        <f t="shared" ref="AC53" si="216">SUM(AC54:AC65)</f>
        <v>0.16603435772403258</v>
      </c>
      <c r="AD53" s="79">
        <f t="shared" ref="AD53" si="217">SUM(AD54:AD65)</f>
        <v>-0.11970209740063321</v>
      </c>
      <c r="AE53" s="79">
        <f t="shared" ref="AE53" si="218">SUM(AE54:AE65)</f>
        <v>9.0560768466480174E-2</v>
      </c>
      <c r="AF53" s="79">
        <f t="shared" ref="AF53" si="219">SUM(AF54:AF65)</f>
        <v>-1.7660115800560039E-2</v>
      </c>
      <c r="AG53" s="79">
        <f t="shared" ref="AG53" si="220">SUM(AG54:AG65)</f>
        <v>0.14210221847424748</v>
      </c>
      <c r="AH53" s="79">
        <f t="shared" ref="AH53" si="221">SUM(AH54:AH65)</f>
        <v>0.61834449071228426</v>
      </c>
      <c r="AI53" s="79">
        <f t="shared" ref="AI53" si="222">SUM(AI54:AI65)</f>
        <v>1.0566907548329303</v>
      </c>
      <c r="AJ53" s="79">
        <f t="shared" ref="AJ53" si="223">SUM(AJ54:AJ65)</f>
        <v>0.76578535498884015</v>
      </c>
      <c r="AK53" s="79">
        <f t="shared" ref="AK53" si="224">SUM(AK54:AK65)</f>
        <v>1.2239935536948974</v>
      </c>
      <c r="AL53" s="79">
        <f t="shared" ref="AL53" si="225">SUM(AL54:AL65)</f>
        <v>1.1144137794853042</v>
      </c>
      <c r="AM53" s="79">
        <f t="shared" ref="AM53" si="226">SUM(AM54:AM65)</f>
        <v>1.764782746573585</v>
      </c>
      <c r="AN53" s="79">
        <f t="shared" ref="AN53" si="227">SUM(AN54:AN65)</f>
        <v>1.2926353237642181</v>
      </c>
      <c r="AO53" s="79">
        <f t="shared" ref="AO53" si="228">SUM(AO54:AO65)</f>
        <v>1.6599518654761307</v>
      </c>
      <c r="AP53" s="79">
        <f t="shared" ref="AP53" si="229">SUM(AP54:AP65)</f>
        <v>0.88781397566738551</v>
      </c>
      <c r="AQ53" s="79">
        <f t="shared" ref="AQ53" si="230">SUM(AQ54:AQ65)</f>
        <v>2.1911357578508824E-2</v>
      </c>
      <c r="AR53" s="79">
        <f t="shared" ref="AR53" si="231">SUM(AR54:AR65)</f>
        <v>0.19967036347463041</v>
      </c>
      <c r="AS53" s="79">
        <f t="shared" ref="AS53" si="232">SUM(AS54:AS65)</f>
        <v>0.14358686014124281</v>
      </c>
      <c r="AT53" s="79">
        <f t="shared" ref="AT53" si="233">SUM(AT54:AT65)</f>
        <v>0.53195737791007891</v>
      </c>
      <c r="AU53" s="79">
        <f t="shared" ref="AU53" si="234">SUM(AU54:AU65)</f>
        <v>0.37924438665203736</v>
      </c>
      <c r="AV53" s="79">
        <f t="shared" ref="AV53" si="235">SUM(AV54:AV65)</f>
        <v>0.30436851490030903</v>
      </c>
      <c r="AW53" s="79">
        <f t="shared" ref="AW53" si="236">SUM(AW54:AW65)</f>
        <v>0.47317256426648702</v>
      </c>
      <c r="AX53" s="79">
        <f t="shared" ref="AX53" si="237">SUM(AX54:AX65)</f>
        <v>0.32285578575713902</v>
      </c>
      <c r="AY53" s="79">
        <f t="shared" ref="AY53" si="238">SUM(AY54:AY65)</f>
        <v>0.49006266447671964</v>
      </c>
      <c r="AZ53" s="79">
        <f t="shared" ref="AZ53" si="239">SUM(AZ54:AZ65)</f>
        <v>0.30072887588784275</v>
      </c>
      <c r="BA53" s="79">
        <f t="shared" ref="BA53" si="240">SUM(BA54:BA65)</f>
        <v>0.49460521368336391</v>
      </c>
      <c r="BB53" s="79">
        <f t="shared" ref="BB53" si="241">SUM(BB54:BB65)</f>
        <v>0.29278378451162101</v>
      </c>
      <c r="BC53" s="79">
        <f t="shared" ref="BC53" si="242">SUM(BC54:BC65)</f>
        <v>0.15603868798950424</v>
      </c>
      <c r="BD53" s="79">
        <f t="shared" ref="BD53" si="243">SUM(BD54:BD65)</f>
        <v>0.49051747117268041</v>
      </c>
      <c r="BE53" s="79">
        <f t="shared" ref="BE53" si="244">SUM(BE54:BE65)</f>
        <v>0.21414217212468906</v>
      </c>
      <c r="BF53" s="79">
        <f t="shared" ref="BF53" si="245">SUM(BF54:BF65)</f>
        <v>0.38315833743119265</v>
      </c>
      <c r="BG53" s="79">
        <f t="shared" ref="BG53" si="246">SUM(BG54:BG65)</f>
        <v>0.35407177258396033</v>
      </c>
      <c r="BH53" s="79">
        <f t="shared" ref="BH53" si="247">SUM(BH54:BH65)</f>
        <v>0.37260436489282622</v>
      </c>
      <c r="BI53" s="79">
        <f t="shared" ref="BI53" si="248">SUM(BI54:BI65)</f>
        <v>0.38170331733950291</v>
      </c>
      <c r="BJ53" s="79">
        <f t="shared" ref="BJ53" si="249">SUM(BJ54:BJ65)</f>
        <v>0.4746112183954122</v>
      </c>
      <c r="BK53" s="79">
        <f t="shared" ref="BK53" si="250">SUM(BK54:BK65)</f>
        <v>0.5340691783298912</v>
      </c>
      <c r="BL53" s="79">
        <f t="shared" ref="BL53" si="251">SUM(BL54:BL65)</f>
        <v>0.66479685815376099</v>
      </c>
      <c r="BM53" s="79">
        <f t="shared" ref="BM53" si="252">SUM(BM54:BM65)</f>
        <v>0.64916224190214966</v>
      </c>
      <c r="BN53" s="79">
        <f t="shared" ref="BN53" si="253">SUM(BN54:BN65)</f>
        <v>0.2508484217907897</v>
      </c>
      <c r="BO53" s="79">
        <f t="shared" ref="BO53" si="254">SUM(BO54:BO65)</f>
        <v>7.0280958635542179E-2</v>
      </c>
      <c r="BP53" s="79">
        <f t="shared" ref="BP53" si="255">SUM(BP54:BP65)</f>
        <v>0.27200060521945219</v>
      </c>
      <c r="BQ53" s="79">
        <f t="shared" ref="BQ53" si="256">SUM(BQ54:BQ65)</f>
        <v>0.30515213841832212</v>
      </c>
      <c r="BR53" s="79">
        <f t="shared" ref="BR53" si="257">SUM(BR54:BR65)</f>
        <v>0.61161721805523528</v>
      </c>
      <c r="BS53" s="79">
        <f t="shared" ref="BS53" si="258">SUM(BS54:BS65)</f>
        <v>1.3385748189147344</v>
      </c>
      <c r="BT53" s="79">
        <f t="shared" ref="BT53" si="259">SUM(BT54:BT65)</f>
        <v>1.3596887745910824</v>
      </c>
      <c r="BU53" s="79">
        <f t="shared" ref="BU53" si="260">SUM(BU54:BU65)</f>
        <v>0.73316126708991081</v>
      </c>
      <c r="BV53" s="79">
        <f t="shared" ref="BV53" si="261">SUM(BV54:BV65)</f>
        <v>-3.0784519344046156E-2</v>
      </c>
      <c r="BW53" s="79">
        <f t="shared" ref="BW53" si="262">SUM(BW54:BW65)</f>
        <v>8.198952484125302E-2</v>
      </c>
      <c r="BX53" s="79">
        <f t="shared" ref="BX53" si="263">SUM(BX54:BX65)</f>
        <v>0.25961796773237661</v>
      </c>
      <c r="BY53" s="79">
        <f t="shared" ref="BY53" si="264">SUM(BY54:BY65)</f>
        <v>0.75728305664756634</v>
      </c>
      <c r="BZ53" s="79">
        <f t="shared" ref="BZ53" si="265">SUM(BZ54:BZ65)</f>
        <v>0.2119934670448142</v>
      </c>
      <c r="CA53" s="79">
        <f t="shared" ref="CA53" si="266">SUM(CA54:CA65)</f>
        <v>0.1610331168480921</v>
      </c>
      <c r="CB53" s="79">
        <f t="shared" ref="CB53" si="267">SUM(CB54:CB65)</f>
        <v>0.42000574424959947</v>
      </c>
      <c r="CC53" s="79">
        <f t="shared" ref="CC53" si="268">SUM(CC54:CC65)</f>
        <v>1.2081526436972512</v>
      </c>
      <c r="CD53" s="79">
        <f t="shared" ref="CD53" si="269">SUM(CD54:CD65)</f>
        <v>0.73459008441412588</v>
      </c>
      <c r="CE53" s="79">
        <f t="shared" ref="CE53" si="270">SUM(CE54:CE65)</f>
        <v>6.3925829203264992E-2</v>
      </c>
      <c r="CF53" s="79">
        <f t="shared" ref="CF53" si="271">SUM(CF54:CF65)</f>
        <v>-0.37559019489247553</v>
      </c>
      <c r="CG53" s="79">
        <f t="shared" ref="CG53" si="272">SUM(CG54:CG65)</f>
        <v>9.701627025891478E-2</v>
      </c>
      <c r="CH53" s="79">
        <f t="shared" ref="CH53" si="273">SUM(CH54:CH65)</f>
        <v>0.70963966741733142</v>
      </c>
      <c r="CI53" s="79">
        <f t="shared" ref="CI53" si="274">SUM(CI54:CI65)</f>
        <v>0.83728986715819231</v>
      </c>
      <c r="CJ53" s="79">
        <f t="shared" ref="CJ53" si="275">SUM(CJ54:CJ65)</f>
        <v>0.96727093676219189</v>
      </c>
      <c r="CK53" s="79">
        <f t="shared" ref="CK53" si="276">SUM(CK54:CK65)</f>
        <v>0.3352900682594866</v>
      </c>
      <c r="CL53" s="79">
        <f t="shared" ref="CL53" si="277">SUM(CL54:CL65)</f>
        <v>-0.4895675329137319</v>
      </c>
      <c r="CM53" s="79">
        <f t="shared" ref="CM53" si="278">SUM(CM54:CM65)</f>
        <v>-0.42570068392114202</v>
      </c>
      <c r="CN53" s="79">
        <f t="shared" ref="CN53" si="279">SUM(CN54:CN65)</f>
        <v>0.36557201447198412</v>
      </c>
      <c r="CO53" s="79">
        <f t="shared" ref="CO53" si="280">SUM(CO54:CO65)</f>
        <v>0.34206208843945907</v>
      </c>
      <c r="CP53" s="79">
        <f t="shared" ref="CP53" si="281">SUM(CP54:CP65)</f>
        <v>0.60619358442395099</v>
      </c>
      <c r="CQ53" s="79">
        <f t="shared" ref="CQ53" si="282">SUM(CQ54:CQ65)</f>
        <v>0.20068945270878583</v>
      </c>
      <c r="CR53" s="79">
        <f t="shared" ref="CR53" si="283">SUM(CR54:CR65)</f>
        <v>0.46960283778654677</v>
      </c>
      <c r="CS53" s="79">
        <f t="shared" ref="CS53" si="284">SUM(CS54:CS65)</f>
        <v>0.33207645749772408</v>
      </c>
      <c r="CT53" s="79">
        <f t="shared" ref="CT53" si="285">SUM(CT54:CT65)</f>
        <v>5.3308238009285566E-2</v>
      </c>
      <c r="CU53" s="79">
        <f t="shared" ref="CU53" si="286">SUM(CU54:CU65)</f>
        <v>0.16598570799072518</v>
      </c>
      <c r="CV53" s="79">
        <f t="shared" ref="CV53" si="287">SUM(CV54:CV65)</f>
        <v>0.41133220346555111</v>
      </c>
      <c r="CW53" s="79">
        <f t="shared" ref="CW53" si="288">SUM(CW54:CW65)</f>
        <v>0.58237825597845427</v>
      </c>
      <c r="CX53" s="79">
        <f t="shared" ref="CX53" si="289">SUM(CX54:CX65)</f>
        <v>0.13372717424953329</v>
      </c>
      <c r="CY53" s="79">
        <f t="shared" ref="CY53" si="290">SUM(CY54:CY65)</f>
        <v>0.38868691871948741</v>
      </c>
      <c r="CZ53" s="79">
        <f t="shared" ref="CZ53" si="291">SUM(CZ54:CZ65)</f>
        <v>1.2225489819975999</v>
      </c>
      <c r="DA53" s="79">
        <f t="shared" ref="DA53" si="292">SUM(DA54:DA65)</f>
        <v>-0.47895997554730152</v>
      </c>
      <c r="DB53" s="79">
        <f t="shared" ref="DB53" si="293">SUM(DB54:DB65)</f>
        <v>3.3434383731668287E-2</v>
      </c>
      <c r="DC53" s="79">
        <f t="shared" ref="DC53" si="294">SUM(DC54:DC65)</f>
        <v>0.12665088960606191</v>
      </c>
      <c r="DD53" s="79">
        <f t="shared" ref="DD53" si="295">SUM(DD54:DD65)</f>
        <v>0.44890764172085446</v>
      </c>
      <c r="DE53" s="79">
        <f t="shared" ref="DE53" si="296">SUM(DE54:DE65)</f>
        <v>0.36693526194886988</v>
      </c>
      <c r="DF53" s="79">
        <f t="shared" ref="DF53" si="297">SUM(DF54:DF65)</f>
        <v>0.41552612782311626</v>
      </c>
      <c r="DG53" s="79">
        <f t="shared" ref="DG53" si="298">SUM(DG54:DG65)</f>
        <v>0.28870762565664615</v>
      </c>
      <c r="DH53" s="79">
        <f t="shared" ref="DH53" si="299">SUM(DH54:DH65)</f>
        <v>9.6789380884732379E-2</v>
      </c>
      <c r="DI53" s="79">
        <f t="shared" ref="DI53" si="300">SUM(DI54:DI65)</f>
        <v>0.37558383696685987</v>
      </c>
      <c r="DJ53" s="79">
        <f t="shared" ref="DJ53" si="301">SUM(DJ54:DJ65)</f>
        <v>1.0517637301769831E-2</v>
      </c>
      <c r="DK53" s="79">
        <f t="shared" ref="DK53" si="302">SUM(DK54:DK65)</f>
        <v>-0.4149058227637793</v>
      </c>
      <c r="DL53" s="79">
        <f t="shared" ref="DL53" si="303">SUM(DL54:DL65)</f>
        <v>-1.6905507666419808E-2</v>
      </c>
      <c r="DM53" s="79">
        <f t="shared" ref="DM53" si="304">SUM(DM54:DM65)</f>
        <v>9.4718135218646582E-2</v>
      </c>
      <c r="DN53" s="79">
        <f t="shared" ref="DN53" si="305">SUM(DN54:DN65)</f>
        <v>0.75122616642421136</v>
      </c>
      <c r="DO53" s="79">
        <f t="shared" ref="DO53" si="306">SUM(DO54:DO65)</f>
        <v>0.79063856039844238</v>
      </c>
      <c r="DP53" s="79">
        <f t="shared" ref="DP53" si="307">SUM(DP54:DP65)</f>
        <v>0.80197921759680024</v>
      </c>
      <c r="DQ53" s="79">
        <f t="shared" ref="DQ53" si="308">SUM(DQ54:DQ65)</f>
        <v>-0.21422961184165579</v>
      </c>
      <c r="DR53" s="79">
        <f t="shared" ref="DR53" si="309">SUM(DR54:DR65)</f>
        <v>7.7759331634095721E-2</v>
      </c>
      <c r="DS53" s="79">
        <f t="shared" ref="DS53" si="310">SUM(DS54:DS65)</f>
        <v>0.33690561474548453</v>
      </c>
      <c r="DT53" s="79">
        <f>SUM(DT54:DT65)</f>
        <v>0.3047538484826729</v>
      </c>
      <c r="DU53" s="79">
        <f t="shared" ref="DU53:EQ53" si="311">SUM(DU54:DU65)</f>
        <v>0.31916234375594998</v>
      </c>
      <c r="DV53" s="79">
        <f t="shared" si="311"/>
        <v>-0.12767242128130907</v>
      </c>
      <c r="DW53" s="79">
        <f t="shared" si="311"/>
        <v>-0.14238761166265876</v>
      </c>
      <c r="DX53" s="79">
        <f t="shared" si="311"/>
        <v>0.1172532356783543</v>
      </c>
      <c r="DY53" s="79">
        <f t="shared" si="311"/>
        <v>0.11807347481970219</v>
      </c>
      <c r="DZ53" s="79">
        <f t="shared" si="311"/>
        <v>4.1574338297876538E-2</v>
      </c>
      <c r="EA53" s="79">
        <f t="shared" si="311"/>
        <v>0.17209291673280924</v>
      </c>
      <c r="EB53" s="79">
        <f t="shared" si="311"/>
        <v>-8.6218716502468304E-2</v>
      </c>
      <c r="EC53" s="79">
        <f t="shared" si="311"/>
        <v>0.17610828564729683</v>
      </c>
      <c r="ED53" s="79">
        <f t="shared" si="311"/>
        <v>0.2595906994329002</v>
      </c>
      <c r="EE53" s="79">
        <f t="shared" si="311"/>
        <v>0.34606844276323517</v>
      </c>
      <c r="EF53" s="79">
        <f t="shared" si="311"/>
        <v>0.22627512184812393</v>
      </c>
      <c r="EG53" s="79">
        <f t="shared" si="311"/>
        <v>-0.15241018094483472</v>
      </c>
      <c r="EH53" s="79">
        <f t="shared" si="311"/>
        <v>-1.7037587842429817E-2</v>
      </c>
      <c r="EI53" s="79">
        <f t="shared" si="311"/>
        <v>0.14016510059619436</v>
      </c>
      <c r="EJ53" s="79">
        <f t="shared" si="311"/>
        <v>0.45557053299624478</v>
      </c>
      <c r="EK53" s="79">
        <f t="shared" si="311"/>
        <v>0.15613748671166292</v>
      </c>
      <c r="EL53" s="79">
        <f t="shared" si="311"/>
        <v>0.22673895613135225</v>
      </c>
      <c r="EM53" s="79">
        <f t="shared" si="311"/>
        <v>0.50156833385393462</v>
      </c>
      <c r="EN53" s="79">
        <f t="shared" si="311"/>
        <v>-8.1434678452034129E-2</v>
      </c>
      <c r="EO53" s="79">
        <f t="shared" si="311"/>
        <v>0.44985056923329397</v>
      </c>
      <c r="EP53" s="79">
        <f t="shared" si="311"/>
        <v>1.1148562006263047</v>
      </c>
      <c r="EQ53" s="79">
        <f t="shared" si="311"/>
        <v>-1.5395979724353845</v>
      </c>
      <c r="ER53" s="79">
        <f t="shared" ref="ER53:FC53" si="312">SUM(ER54:ER65)</f>
        <v>-2.9692386900387172E-2</v>
      </c>
      <c r="ES53" s="79">
        <f t="shared" si="312"/>
        <v>-6.2568995867606086E-2</v>
      </c>
      <c r="ET53" s="79">
        <f t="shared" si="312"/>
        <v>0.11562952601299605</v>
      </c>
      <c r="EU53" s="79">
        <f t="shared" si="312"/>
        <v>0.4165282430411657</v>
      </c>
      <c r="EV53" s="79">
        <f t="shared" si="312"/>
        <v>-2.449429367556312E-2</v>
      </c>
      <c r="EW53" s="79">
        <f t="shared" si="312"/>
        <v>0.36181510886950113</v>
      </c>
      <c r="EX53" s="79">
        <f t="shared" si="312"/>
        <v>0.1368413159523536</v>
      </c>
      <c r="EY53" s="79">
        <f t="shared" si="312"/>
        <v>0.54353688473180695</v>
      </c>
      <c r="EZ53" s="79">
        <f t="shared" si="312"/>
        <v>-0.99973187064213176</v>
      </c>
      <c r="FA53" s="79">
        <f t="shared" si="312"/>
        <v>0.26891650371493814</v>
      </c>
      <c r="FB53" s="79">
        <f t="shared" si="312"/>
        <v>-0.26847866490607447</v>
      </c>
      <c r="FC53" s="79">
        <f t="shared" si="312"/>
        <v>0.21910273044133602</v>
      </c>
      <c r="FD53" s="79">
        <f t="shared" ref="FD53:FO53" si="313">SUM(FD54:FD65)</f>
        <v>0.46829410233404978</v>
      </c>
      <c r="FE53" s="79">
        <f t="shared" si="313"/>
        <v>0.16202757845525073</v>
      </c>
      <c r="FF53" s="79">
        <f t="shared" si="313"/>
        <v>-0.11883901090891021</v>
      </c>
      <c r="FG53" s="79">
        <f t="shared" si="313"/>
        <v>-3.6477306582451047E-2</v>
      </c>
      <c r="FH53" s="79">
        <f t="shared" si="313"/>
        <v>-99.999999999999972</v>
      </c>
      <c r="FI53" s="79" t="e">
        <f t="shared" si="313"/>
        <v>#DIV/0!</v>
      </c>
      <c r="FJ53" s="79" t="e">
        <f t="shared" si="313"/>
        <v>#DIV/0!</v>
      </c>
      <c r="FK53" s="79" t="e">
        <f t="shared" si="313"/>
        <v>#DIV/0!</v>
      </c>
      <c r="FL53" s="79" t="e">
        <f t="shared" si="313"/>
        <v>#DIV/0!</v>
      </c>
      <c r="FM53" s="79" t="e">
        <f t="shared" si="313"/>
        <v>#DIV/0!</v>
      </c>
      <c r="FN53" s="79" t="e">
        <f t="shared" si="313"/>
        <v>#DIV/0!</v>
      </c>
      <c r="FO53" s="79" t="e">
        <f t="shared" si="313"/>
        <v>#DIV/0!</v>
      </c>
    </row>
    <row r="54" spans="1:171" x14ac:dyDescent="0.25">
      <c r="A54" s="20">
        <v>1</v>
      </c>
      <c r="C54" s="18" t="s">
        <v>1</v>
      </c>
      <c r="D54" s="18"/>
      <c r="E54" s="106">
        <v>1.2435184393222254</v>
      </c>
      <c r="F54" s="106">
        <v>0.14057991843543294</v>
      </c>
      <c r="G54" s="106">
        <v>0.23953146197856676</v>
      </c>
      <c r="H54" s="106">
        <v>1.4494287883690511</v>
      </c>
      <c r="I54" s="106">
        <v>0.69178549080508256</v>
      </c>
      <c r="J54" s="106">
        <v>-1.1271642872390325E-2</v>
      </c>
      <c r="K54" s="106">
        <v>0.25475139716443002</v>
      </c>
      <c r="L54" s="106">
        <v>0.48120037613819966</v>
      </c>
      <c r="M54" s="106">
        <v>-0.14043918009700795</v>
      </c>
      <c r="N54" s="106">
        <v>-0.20496844758860908</v>
      </c>
      <c r="O54" s="106">
        <v>0.11822168929835015</v>
      </c>
      <c r="P54" s="106">
        <v>0.11355242497539893</v>
      </c>
      <c r="Q54" s="106">
        <v>-0.27376499769951823</v>
      </c>
      <c r="R54" s="106">
        <v>-0.56626244889898902</v>
      </c>
      <c r="S54" s="106">
        <v>-0.50449029055373829</v>
      </c>
      <c r="T54" s="106">
        <v>-0.18988227211158917</v>
      </c>
      <c r="U54" s="106">
        <v>0.21515430304750136</v>
      </c>
      <c r="V54" s="106">
        <v>-0.30642134069685506</v>
      </c>
      <c r="W54" s="106">
        <v>0.54891268188049946</v>
      </c>
      <c r="X54" s="106">
        <v>9.1074858573677198E-2</v>
      </c>
      <c r="Y54" s="106">
        <v>0.22356428412240811</v>
      </c>
      <c r="Z54" s="106">
        <v>-0.30134655776418834</v>
      </c>
      <c r="AA54" s="106">
        <v>2.6600631024999908E-2</v>
      </c>
      <c r="AB54" s="106">
        <v>2.8730256923438634E-2</v>
      </c>
      <c r="AC54" s="106">
        <v>6.9335824113550229E-2</v>
      </c>
      <c r="AD54" s="106">
        <v>-0.16399678979419266</v>
      </c>
      <c r="AE54" s="106">
        <v>2.5684675125875571E-2</v>
      </c>
      <c r="AF54" s="106">
        <v>-0.16195159601350165</v>
      </c>
      <c r="AG54" s="106">
        <v>2.782466320582528E-2</v>
      </c>
      <c r="AH54" s="106">
        <v>0.3779389286031119</v>
      </c>
      <c r="AI54" s="106">
        <v>0.78252883725991262</v>
      </c>
      <c r="AJ54" s="106">
        <v>0.46159968375643917</v>
      </c>
      <c r="AK54" s="106">
        <v>0.81062735275645392</v>
      </c>
      <c r="AL54" s="106">
        <v>0.63329188274597592</v>
      </c>
      <c r="AM54" s="106">
        <v>0.41048723491273642</v>
      </c>
      <c r="AN54" s="106">
        <v>0.67602145825264914</v>
      </c>
      <c r="AO54" s="106">
        <v>0.89053005221083781</v>
      </c>
      <c r="AP54" s="106">
        <v>0.21813057463652344</v>
      </c>
      <c r="AQ54" s="106">
        <v>-0.29549593520096784</v>
      </c>
      <c r="AR54" s="106">
        <v>-4.3995594258846207E-2</v>
      </c>
      <c r="AS54" s="106">
        <v>-0.17808622665475571</v>
      </c>
      <c r="AT54" s="106">
        <v>0.21095279262157177</v>
      </c>
      <c r="AU54" s="106">
        <v>7.45458233427293E-2</v>
      </c>
      <c r="AV54" s="106">
        <v>0.12217195802520353</v>
      </c>
      <c r="AW54" s="106">
        <v>0.32586521530420948</v>
      </c>
      <c r="AX54" s="106">
        <v>3.5350519894200946E-2</v>
      </c>
      <c r="AY54" s="106">
        <v>1.7666389909048508E-2</v>
      </c>
      <c r="AZ54" s="106">
        <v>-0.11588153550975394</v>
      </c>
      <c r="BA54" s="106">
        <v>0.16362338469675294</v>
      </c>
      <c r="BB54" s="106">
        <v>0.20332275770793148</v>
      </c>
      <c r="BC54" s="106">
        <v>-3.7016655914586201E-2</v>
      </c>
      <c r="BD54" s="106">
        <v>0.32864762360234245</v>
      </c>
      <c r="BE54" s="106">
        <v>-2.9545747478544881E-2</v>
      </c>
      <c r="BF54" s="106">
        <v>0.17042615347080547</v>
      </c>
      <c r="BG54" s="106">
        <v>0.26013136815270832</v>
      </c>
      <c r="BH54" s="106">
        <v>0.11376704813762864</v>
      </c>
      <c r="BI54" s="106">
        <v>9.2829700979066607E-2</v>
      </c>
      <c r="BJ54" s="106">
        <v>0.31452366487272343</v>
      </c>
      <c r="BK54" s="106">
        <v>0.19629570936307378</v>
      </c>
      <c r="BL54" s="106">
        <v>0.32211497850797444</v>
      </c>
      <c r="BM54" s="106">
        <v>0.40074862654692633</v>
      </c>
      <c r="BN54" s="106">
        <v>8.6328159708222423E-3</v>
      </c>
      <c r="BO54" s="106">
        <v>-0.33352325754848838</v>
      </c>
      <c r="BP54" s="106">
        <v>2.0075208524167866E-2</v>
      </c>
      <c r="BQ54" s="106">
        <v>9.6798900997078385E-2</v>
      </c>
      <c r="BR54" s="106">
        <v>0.36299311482096669</v>
      </c>
      <c r="BS54" s="106">
        <v>1.2004257605094422</v>
      </c>
      <c r="BT54" s="106">
        <v>1.2382677438731331</v>
      </c>
      <c r="BU54" s="106">
        <v>0.47582517690404119</v>
      </c>
      <c r="BV54" s="106">
        <v>-0.27710039074332493</v>
      </c>
      <c r="BW54" s="106">
        <v>-0.39012235379602583</v>
      </c>
      <c r="BX54" s="106">
        <v>-0.15940993747916873</v>
      </c>
      <c r="BY54" s="106">
        <v>0.44666381973478603</v>
      </c>
      <c r="BZ54" s="106">
        <v>-4.032760997593595E-2</v>
      </c>
      <c r="CA54" s="106">
        <v>-3.4642302257008255E-2</v>
      </c>
      <c r="CB54" s="106">
        <v>0.23575079495649628</v>
      </c>
      <c r="CC54" s="106">
        <v>0.95101387385433434</v>
      </c>
      <c r="CD54" s="106">
        <v>0.47331416467673415</v>
      </c>
      <c r="CE54" s="106">
        <v>-0.124920631716903</v>
      </c>
      <c r="CF54" s="106">
        <v>-0.51930903459951805</v>
      </c>
      <c r="CG54" s="106">
        <v>-5.2518297488984372E-2</v>
      </c>
      <c r="CH54" s="106">
        <v>0.59861408024923424</v>
      </c>
      <c r="CI54" s="106">
        <v>0.37784647421906742</v>
      </c>
      <c r="CJ54" s="106">
        <v>0.62419066063845852</v>
      </c>
      <c r="CK54" s="106">
        <v>3.4589097815777105E-2</v>
      </c>
      <c r="CL54" s="106">
        <v>-0.7144444733078068</v>
      </c>
      <c r="CM54" s="106">
        <v>-0.48039025898403559</v>
      </c>
      <c r="CN54" s="106">
        <v>0.22818557067028652</v>
      </c>
      <c r="CO54" s="106">
        <v>0.17104202567053645</v>
      </c>
      <c r="CP54" s="106">
        <v>0.39175807089813275</v>
      </c>
      <c r="CQ54" s="106">
        <v>0.14819703988236016</v>
      </c>
      <c r="CR54" s="106">
        <v>0.34187983892542023</v>
      </c>
      <c r="CS54" s="106">
        <v>0.20728054430113602</v>
      </c>
      <c r="CT54" s="106">
        <v>-5.0078096224986123E-2</v>
      </c>
      <c r="CU54" s="106">
        <v>-0.1886170492343241</v>
      </c>
      <c r="CV54" s="106">
        <v>0.25962140204712286</v>
      </c>
      <c r="CW54" s="106">
        <v>0.3227128487073106</v>
      </c>
      <c r="CX54" s="106">
        <v>-4.9954188231847871E-2</v>
      </c>
      <c r="CY54" s="106">
        <v>0.28444959035968687</v>
      </c>
      <c r="CZ54" s="106">
        <v>1.1487905221152614</v>
      </c>
      <c r="DA54" s="106">
        <v>-0.43365056379553973</v>
      </c>
      <c r="DB54" s="106">
        <v>-0.1724493446577389</v>
      </c>
      <c r="DC54" s="106">
        <v>-7.8835643489660653E-3</v>
      </c>
      <c r="DD54" s="106">
        <v>0.36450614485583388</v>
      </c>
      <c r="DE54" s="106">
        <v>0.28210469110561331</v>
      </c>
      <c r="DF54" s="106">
        <v>0.29237758232225147</v>
      </c>
      <c r="DG54" s="106">
        <v>-0.1017095636347944</v>
      </c>
      <c r="DH54" s="106">
        <v>-8.4829694127369321E-2</v>
      </c>
      <c r="DI54" s="106">
        <v>0.2887064774540643</v>
      </c>
      <c r="DJ54" s="106">
        <v>-2.8516435407894829E-2</v>
      </c>
      <c r="DK54" s="106">
        <v>-0.5557775869890037</v>
      </c>
      <c r="DL54" s="106">
        <v>-0.23525544478583768</v>
      </c>
      <c r="DM54" s="106">
        <v>8.962488014234311E-3</v>
      </c>
      <c r="DN54" s="106">
        <v>0.47484428047553606</v>
      </c>
      <c r="DO54" s="106">
        <v>0.76071396994601292</v>
      </c>
      <c r="DP54" s="106">
        <v>0.77576630409123548</v>
      </c>
      <c r="DQ54" s="106">
        <v>-0.37514355357294549</v>
      </c>
      <c r="DR54" s="106">
        <v>-9.6175082679898188E-2</v>
      </c>
      <c r="DS54" s="106">
        <v>-6.9984886188927259E-2</v>
      </c>
      <c r="DT54" s="77">
        <f>DS24*DT39</f>
        <v>0.2446710960710867</v>
      </c>
      <c r="DU54" s="77">
        <f t="shared" ref="DU54:EQ65" si="314">DT24*DU39</f>
        <v>9.1413363101529949E-2</v>
      </c>
      <c r="DV54" s="77">
        <f t="shared" si="314"/>
        <v>-0.11928671591688851</v>
      </c>
      <c r="DW54" s="77">
        <f t="shared" si="314"/>
        <v>-0.19820328033039755</v>
      </c>
      <c r="DX54" s="77">
        <f t="shared" si="314"/>
        <v>4.432328564663035E-2</v>
      </c>
      <c r="DY54" s="77">
        <f t="shared" si="314"/>
        <v>6.11123017867417E-2</v>
      </c>
      <c r="DZ54" s="77">
        <f t="shared" si="314"/>
        <v>-4.5774711350359217E-2</v>
      </c>
      <c r="EA54" s="77">
        <f t="shared" si="314"/>
        <v>0.13395853561851617</v>
      </c>
      <c r="EB54" s="77">
        <f t="shared" si="314"/>
        <v>-0.10662405937879574</v>
      </c>
      <c r="EC54" s="77">
        <f t="shared" si="314"/>
        <v>0.17187767873310691</v>
      </c>
      <c r="ED54" s="77">
        <f t="shared" si="314"/>
        <v>0.10737838672797129</v>
      </c>
      <c r="EE54" s="77">
        <f t="shared" si="314"/>
        <v>0.11306708305461717</v>
      </c>
      <c r="EF54" s="77">
        <f t="shared" si="314"/>
        <v>-1.5131990534234857E-2</v>
      </c>
      <c r="EG54" s="77">
        <f t="shared" si="314"/>
        <v>-0.10794254601362005</v>
      </c>
      <c r="EH54" s="77">
        <f t="shared" si="314"/>
        <v>-9.3045612671286415E-2</v>
      </c>
      <c r="EI54" s="77">
        <f t="shared" si="314"/>
        <v>0.10881650334716736</v>
      </c>
      <c r="EJ54" s="77">
        <f t="shared" si="314"/>
        <v>0.42279044653027315</v>
      </c>
      <c r="EK54" s="77">
        <f t="shared" si="314"/>
        <v>0.11256635528608844</v>
      </c>
      <c r="EL54" s="77">
        <f t="shared" si="314"/>
        <v>0.16774419086104359</v>
      </c>
      <c r="EM54" s="77">
        <f t="shared" si="314"/>
        <v>0.5622800118023713</v>
      </c>
      <c r="EN54" s="77">
        <f t="shared" si="314"/>
        <v>-8.1300453943196641E-2</v>
      </c>
      <c r="EO54" s="77">
        <f t="shared" si="314"/>
        <v>0.4049421182582873</v>
      </c>
      <c r="EP54" s="77">
        <f t="shared" si="314"/>
        <v>0.76876777754370096</v>
      </c>
      <c r="EQ54" s="77">
        <f t="shared" si="314"/>
        <v>-1.6933357084967626</v>
      </c>
      <c r="ER54" s="77">
        <f t="shared" ref="ER54:ER65" si="315">EQ24*ER39</f>
        <v>-0.15837099169047222</v>
      </c>
      <c r="ES54" s="77">
        <f t="shared" ref="ES54:ES65" si="316">ER24*ES39</f>
        <v>-6.8671912895502979E-2</v>
      </c>
      <c r="ET54" s="77">
        <f t="shared" ref="ET54:ET65" si="317">ES24*ET39</f>
        <v>0.11202580118218688</v>
      </c>
      <c r="EU54" s="77">
        <f t="shared" ref="EU54:EU65" si="318">ET24*EU39</f>
        <v>0.17553323007698873</v>
      </c>
      <c r="EV54" s="77">
        <f t="shared" ref="EV54:EV65" si="319">EU24*EV39</f>
        <v>-0.25630982791589391</v>
      </c>
      <c r="EW54" s="77">
        <f t="shared" ref="EW54:EW65" si="320">EV24*EW39</f>
        <v>0.24182515422580667</v>
      </c>
      <c r="EX54" s="77">
        <f t="shared" ref="EX54:EX65" si="321">EW24*EX39</f>
        <v>-1.999949009423712E-2</v>
      </c>
      <c r="EY54" s="77">
        <f t="shared" ref="EY54:EY65" si="322">EX24*EY39</f>
        <v>0.48100650995764571</v>
      </c>
      <c r="EZ54" s="77">
        <f t="shared" ref="EZ54:EZ65" si="323">EY24*EZ39</f>
        <v>-0.95881082882445257</v>
      </c>
      <c r="FA54" s="77">
        <f t="shared" ref="FA54:FA65" si="324">EZ24*FA39</f>
        <v>0.3448090858736933</v>
      </c>
      <c r="FB54" s="77">
        <f t="shared" ref="FB54:FB65" si="325">FA24*FB39</f>
        <v>-0.16684618798849363</v>
      </c>
      <c r="FC54" s="77">
        <f t="shared" ref="FC54:FC65" si="326">FB24*FC39</f>
        <v>6.9551020851061698E-2</v>
      </c>
      <c r="FD54" s="77">
        <f t="shared" ref="FD54:FD65" si="327">FC24*FD39</f>
        <v>0.20442425011717288</v>
      </c>
      <c r="FE54" s="77">
        <f t="shared" ref="FE54:FE65" si="328">FD24*FE39</f>
        <v>4.3659454133183069E-2</v>
      </c>
      <c r="FF54" s="77">
        <f t="shared" ref="FF54:FF65" si="329">FE24*FF39</f>
        <v>3.0511894724678256E-2</v>
      </c>
      <c r="FG54" s="77">
        <f t="shared" ref="FG54:FG65" si="330">FF24*FG39</f>
        <v>-7.326720486915312E-3</v>
      </c>
      <c r="FH54" s="77">
        <f t="shared" ref="FH54:FH65" si="331">FG24*FH39</f>
        <v>-26.984498253804361</v>
      </c>
      <c r="FI54" s="77" t="e">
        <f t="shared" ref="FI54:FI65" si="332">FH24*FI39</f>
        <v>#DIV/0!</v>
      </c>
      <c r="FJ54" s="77" t="e">
        <f t="shared" ref="FJ54:FJ65" si="333">FI24*FJ39</f>
        <v>#DIV/0!</v>
      </c>
      <c r="FK54" s="77" t="e">
        <f t="shared" ref="FK54:FK65" si="334">FJ24*FK39</f>
        <v>#DIV/0!</v>
      </c>
      <c r="FL54" s="77" t="e">
        <f t="shared" ref="FL54:FL65" si="335">FK24*FL39</f>
        <v>#DIV/0!</v>
      </c>
      <c r="FM54" s="77" t="e">
        <f t="shared" ref="FM54:FM65" si="336">FL24*FM39</f>
        <v>#DIV/0!</v>
      </c>
      <c r="FN54" s="77" t="e">
        <f t="shared" ref="FN54:FN65" si="337">FM24*FN39</f>
        <v>#DIV/0!</v>
      </c>
      <c r="FO54" s="77" t="e">
        <f t="shared" ref="FO54:FO65" si="338">FN24*FO39</f>
        <v>#DIV/0!</v>
      </c>
    </row>
    <row r="55" spans="1:171" x14ac:dyDescent="0.25">
      <c r="A55" s="20">
        <v>2</v>
      </c>
      <c r="C55" s="18" t="s">
        <v>2</v>
      </c>
      <c r="D55" s="18"/>
      <c r="E55" s="106">
        <v>-1.4041606311935961E-3</v>
      </c>
      <c r="F55" s="106">
        <v>5.2641663265018072E-3</v>
      </c>
      <c r="G55" s="106">
        <v>1.2897645876301374E-2</v>
      </c>
      <c r="H55" s="106">
        <v>2.3615570112883396E-2</v>
      </c>
      <c r="I55" s="106">
        <v>7.3266908463004788E-3</v>
      </c>
      <c r="J55" s="106">
        <v>1.6244730431544962E-2</v>
      </c>
      <c r="K55" s="106">
        <v>4.7264949074684393E-3</v>
      </c>
      <c r="L55" s="106">
        <v>3.3251682823089461E-3</v>
      </c>
      <c r="M55" s="106">
        <v>1.3700592953111271E-2</v>
      </c>
      <c r="N55" s="106">
        <v>1.6556071499262453E-2</v>
      </c>
      <c r="O55" s="106">
        <v>9.2666663437561136E-3</v>
      </c>
      <c r="P55" s="106">
        <v>8.5071733287381268E-3</v>
      </c>
      <c r="Q55" s="106">
        <v>9.5034197724621818E-3</v>
      </c>
      <c r="R55" s="106">
        <v>1.9861111723931311E-2</v>
      </c>
      <c r="S55" s="106">
        <v>5.1802778781222638E-3</v>
      </c>
      <c r="T55" s="106">
        <v>1.1367955950189032E-3</v>
      </c>
      <c r="U55" s="106">
        <v>-2.4632926200379881E-3</v>
      </c>
      <c r="V55" s="106">
        <v>2.5766575641026634E-3</v>
      </c>
      <c r="W55" s="106">
        <v>-1.8550967385910794E-3</v>
      </c>
      <c r="X55" s="106">
        <v>2.1845959706362182E-3</v>
      </c>
      <c r="Y55" s="106">
        <v>1.15227111573704E-3</v>
      </c>
      <c r="Z55" s="106">
        <v>1.7188742691965125E-3</v>
      </c>
      <c r="AA55" s="106">
        <v>2.7229573757556478E-3</v>
      </c>
      <c r="AB55" s="106">
        <v>6.5063116341503137E-3</v>
      </c>
      <c r="AC55" s="106">
        <v>6.3264650718822665E-3</v>
      </c>
      <c r="AD55" s="106">
        <v>3.6845430771749048E-4</v>
      </c>
      <c r="AE55" s="106">
        <v>7.9877539558854678E-4</v>
      </c>
      <c r="AF55" s="106">
        <v>1.7199534459013282E-3</v>
      </c>
      <c r="AG55" s="106">
        <v>2.9689372283936213E-2</v>
      </c>
      <c r="AH55" s="106">
        <v>7.9178983378417663E-3</v>
      </c>
      <c r="AI55" s="106">
        <v>3.4455805772644403E-4</v>
      </c>
      <c r="AJ55" s="106">
        <v>5.4967698983739788E-3</v>
      </c>
      <c r="AK55" s="106">
        <v>8.4157416173116881E-4</v>
      </c>
      <c r="AL55" s="106">
        <v>7.7761042504553715E-4</v>
      </c>
      <c r="AM55" s="106">
        <v>4.0775900573330973E-3</v>
      </c>
      <c r="AN55" s="106">
        <v>7.3374747557340594E-2</v>
      </c>
      <c r="AO55" s="106">
        <v>1.9376883550044969E-2</v>
      </c>
      <c r="AP55" s="106">
        <v>8.8850835281642782E-3</v>
      </c>
      <c r="AQ55" s="106">
        <v>2.0595881190564914E-3</v>
      </c>
      <c r="AR55" s="106">
        <v>1.8910914165279217E-3</v>
      </c>
      <c r="AS55" s="106">
        <v>1.7119081765483725E-3</v>
      </c>
      <c r="AT55" s="106">
        <v>6.1606541276509616E-3</v>
      </c>
      <c r="AU55" s="106">
        <v>9.9765962209731884E-3</v>
      </c>
      <c r="AV55" s="106">
        <v>1.0843346703412772E-3</v>
      </c>
      <c r="AW55" s="106">
        <v>3.9819459099974851E-3</v>
      </c>
      <c r="AX55" s="106">
        <v>5.7425973498938354E-2</v>
      </c>
      <c r="AY55" s="106">
        <v>1.2794700734309498E-2</v>
      </c>
      <c r="AZ55" s="106">
        <v>8.2349501408651299E-3</v>
      </c>
      <c r="BA55" s="106">
        <v>5.3464905019403831E-3</v>
      </c>
      <c r="BB55" s="106">
        <v>1.8785727550013093E-3</v>
      </c>
      <c r="BC55" s="106">
        <v>1.8861884939262641E-3</v>
      </c>
      <c r="BD55" s="106">
        <v>-6.0789961189042382E-4</v>
      </c>
      <c r="BE55" s="106">
        <v>2.6475218322362932E-3</v>
      </c>
      <c r="BF55" s="106">
        <v>1.601798411082595E-3</v>
      </c>
      <c r="BG55" s="106">
        <v>3.7226856963650857E-4</v>
      </c>
      <c r="BH55" s="106">
        <v>1.1439142192161512E-2</v>
      </c>
      <c r="BI55" s="106">
        <v>4.7977349807842483E-2</v>
      </c>
      <c r="BJ55" s="106">
        <v>6.7766765723859734E-3</v>
      </c>
      <c r="BK55" s="106">
        <v>2.1739854380866137E-3</v>
      </c>
      <c r="BL55" s="106">
        <v>1.1667028955148371E-3</v>
      </c>
      <c r="BM55" s="106">
        <v>2.9652276598353365E-3</v>
      </c>
      <c r="BN55" s="106">
        <v>8.4772422559811524E-3</v>
      </c>
      <c r="BO55" s="106">
        <v>3.9923357783374974E-3</v>
      </c>
      <c r="BP55" s="106">
        <v>6.320727618675453E-4</v>
      </c>
      <c r="BQ55" s="106">
        <v>1.2555444194011556E-2</v>
      </c>
      <c r="BR55" s="106">
        <v>5.8684322801988702E-4</v>
      </c>
      <c r="BS55" s="106">
        <v>3.9711439627309253E-3</v>
      </c>
      <c r="BT55" s="106">
        <v>2.1942668941294331E-3</v>
      </c>
      <c r="BU55" s="106">
        <v>-6.3548670989527418E-4</v>
      </c>
      <c r="BV55" s="106">
        <v>1.9245963658515316E-4</v>
      </c>
      <c r="BW55" s="106">
        <v>6.4321876787100706E-3</v>
      </c>
      <c r="BX55" s="106">
        <v>1.5064915741542031E-3</v>
      </c>
      <c r="BY55" s="106">
        <v>6.2063739619085921E-3</v>
      </c>
      <c r="BZ55" s="106">
        <v>2.4118332196061175E-3</v>
      </c>
      <c r="CA55" s="106">
        <v>4.2098212709801202E-3</v>
      </c>
      <c r="CB55" s="106">
        <v>2.8080869256595409E-4</v>
      </c>
      <c r="CC55" s="106">
        <v>5.265038037068399E-4</v>
      </c>
      <c r="CD55" s="106">
        <v>4.5977882431153952E-3</v>
      </c>
      <c r="CE55" s="106">
        <v>2.3346731925039339E-2</v>
      </c>
      <c r="CF55" s="106">
        <v>6.7210209695939644E-3</v>
      </c>
      <c r="CG55" s="106">
        <v>3.5986384676162317E-3</v>
      </c>
      <c r="CH55" s="106">
        <v>2.5009435534383137E-3</v>
      </c>
      <c r="CI55" s="106">
        <v>1.4772609006265966E-2</v>
      </c>
      <c r="CJ55" s="106">
        <v>1.7739449959246357E-2</v>
      </c>
      <c r="CK55" s="106">
        <v>4.6127144169030472E-3</v>
      </c>
      <c r="CL55" s="106">
        <v>-5.9166992103936377E-4</v>
      </c>
      <c r="CM55" s="106">
        <v>-2.2188538325134332E-5</v>
      </c>
      <c r="CN55" s="106">
        <v>1.0052688965318602E-3</v>
      </c>
      <c r="CO55" s="106">
        <v>-4.0382756344772418E-4</v>
      </c>
      <c r="CP55" s="106">
        <v>-5.5264969993421519E-4</v>
      </c>
      <c r="CQ55" s="106">
        <v>7.3569700724822432E-5</v>
      </c>
      <c r="CR55" s="106">
        <v>-5.4747743306799573E-4</v>
      </c>
      <c r="CS55" s="106">
        <v>-3.5041125825446091E-3</v>
      </c>
      <c r="CT55" s="106">
        <v>5.8468547930591603E-3</v>
      </c>
      <c r="CU55" s="106">
        <v>1.035315607363203E-2</v>
      </c>
      <c r="CV55" s="106">
        <v>4.0255531840256743E-3</v>
      </c>
      <c r="CW55" s="106">
        <v>-2.6759153555677697E-3</v>
      </c>
      <c r="CX55" s="106">
        <v>3.0153393191043655E-3</v>
      </c>
      <c r="CY55" s="106">
        <v>7.841650047131876E-4</v>
      </c>
      <c r="CZ55" s="106">
        <v>-1.9686856565892408E-3</v>
      </c>
      <c r="DA55" s="106">
        <v>2.0616830342563108E-3</v>
      </c>
      <c r="DB55" s="106">
        <v>-2.2489942233753029E-3</v>
      </c>
      <c r="DC55" s="106">
        <v>2.0711924046261727E-5</v>
      </c>
      <c r="DD55" s="106">
        <v>-1.2793241378855052E-3</v>
      </c>
      <c r="DE55" s="106">
        <v>5.815999933193621E-3</v>
      </c>
      <c r="DF55" s="106">
        <v>7.2594245346047004E-3</v>
      </c>
      <c r="DG55" s="106">
        <v>8.6924684950089107E-3</v>
      </c>
      <c r="DH55" s="106">
        <v>1.780234980469179E-3</v>
      </c>
      <c r="DI55" s="106">
        <v>5.183341261692484E-4</v>
      </c>
      <c r="DJ55" s="106">
        <v>3.2879041874380576E-3</v>
      </c>
      <c r="DK55" s="106">
        <v>5.6922751587638659E-4</v>
      </c>
      <c r="DL55" s="106">
        <v>1.9346063999499817E-3</v>
      </c>
      <c r="DM55" s="106">
        <v>9.4580668490942005E-3</v>
      </c>
      <c r="DN55" s="106">
        <v>3.4738660115689437E-3</v>
      </c>
      <c r="DO55" s="106">
        <v>2.124283844575216E-3</v>
      </c>
      <c r="DP55" s="106">
        <v>-3.1016000394527686E-4</v>
      </c>
      <c r="DQ55" s="106">
        <v>4.490103286503835E-3</v>
      </c>
      <c r="DR55" s="106">
        <v>3.3074840134769902E-3</v>
      </c>
      <c r="DS55" s="106">
        <v>6.5486256972455625E-4</v>
      </c>
      <c r="DT55" s="77">
        <f t="shared" ref="DT55:EF65" si="339">DS25*DT40</f>
        <v>3.6528415822544387E-3</v>
      </c>
      <c r="DU55" s="77">
        <f t="shared" si="339"/>
        <v>1.3062751347526975E-2</v>
      </c>
      <c r="DV55" s="77">
        <f t="shared" si="339"/>
        <v>-1.723281802585481E-3</v>
      </c>
      <c r="DW55" s="77">
        <f t="shared" si="339"/>
        <v>1.8233159574876151E-4</v>
      </c>
      <c r="DX55" s="77">
        <f t="shared" si="339"/>
        <v>-1.3547794988164263E-3</v>
      </c>
      <c r="DY55" s="77">
        <f t="shared" si="339"/>
        <v>-2.9843046658094051E-3</v>
      </c>
      <c r="DZ55" s="77">
        <f t="shared" si="339"/>
        <v>2.6836856502517976E-3</v>
      </c>
      <c r="EA55" s="77">
        <f t="shared" si="339"/>
        <v>-5.7511980648201863E-5</v>
      </c>
      <c r="EB55" s="77">
        <f t="shared" si="339"/>
        <v>2.232251611227871E-3</v>
      </c>
      <c r="EC55" s="77">
        <f t="shared" si="339"/>
        <v>-1.6884264606123591E-3</v>
      </c>
      <c r="ED55" s="77">
        <f t="shared" si="339"/>
        <v>3.9461393613962979E-3</v>
      </c>
      <c r="EE55" s="77">
        <f t="shared" si="339"/>
        <v>2.1108023749123639E-3</v>
      </c>
      <c r="EF55" s="77">
        <f t="shared" si="339"/>
        <v>4.6895147153597433E-3</v>
      </c>
      <c r="EG55" s="77">
        <f t="shared" si="314"/>
        <v>4.8164037778917205E-4</v>
      </c>
      <c r="EH55" s="77">
        <f t="shared" si="314"/>
        <v>5.8438986377243221E-4</v>
      </c>
      <c r="EI55" s="77">
        <f t="shared" si="314"/>
        <v>-1.0505304674259112E-3</v>
      </c>
      <c r="EJ55" s="77">
        <f t="shared" si="314"/>
        <v>1.6734377904624106E-3</v>
      </c>
      <c r="EK55" s="77">
        <f t="shared" si="314"/>
        <v>1.6626435975778363E-3</v>
      </c>
      <c r="EL55" s="77">
        <f t="shared" si="314"/>
        <v>-6.6798321955174043E-4</v>
      </c>
      <c r="EM55" s="77">
        <f t="shared" si="314"/>
        <v>5.2507129047889235E-4</v>
      </c>
      <c r="EN55" s="77">
        <f t="shared" si="314"/>
        <v>1.2974248071996668E-3</v>
      </c>
      <c r="EO55" s="77">
        <f t="shared" si="314"/>
        <v>-1.9111998485664311E-4</v>
      </c>
      <c r="EP55" s="77">
        <f t="shared" si="314"/>
        <v>4.1602608774732701E-3</v>
      </c>
      <c r="EQ55" s="77">
        <f t="shared" si="314"/>
        <v>7.3954238368235644E-4</v>
      </c>
      <c r="ER55" s="77">
        <f t="shared" si="315"/>
        <v>2.4419409075072266E-3</v>
      </c>
      <c r="ES55" s="77">
        <f t="shared" si="316"/>
        <v>-5.9467420331605261E-3</v>
      </c>
      <c r="ET55" s="77">
        <f t="shared" si="317"/>
        <v>1.2699481588209372E-3</v>
      </c>
      <c r="EU55" s="77">
        <f t="shared" si="318"/>
        <v>4.0608413478666205E-4</v>
      </c>
      <c r="EV55" s="77">
        <f t="shared" si="319"/>
        <v>6.5293543514425368E-3</v>
      </c>
      <c r="EW55" s="77">
        <f t="shared" si="320"/>
        <v>-2.0829860052293593E-3</v>
      </c>
      <c r="EX55" s="77">
        <f t="shared" si="321"/>
        <v>7.8343112052682053E-4</v>
      </c>
      <c r="EY55" s="77">
        <f t="shared" si="322"/>
        <v>5.8184403036421384E-4</v>
      </c>
      <c r="EZ55" s="77">
        <f t="shared" si="323"/>
        <v>-5.4248580841534874E-3</v>
      </c>
      <c r="FA55" s="77">
        <f t="shared" si="324"/>
        <v>-3.2231837458528375E-3</v>
      </c>
      <c r="FB55" s="77">
        <f t="shared" si="325"/>
        <v>-4.1055277397788337E-4</v>
      </c>
      <c r="FC55" s="77">
        <f t="shared" si="326"/>
        <v>1.9148554375060496E-3</v>
      </c>
      <c r="FD55" s="77">
        <f t="shared" si="327"/>
        <v>2.1604464156812103E-3</v>
      </c>
      <c r="FE55" s="77">
        <f t="shared" si="328"/>
        <v>1.3780187577720224E-3</v>
      </c>
      <c r="FF55" s="77">
        <f t="shared" si="329"/>
        <v>-6.1308255015300143E-4</v>
      </c>
      <c r="FG55" s="77">
        <f t="shared" si="330"/>
        <v>-4.6215554731588709E-3</v>
      </c>
      <c r="FH55" s="77">
        <f t="shared" si="331"/>
        <v>-0.85694519388759516</v>
      </c>
      <c r="FI55" s="77" t="e">
        <f t="shared" si="332"/>
        <v>#DIV/0!</v>
      </c>
      <c r="FJ55" s="77" t="e">
        <f t="shared" si="333"/>
        <v>#DIV/0!</v>
      </c>
      <c r="FK55" s="77" t="e">
        <f t="shared" si="334"/>
        <v>#DIV/0!</v>
      </c>
      <c r="FL55" s="77" t="e">
        <f t="shared" si="335"/>
        <v>#DIV/0!</v>
      </c>
      <c r="FM55" s="77" t="e">
        <f t="shared" si="336"/>
        <v>#DIV/0!</v>
      </c>
      <c r="FN55" s="77" t="e">
        <f t="shared" si="337"/>
        <v>#DIV/0!</v>
      </c>
      <c r="FO55" s="77" t="e">
        <f t="shared" si="338"/>
        <v>#DIV/0!</v>
      </c>
    </row>
    <row r="56" spans="1:171" x14ac:dyDescent="0.25">
      <c r="A56" s="20">
        <v>3</v>
      </c>
      <c r="C56" s="18" t="s">
        <v>3</v>
      </c>
      <c r="D56" s="18"/>
      <c r="E56" s="106">
        <v>7.2796136096219571E-2</v>
      </c>
      <c r="F56" s="106">
        <v>2.5390644687311135E-2</v>
      </c>
      <c r="G56" s="106">
        <v>3.0144328502915624E-2</v>
      </c>
      <c r="H56" s="106">
        <v>4.014774100196019E-2</v>
      </c>
      <c r="I56" s="106">
        <v>3.6492262363640456E-2</v>
      </c>
      <c r="J56" s="106">
        <v>4.2890674810246283E-2</v>
      </c>
      <c r="K56" s="106">
        <v>3.2970878538156778E-2</v>
      </c>
      <c r="L56" s="106">
        <v>1.2238119276526741E-2</v>
      </c>
      <c r="M56" s="106">
        <v>1.4391001934924161E-2</v>
      </c>
      <c r="N56" s="106">
        <v>5.4505020662622503E-3</v>
      </c>
      <c r="O56" s="106">
        <v>4.1532590595253577E-2</v>
      </c>
      <c r="P56" s="106">
        <v>1.8387045198976014E-2</v>
      </c>
      <c r="Q56" s="106">
        <v>1.7377723655771539E-3</v>
      </c>
      <c r="R56" s="106">
        <v>-1.835779545705114E-2</v>
      </c>
      <c r="S56" s="106">
        <v>3.2256420425990093E-3</v>
      </c>
      <c r="T56" s="106">
        <v>1.1913802773660777E-2</v>
      </c>
      <c r="U56" s="106">
        <v>-1.6300466484149814E-3</v>
      </c>
      <c r="V56" s="106">
        <v>5.3597469189773182E-3</v>
      </c>
      <c r="W56" s="106">
        <v>-3.2514268018324134E-3</v>
      </c>
      <c r="X56" s="106">
        <v>-7.3035703021131658E-3</v>
      </c>
      <c r="Y56" s="106">
        <v>1.6814330822010854E-2</v>
      </c>
      <c r="Z56" s="106">
        <v>-1.1405199986805632E-3</v>
      </c>
      <c r="AA56" s="106">
        <v>1.8889070130044507E-2</v>
      </c>
      <c r="AB56" s="106">
        <v>6.7046513711270907E-3</v>
      </c>
      <c r="AC56" s="106">
        <v>-6.4800751887860997E-3</v>
      </c>
      <c r="AD56" s="106">
        <v>-1.1619728478381624E-2</v>
      </c>
      <c r="AE56" s="106">
        <v>5.285516279029792E-3</v>
      </c>
      <c r="AF56" s="106">
        <v>1.3446494469823003E-2</v>
      </c>
      <c r="AG56" s="106">
        <v>7.4468709136559282E-3</v>
      </c>
      <c r="AH56" s="106">
        <v>2.1410055985711773E-2</v>
      </c>
      <c r="AI56" s="106">
        <v>2.8975866210641167E-2</v>
      </c>
      <c r="AJ56" s="106">
        <v>2.638186156099577E-2</v>
      </c>
      <c r="AK56" s="106">
        <v>3.9415699146094073E-2</v>
      </c>
      <c r="AL56" s="106">
        <v>3.2492562669859608E-2</v>
      </c>
      <c r="AM56" s="106">
        <v>4.84080128642769E-2</v>
      </c>
      <c r="AN56" s="106">
        <v>6.878924340770616E-2</v>
      </c>
      <c r="AO56" s="106">
        <v>6.7812941130431459E-2</v>
      </c>
      <c r="AP56" s="106">
        <v>2.4485055679347664E-2</v>
      </c>
      <c r="AQ56" s="106">
        <v>2.4672434957505977E-2</v>
      </c>
      <c r="AR56" s="106">
        <v>1.660409673393912E-2</v>
      </c>
      <c r="AS56" s="106">
        <v>1.8819229155053612E-2</v>
      </c>
      <c r="AT56" s="106">
        <v>3.2644871975491319E-2</v>
      </c>
      <c r="AU56" s="106">
        <v>2.0291728707264377E-2</v>
      </c>
      <c r="AV56" s="106">
        <v>2.3709338070927156E-2</v>
      </c>
      <c r="AW56" s="106">
        <v>1.2266302124052803E-2</v>
      </c>
      <c r="AX56" s="106">
        <v>2.0672183764669165E-2</v>
      </c>
      <c r="AY56" s="106">
        <v>4.3671950154811519E-2</v>
      </c>
      <c r="AZ56" s="106">
        <v>3.7963637063642496E-2</v>
      </c>
      <c r="BA56" s="106">
        <v>2.2422955224250123E-2</v>
      </c>
      <c r="BB56" s="106">
        <v>9.0170930038774386E-3</v>
      </c>
      <c r="BC56" s="106">
        <v>1.8724704528083714E-2</v>
      </c>
      <c r="BD56" s="106">
        <v>1.275275222332801E-2</v>
      </c>
      <c r="BE56" s="106">
        <v>1.6041183524203841E-2</v>
      </c>
      <c r="BF56" s="106">
        <v>1.6943152709399393E-2</v>
      </c>
      <c r="BG56" s="106">
        <v>7.1623765737553417E-3</v>
      </c>
      <c r="BH56" s="106">
        <v>7.2058736033614739E-4</v>
      </c>
      <c r="BI56" s="106">
        <v>1.2441251040189564E-2</v>
      </c>
      <c r="BJ56" s="106">
        <v>1.620862781261621E-2</v>
      </c>
      <c r="BK56" s="106">
        <v>3.1949928010636668E-2</v>
      </c>
      <c r="BL56" s="106">
        <v>1.1787558242537117E-2</v>
      </c>
      <c r="BM56" s="106">
        <v>1.4599354384821428E-2</v>
      </c>
      <c r="BN56" s="106">
        <v>2.1851847108681832E-2</v>
      </c>
      <c r="BO56" s="106">
        <v>1.0021594544358243E-3</v>
      </c>
      <c r="BP56" s="106">
        <v>1.3030402502551081E-2</v>
      </c>
      <c r="BQ56" s="106">
        <v>1.8456492737450717E-2</v>
      </c>
      <c r="BR56" s="106">
        <v>6.003906083242784E-3</v>
      </c>
      <c r="BS56" s="106">
        <v>5.8602562783499415E-3</v>
      </c>
      <c r="BT56" s="106">
        <v>3.5877460370503608E-3</v>
      </c>
      <c r="BU56" s="106">
        <v>1.2488382561301362E-2</v>
      </c>
      <c r="BV56" s="106">
        <v>-9.4421673958447147E-4</v>
      </c>
      <c r="BW56" s="106">
        <v>2.9248689540625775E-2</v>
      </c>
      <c r="BX56" s="106">
        <v>1.501548485383542E-2</v>
      </c>
      <c r="BY56" s="106">
        <v>2.453442764115972E-3</v>
      </c>
      <c r="BZ56" s="106">
        <v>9.7987876353319396E-3</v>
      </c>
      <c r="CA56" s="106">
        <v>-3.1861366830683189E-3</v>
      </c>
      <c r="CB56" s="106">
        <v>1.1995756218348896E-2</v>
      </c>
      <c r="CC56" s="106">
        <v>7.5030009281066177E-3</v>
      </c>
      <c r="CD56" s="106">
        <v>1.7649586662333523E-2</v>
      </c>
      <c r="CE56" s="106">
        <v>1.6196596877796978E-2</v>
      </c>
      <c r="CF56" s="106">
        <v>3.4766982289576986E-3</v>
      </c>
      <c r="CG56" s="106">
        <v>8.7123472533923475E-3</v>
      </c>
      <c r="CH56" s="106">
        <v>9.6019223993059691E-3</v>
      </c>
      <c r="CI56" s="106">
        <v>3.7806225454730669E-2</v>
      </c>
      <c r="CJ56" s="106">
        <v>1.2142665519518838E-2</v>
      </c>
      <c r="CK56" s="106">
        <v>1.0721345460569239E-2</v>
      </c>
      <c r="CL56" s="106">
        <v>5.1361974946007298E-4</v>
      </c>
      <c r="CM56" s="106">
        <v>-9.0252584840684116E-3</v>
      </c>
      <c r="CN56" s="106">
        <v>1.2834459395085217E-2</v>
      </c>
      <c r="CO56" s="106">
        <v>4.5092843385626715E-3</v>
      </c>
      <c r="CP56" s="106">
        <v>1.20159796445336E-2</v>
      </c>
      <c r="CQ56" s="106">
        <v>-7.5883033851128854E-3</v>
      </c>
      <c r="CR56" s="106">
        <v>-8.6311392893915571E-3</v>
      </c>
      <c r="CS56" s="106">
        <v>2.4694688884909595E-3</v>
      </c>
      <c r="CT56" s="106">
        <v>1.095963246330627E-2</v>
      </c>
      <c r="CU56" s="106">
        <v>2.6979285348971743E-2</v>
      </c>
      <c r="CV56" s="106">
        <v>-4.3257713446388305E-3</v>
      </c>
      <c r="CW56" s="106">
        <v>1.968388800443929E-4</v>
      </c>
      <c r="CX56" s="106">
        <v>-6.9886919799689272E-3</v>
      </c>
      <c r="CY56" s="106">
        <v>5.7197896894402506E-4</v>
      </c>
      <c r="CZ56" s="106">
        <v>5.1834364954876453E-3</v>
      </c>
      <c r="DA56" s="106">
        <v>-1.3045929907743786E-2</v>
      </c>
      <c r="DB56" s="106">
        <v>-1.1207451631604899E-3</v>
      </c>
      <c r="DC56" s="106">
        <v>-6.4333695821009189E-4</v>
      </c>
      <c r="DD56" s="106">
        <v>-4.6026903075986966E-4</v>
      </c>
      <c r="DE56" s="106">
        <v>4.0106509430767743E-4</v>
      </c>
      <c r="DF56" s="106">
        <v>4.4268464319864439E-3</v>
      </c>
      <c r="DG56" s="106">
        <v>2.3420992310853078E-2</v>
      </c>
      <c r="DH56" s="106">
        <v>4.9374970756841897E-3</v>
      </c>
      <c r="DI56" s="106">
        <v>2.8750752391114233E-3</v>
      </c>
      <c r="DJ56" s="106">
        <v>-7.9539921509185433E-3</v>
      </c>
      <c r="DK56" s="106">
        <v>5.3598243113349535E-3</v>
      </c>
      <c r="DL56" s="106">
        <v>1.7356753858164733E-2</v>
      </c>
      <c r="DM56" s="106">
        <v>5.2388233408608327E-3</v>
      </c>
      <c r="DN56" s="106">
        <v>2.5845832364396583E-3</v>
      </c>
      <c r="DO56" s="106">
        <v>3.1997586399002418E-3</v>
      </c>
      <c r="DP56" s="106">
        <v>2.8177081657442937E-3</v>
      </c>
      <c r="DQ56" s="106">
        <v>4.1219525075149909E-3</v>
      </c>
      <c r="DR56" s="106">
        <v>9.9968013067970405E-3</v>
      </c>
      <c r="DS56" s="106">
        <v>4.2444578265248126E-2</v>
      </c>
      <c r="DT56" s="77">
        <f t="shared" si="339"/>
        <v>-1.641465580505376E-2</v>
      </c>
      <c r="DU56" s="77">
        <f t="shared" si="339"/>
        <v>-3.9771070684353439E-3</v>
      </c>
      <c r="DV56" s="77">
        <f t="shared" si="339"/>
        <v>-3.2942532188747847E-2</v>
      </c>
      <c r="DW56" s="77">
        <f t="shared" si="339"/>
        <v>1.9951321603051513E-3</v>
      </c>
      <c r="DX56" s="77">
        <f t="shared" si="339"/>
        <v>1.53783451422932E-2</v>
      </c>
      <c r="DY56" s="77">
        <f t="shared" si="339"/>
        <v>7.6828166011214485E-4</v>
      </c>
      <c r="DZ56" s="77">
        <f t="shared" si="339"/>
        <v>1.7359975152943932E-2</v>
      </c>
      <c r="EA56" s="77">
        <f t="shared" si="339"/>
        <v>2.1739454889825361E-2</v>
      </c>
      <c r="EB56" s="77">
        <f t="shared" si="339"/>
        <v>-7.2777193710062658E-3</v>
      </c>
      <c r="EC56" s="77">
        <f t="shared" si="339"/>
        <v>7.676626943851802E-3</v>
      </c>
      <c r="ED56" s="77">
        <f t="shared" si="339"/>
        <v>1.8630249319738591E-2</v>
      </c>
      <c r="EE56" s="77">
        <f t="shared" si="339"/>
        <v>4.1837629148306583E-2</v>
      </c>
      <c r="EF56" s="77">
        <f t="shared" si="339"/>
        <v>-4.2110193054656911E-4</v>
      </c>
      <c r="EG56" s="77">
        <f t="shared" si="314"/>
        <v>-9.8357972029455027E-3</v>
      </c>
      <c r="EH56" s="77">
        <f t="shared" si="314"/>
        <v>9.3404803198475026E-3</v>
      </c>
      <c r="EI56" s="77">
        <f t="shared" si="314"/>
        <v>-9.3779628338960565E-3</v>
      </c>
      <c r="EJ56" s="77">
        <f t="shared" si="314"/>
        <v>3.1011969868090417E-3</v>
      </c>
      <c r="EK56" s="77">
        <f t="shared" si="314"/>
        <v>5.0317671230452627E-3</v>
      </c>
      <c r="EL56" s="77">
        <f t="shared" si="314"/>
        <v>-8.9181447442979438E-3</v>
      </c>
      <c r="EM56" s="77">
        <f t="shared" si="314"/>
        <v>-1.1268993528897415E-2</v>
      </c>
      <c r="EN56" s="77">
        <f t="shared" si="314"/>
        <v>-1.150005169270276E-2</v>
      </c>
      <c r="EO56" s="77">
        <f t="shared" si="314"/>
        <v>-6.6574589958179435E-3</v>
      </c>
      <c r="EP56" s="77">
        <f t="shared" si="314"/>
        <v>1.8905743431981874E-3</v>
      </c>
      <c r="EQ56" s="77">
        <f t="shared" si="314"/>
        <v>3.3709228533486374E-2</v>
      </c>
      <c r="ER56" s="77">
        <f t="shared" si="315"/>
        <v>6.7085118240359856E-3</v>
      </c>
      <c r="ES56" s="77">
        <f t="shared" si="316"/>
        <v>-1.2954548996108609E-2</v>
      </c>
      <c r="ET56" s="77">
        <f t="shared" si="317"/>
        <v>-1.5062264279599462E-2</v>
      </c>
      <c r="EU56" s="77">
        <f t="shared" si="318"/>
        <v>1.6644513643600763E-3</v>
      </c>
      <c r="EV56" s="77">
        <f t="shared" si="319"/>
        <v>1.7228096787275396E-2</v>
      </c>
      <c r="EW56" s="77">
        <f t="shared" si="320"/>
        <v>-2.7789736821814726E-2</v>
      </c>
      <c r="EX56" s="77">
        <f t="shared" si="321"/>
        <v>-3.7960071007429944E-2</v>
      </c>
      <c r="EY56" s="77">
        <f t="shared" si="322"/>
        <v>1.1203066634670076E-3</v>
      </c>
      <c r="EZ56" s="77">
        <f t="shared" si="323"/>
        <v>-2.1992450579670388E-2</v>
      </c>
      <c r="FA56" s="77">
        <f t="shared" si="324"/>
        <v>-3.3089411237193361E-2</v>
      </c>
      <c r="FB56" s="77">
        <f t="shared" si="325"/>
        <v>-1.0909247754646906E-2</v>
      </c>
      <c r="FC56" s="77">
        <f t="shared" si="326"/>
        <v>2.8358315483683106E-2</v>
      </c>
      <c r="FD56" s="77">
        <f t="shared" si="327"/>
        <v>-1.5065172588491778E-2</v>
      </c>
      <c r="FE56" s="77">
        <f t="shared" si="328"/>
        <v>-3.8965682092026652E-3</v>
      </c>
      <c r="FF56" s="77">
        <f t="shared" si="329"/>
        <v>-2.8139198668281375E-2</v>
      </c>
      <c r="FG56" s="77">
        <f t="shared" si="330"/>
        <v>1.2998965069085048E-2</v>
      </c>
      <c r="FH56" s="77">
        <f t="shared" si="331"/>
        <v>-6.9090113570702636</v>
      </c>
      <c r="FI56" s="77" t="e">
        <f t="shared" si="332"/>
        <v>#DIV/0!</v>
      </c>
      <c r="FJ56" s="77" t="e">
        <f t="shared" si="333"/>
        <v>#DIV/0!</v>
      </c>
      <c r="FK56" s="77" t="e">
        <f t="shared" si="334"/>
        <v>#DIV/0!</v>
      </c>
      <c r="FL56" s="77" t="e">
        <f t="shared" si="335"/>
        <v>#DIV/0!</v>
      </c>
      <c r="FM56" s="77" t="e">
        <f t="shared" si="336"/>
        <v>#DIV/0!</v>
      </c>
      <c r="FN56" s="77" t="e">
        <f t="shared" si="337"/>
        <v>#DIV/0!</v>
      </c>
      <c r="FO56" s="77" t="e">
        <f t="shared" si="338"/>
        <v>#DIV/0!</v>
      </c>
    </row>
    <row r="57" spans="1:171" x14ac:dyDescent="0.25">
      <c r="A57" s="20">
        <v>4</v>
      </c>
      <c r="C57" s="18" t="s">
        <v>4</v>
      </c>
      <c r="D57" s="18"/>
      <c r="E57" s="106">
        <v>0.32674491660787575</v>
      </c>
      <c r="F57" s="106">
        <v>0.12562991500536153</v>
      </c>
      <c r="G57" s="106">
        <v>0.1215165684240644</v>
      </c>
      <c r="H57" s="106">
        <v>5.4185664874306809E-2</v>
      </c>
      <c r="I57" s="106">
        <v>5.6928940607758494E-2</v>
      </c>
      <c r="J57" s="106">
        <v>6.1156818549185322E-3</v>
      </c>
      <c r="K57" s="106">
        <v>-7.9544457175758729E-3</v>
      </c>
      <c r="L57" s="106">
        <v>-2.2492237168057292E-2</v>
      </c>
      <c r="M57" s="106">
        <v>1.0459779746984643E-2</v>
      </c>
      <c r="N57" s="106">
        <v>3.1677397455176171E-2</v>
      </c>
      <c r="O57" s="106">
        <v>3.3443507917144212E-2</v>
      </c>
      <c r="P57" s="106">
        <v>1.4793398456785975E-2</v>
      </c>
      <c r="Q57" s="106">
        <v>1.6814757089136684E-2</v>
      </c>
      <c r="R57" s="106">
        <v>2.6394298641544009E-2</v>
      </c>
      <c r="S57" s="106">
        <v>2.592255870466054E-2</v>
      </c>
      <c r="T57" s="106">
        <v>1.9394251275859618E-2</v>
      </c>
      <c r="U57" s="106">
        <v>6.0991863676616792E-3</v>
      </c>
      <c r="V57" s="106">
        <v>1.5841699014921287E-2</v>
      </c>
      <c r="W57" s="106">
        <v>2.731467350192535E-2</v>
      </c>
      <c r="X57" s="106">
        <v>3.2293522220580156E-2</v>
      </c>
      <c r="Y57" s="106">
        <v>6.5973225449180144E-3</v>
      </c>
      <c r="Z57" s="106">
        <v>1.8470403955638804E-2</v>
      </c>
      <c r="AA57" s="106">
        <v>3.6481490016577003E-3</v>
      </c>
      <c r="AB57" s="106">
        <v>2.1360634892989155E-2</v>
      </c>
      <c r="AC57" s="106">
        <v>3.2046428016108471E-2</v>
      </c>
      <c r="AD57" s="106">
        <v>-2.4478759452994363E-3</v>
      </c>
      <c r="AE57" s="106">
        <v>2.6051208248272305E-2</v>
      </c>
      <c r="AF57" s="106">
        <v>5.5094785193350912E-2</v>
      </c>
      <c r="AG57" s="106">
        <v>-8.0242679467970209E-3</v>
      </c>
      <c r="AH57" s="106">
        <v>2.0929332687105843E-2</v>
      </c>
      <c r="AI57" s="106">
        <v>5.4468437591075516E-2</v>
      </c>
      <c r="AJ57" s="106">
        <v>5.8082155938953335E-2</v>
      </c>
      <c r="AK57" s="106">
        <v>5.4856918036269922E-2</v>
      </c>
      <c r="AL57" s="106">
        <v>6.3042493345454878E-2</v>
      </c>
      <c r="AM57" s="106">
        <v>7.5973746734672607E-3</v>
      </c>
      <c r="AN57" s="106">
        <v>4.381414229899782E-2</v>
      </c>
      <c r="AO57" s="106">
        <v>4.8397016244550992E-2</v>
      </c>
      <c r="AP57" s="106">
        <v>4.1376409305860506E-2</v>
      </c>
      <c r="AQ57" s="106">
        <v>6.2204315797734618E-2</v>
      </c>
      <c r="AR57" s="106">
        <v>4.8647512711963395E-2</v>
      </c>
      <c r="AS57" s="106">
        <v>5.445694029618621E-2</v>
      </c>
      <c r="AT57" s="106">
        <v>9.8429789392605466E-2</v>
      </c>
      <c r="AU57" s="106">
        <v>5.3166474601715939E-2</v>
      </c>
      <c r="AV57" s="106">
        <v>3.3165212664306068E-2</v>
      </c>
      <c r="AW57" s="106">
        <v>4.1310178134346787E-2</v>
      </c>
      <c r="AX57" s="106">
        <v>4.4184759858481047E-2</v>
      </c>
      <c r="AY57" s="106">
        <v>4.4208562570880884E-2</v>
      </c>
      <c r="AZ57" s="106">
        <v>2.9996837523672969E-3</v>
      </c>
      <c r="BA57" s="106">
        <v>4.373549763783096E-2</v>
      </c>
      <c r="BB57" s="106">
        <v>1.5682119531359496E-2</v>
      </c>
      <c r="BC57" s="106">
        <v>5.7857557529328967E-2</v>
      </c>
      <c r="BD57" s="106">
        <v>2.8835749435537159E-2</v>
      </c>
      <c r="BE57" s="106">
        <v>4.2121805905170145E-2</v>
      </c>
      <c r="BF57" s="106">
        <v>2.2243343168688378E-2</v>
      </c>
      <c r="BG57" s="106">
        <v>2.4132311087122119E-2</v>
      </c>
      <c r="BH57" s="106">
        <v>9.427610393167038E-2</v>
      </c>
      <c r="BI57" s="106">
        <v>5.2702677884234182E-2</v>
      </c>
      <c r="BJ57" s="106">
        <v>4.9545748176076987E-2</v>
      </c>
      <c r="BK57" s="106">
        <v>2.3129497534641323E-2</v>
      </c>
      <c r="BL57" s="106">
        <v>4.3013017614912427E-2</v>
      </c>
      <c r="BM57" s="106">
        <v>9.0572680123907241E-3</v>
      </c>
      <c r="BN57" s="106">
        <v>4.607316041618071E-2</v>
      </c>
      <c r="BO57" s="106">
        <v>3.6132925779084238E-2</v>
      </c>
      <c r="BP57" s="106">
        <v>5.3108935893664581E-4</v>
      </c>
      <c r="BQ57" s="106">
        <v>3.1837766583899287E-2</v>
      </c>
      <c r="BR57" s="106">
        <v>4.8899490400988295E-2</v>
      </c>
      <c r="BS57" s="106">
        <v>1.421884381272448E-2</v>
      </c>
      <c r="BT57" s="106">
        <v>3.8685481590641289E-3</v>
      </c>
      <c r="BU57" s="106">
        <v>4.6725641855099448E-2</v>
      </c>
      <c r="BV57" s="106">
        <v>7.9706912983270178E-2</v>
      </c>
      <c r="BW57" s="106">
        <v>5.3906336143870158E-2</v>
      </c>
      <c r="BX57" s="106">
        <v>7.775691696521414E-2</v>
      </c>
      <c r="BY57" s="106">
        <v>7.4930616839885347E-2</v>
      </c>
      <c r="BZ57" s="106">
        <v>5.3596394490302429E-2</v>
      </c>
      <c r="CA57" s="106">
        <v>7.2916558958062733E-2</v>
      </c>
      <c r="CB57" s="106">
        <v>4.5972205808080806E-2</v>
      </c>
      <c r="CC57" s="106">
        <v>2.6635887880661045E-2</v>
      </c>
      <c r="CD57" s="106">
        <v>4.3076909971534259E-2</v>
      </c>
      <c r="CE57" s="106">
        <v>2.3846922283691337E-2</v>
      </c>
      <c r="CF57" s="106">
        <v>2.7190862897941568E-2</v>
      </c>
      <c r="CG57" s="106">
        <v>2.5684842101207049E-2</v>
      </c>
      <c r="CH57" s="106">
        <v>2.1178752406209617E-2</v>
      </c>
      <c r="CI57" s="106">
        <v>4.3781759402207375E-2</v>
      </c>
      <c r="CJ57" s="106">
        <v>2.9932241789214151E-2</v>
      </c>
      <c r="CK57" s="106">
        <v>9.8493555160846388E-2</v>
      </c>
      <c r="CL57" s="106">
        <v>7.8824595129237535E-2</v>
      </c>
      <c r="CM57" s="106">
        <v>-1.1303811859580596E-2</v>
      </c>
      <c r="CN57" s="106">
        <v>4.6674811626911401E-2</v>
      </c>
      <c r="CO57" s="106">
        <v>5.7413571481909523E-2</v>
      </c>
      <c r="CP57" s="106">
        <v>4.4048338270735045E-2</v>
      </c>
      <c r="CQ57" s="106">
        <v>2.9421284859047894E-2</v>
      </c>
      <c r="CR57" s="106">
        <v>2.9357867001977369E-2</v>
      </c>
      <c r="CS57" s="106">
        <v>4.3299532498261406E-2</v>
      </c>
      <c r="CT57" s="106">
        <v>3.1288999773327894E-3</v>
      </c>
      <c r="CU57" s="106">
        <v>2.1665372252456721E-2</v>
      </c>
      <c r="CV57" s="106">
        <v>3.0192589384985639E-2</v>
      </c>
      <c r="CW57" s="106">
        <v>1.4816096094050513E-2</v>
      </c>
      <c r="CX57" s="106">
        <v>2.0874819097293738E-2</v>
      </c>
      <c r="CY57" s="106">
        <v>5.1187962383177854E-2</v>
      </c>
      <c r="CZ57" s="106">
        <v>6.1453227442519916E-2</v>
      </c>
      <c r="DA57" s="106">
        <v>-4.9133397859960459E-2</v>
      </c>
      <c r="DB57" s="106">
        <v>4.4016100442359589E-2</v>
      </c>
      <c r="DC57" s="106">
        <v>4.6917140236091795E-2</v>
      </c>
      <c r="DD57" s="106">
        <v>6.1564930951631194E-2</v>
      </c>
      <c r="DE57" s="106">
        <v>1.4240018326650021E-2</v>
      </c>
      <c r="DF57" s="106">
        <v>7.2746873590608191E-2</v>
      </c>
      <c r="DG57" s="106">
        <v>2.8601916295593537E-2</v>
      </c>
      <c r="DH57" s="106">
        <v>4.6676397432205224E-2</v>
      </c>
      <c r="DI57" s="106">
        <v>3.43789641601705E-2</v>
      </c>
      <c r="DJ57" s="106">
        <v>1.8712714923715894E-2</v>
      </c>
      <c r="DK57" s="106">
        <v>5.1876895228334254E-2</v>
      </c>
      <c r="DL57" s="106">
        <v>4.1728523867766529E-2</v>
      </c>
      <c r="DM57" s="106">
        <v>1.4292722202493838E-2</v>
      </c>
      <c r="DN57" s="106">
        <v>0.1062524587062993</v>
      </c>
      <c r="DO57" s="106">
        <v>2.9217721295655339E-2</v>
      </c>
      <c r="DP57" s="106">
        <v>1.4086339356406715E-2</v>
      </c>
      <c r="DQ57" s="106">
        <v>8.5711576483571722E-2</v>
      </c>
      <c r="DR57" s="106">
        <v>6.9961500486044284E-2</v>
      </c>
      <c r="DS57" s="106">
        <v>4.3469052690082279E-3</v>
      </c>
      <c r="DT57" s="77">
        <f t="shared" si="339"/>
        <v>-2.2331987231623412E-3</v>
      </c>
      <c r="DU57" s="77">
        <f t="shared" si="339"/>
        <v>1.2962452848143147E-2</v>
      </c>
      <c r="DV57" s="77">
        <f t="shared" si="339"/>
        <v>7.4726202455017391E-4</v>
      </c>
      <c r="DW57" s="77">
        <f t="shared" si="339"/>
        <v>5.8526812415985955E-3</v>
      </c>
      <c r="DX57" s="77">
        <f t="shared" si="339"/>
        <v>-6.370573351616504E-4</v>
      </c>
      <c r="DY57" s="77">
        <f t="shared" si="339"/>
        <v>4.9136444064587599E-3</v>
      </c>
      <c r="DZ57" s="77">
        <f t="shared" si="339"/>
        <v>-2.3394821828602373E-3</v>
      </c>
      <c r="EA57" s="77">
        <f t="shared" si="339"/>
        <v>1.8491490487883247E-3</v>
      </c>
      <c r="EB57" s="77">
        <f t="shared" si="339"/>
        <v>2.1580734093234041E-3</v>
      </c>
      <c r="EC57" s="77">
        <f t="shared" si="339"/>
        <v>-2.7534472295450137E-3</v>
      </c>
      <c r="ED57" s="77">
        <f t="shared" si="339"/>
        <v>1.020849073448256E-2</v>
      </c>
      <c r="EE57" s="77">
        <f t="shared" si="339"/>
        <v>-4.8922401125655515E-3</v>
      </c>
      <c r="EF57" s="77">
        <f t="shared" si="339"/>
        <v>5.5245989430646519E-3</v>
      </c>
      <c r="EG57" s="77">
        <f t="shared" si="314"/>
        <v>3.0159140565143979E-3</v>
      </c>
      <c r="EH57" s="77">
        <f t="shared" si="314"/>
        <v>1.0365220888850878E-2</v>
      </c>
      <c r="EI57" s="77">
        <f t="shared" si="314"/>
        <v>1.1431245640436311E-2</v>
      </c>
      <c r="EJ57" s="77">
        <f t="shared" si="314"/>
        <v>1.0746326029437715E-2</v>
      </c>
      <c r="EK57" s="77">
        <f t="shared" si="314"/>
        <v>8.3987710743265737E-3</v>
      </c>
      <c r="EL57" s="77">
        <f t="shared" si="314"/>
        <v>3.8262784616464344E-3</v>
      </c>
      <c r="EM57" s="77">
        <f t="shared" si="314"/>
        <v>-2.1776097681181325E-3</v>
      </c>
      <c r="EN57" s="77">
        <f t="shared" si="314"/>
        <v>-6.4414457552773949E-3</v>
      </c>
      <c r="EO57" s="77">
        <f t="shared" si="314"/>
        <v>-2.7634923337869965E-3</v>
      </c>
      <c r="EP57" s="77">
        <f t="shared" si="314"/>
        <v>6.2683083613068007E-3</v>
      </c>
      <c r="EQ57" s="77">
        <f t="shared" si="314"/>
        <v>-2.8341840631848129E-2</v>
      </c>
      <c r="ER57" s="77">
        <f t="shared" si="315"/>
        <v>-8.1465276226302084E-3</v>
      </c>
      <c r="ES57" s="77">
        <f t="shared" si="316"/>
        <v>-6.3131468536807124E-3</v>
      </c>
      <c r="ET57" s="77">
        <f t="shared" si="317"/>
        <v>-1.5934425139588109E-3</v>
      </c>
      <c r="EU57" s="77">
        <f t="shared" si="318"/>
        <v>1.0421436569876793E-2</v>
      </c>
      <c r="EV57" s="77">
        <f t="shared" si="319"/>
        <v>2.4451332920235064E-2</v>
      </c>
      <c r="EW57" s="77">
        <f t="shared" si="320"/>
        <v>-2.0465702369692682E-2</v>
      </c>
      <c r="EX57" s="77">
        <f t="shared" si="321"/>
        <v>3.3581712632021073E-3</v>
      </c>
      <c r="EY57" s="77">
        <f t="shared" si="322"/>
        <v>-6.0055258761270436E-3</v>
      </c>
      <c r="EZ57" s="77">
        <f t="shared" si="323"/>
        <v>-6.1754495406745004E-3</v>
      </c>
      <c r="FA57" s="77">
        <f t="shared" si="324"/>
        <v>-4.8037451081153239E-4</v>
      </c>
      <c r="FB57" s="77">
        <f t="shared" si="325"/>
        <v>1.263682573700264E-2</v>
      </c>
      <c r="FC57" s="77">
        <f t="shared" si="326"/>
        <v>8.1841563628167451E-3</v>
      </c>
      <c r="FD57" s="77">
        <f t="shared" si="327"/>
        <v>5.3859245792838998E-3</v>
      </c>
      <c r="FE57" s="77">
        <f t="shared" si="328"/>
        <v>1.2495898039018149E-3</v>
      </c>
      <c r="FF57" s="77">
        <f t="shared" si="329"/>
        <v>5.0279989887128222E-3</v>
      </c>
      <c r="FG57" s="77">
        <f t="shared" si="330"/>
        <v>-4.0229402543349151E-3</v>
      </c>
      <c r="FH57" s="77">
        <f t="shared" si="331"/>
        <v>-8.5842097527180226</v>
      </c>
      <c r="FI57" s="77" t="e">
        <f t="shared" si="332"/>
        <v>#DIV/0!</v>
      </c>
      <c r="FJ57" s="77" t="e">
        <f t="shared" si="333"/>
        <v>#DIV/0!</v>
      </c>
      <c r="FK57" s="77" t="e">
        <f t="shared" si="334"/>
        <v>#DIV/0!</v>
      </c>
      <c r="FL57" s="77" t="e">
        <f t="shared" si="335"/>
        <v>#DIV/0!</v>
      </c>
      <c r="FM57" s="77" t="e">
        <f t="shared" si="336"/>
        <v>#DIV/0!</v>
      </c>
      <c r="FN57" s="77" t="e">
        <f t="shared" si="337"/>
        <v>#DIV/0!</v>
      </c>
      <c r="FO57" s="77" t="e">
        <f t="shared" si="338"/>
        <v>#DIV/0!</v>
      </c>
    </row>
    <row r="58" spans="1:171" x14ac:dyDescent="0.25">
      <c r="A58" s="20">
        <v>5</v>
      </c>
      <c r="C58" s="18" t="s">
        <v>5</v>
      </c>
      <c r="D58" s="18"/>
      <c r="E58" s="106">
        <v>6.5804720266031236E-2</v>
      </c>
      <c r="F58" s="106">
        <v>7.0186661108676759E-2</v>
      </c>
      <c r="G58" s="106">
        <v>9.6303552996368655E-2</v>
      </c>
      <c r="H58" s="106">
        <v>5.736819544678938E-2</v>
      </c>
      <c r="I58" s="106">
        <v>7.8279203308842971E-2</v>
      </c>
      <c r="J58" s="106">
        <v>7.9209277019447508E-2</v>
      </c>
      <c r="K58" s="106">
        <v>0.10480133936428196</v>
      </c>
      <c r="L58" s="106">
        <v>6.9100474692281796E-2</v>
      </c>
      <c r="M58" s="106">
        <v>4.6897673289120527E-2</v>
      </c>
      <c r="N58" s="106">
        <v>8.9810979641717373E-2</v>
      </c>
      <c r="O58" s="106">
        <v>4.6699805726526988E-2</v>
      </c>
      <c r="P58" s="106">
        <v>-2.6191663062328122E-2</v>
      </c>
      <c r="Q58" s="106">
        <v>1.6846241783671199E-2</v>
      </c>
      <c r="R58" s="106">
        <v>-2.9316422464671768E-2</v>
      </c>
      <c r="S58" s="106">
        <v>6.7098323473165364E-3</v>
      </c>
      <c r="T58" s="106">
        <v>4.4509571935542188E-3</v>
      </c>
      <c r="U58" s="106">
        <v>-2.1251094847481035E-2</v>
      </c>
      <c r="V58" s="106">
        <v>1.6025559612735135E-2</v>
      </c>
      <c r="W58" s="106">
        <v>2.2546383764419128E-2</v>
      </c>
      <c r="X58" s="106">
        <v>-1.7041606936209694E-2</v>
      </c>
      <c r="Y58" s="106">
        <v>1.2527364095343852E-2</v>
      </c>
      <c r="Z58" s="106">
        <v>3.6241624562924575E-2</v>
      </c>
      <c r="AA58" s="106">
        <v>6.2730540926190625E-2</v>
      </c>
      <c r="AB58" s="106">
        <v>4.1690120306890899E-2</v>
      </c>
      <c r="AC58" s="106">
        <v>1.7259523893180615E-2</v>
      </c>
      <c r="AD58" s="106">
        <v>-1.1420861358760292E-3</v>
      </c>
      <c r="AE58" s="106">
        <v>2.1444254162893889E-2</v>
      </c>
      <c r="AF58" s="106">
        <v>2.4717846695310765E-2</v>
      </c>
      <c r="AG58" s="106">
        <v>2.9769880925001768E-2</v>
      </c>
      <c r="AH58" s="106">
        <v>8.292378474218412E-2</v>
      </c>
      <c r="AI58" s="106">
        <v>1.6155136992682142E-2</v>
      </c>
      <c r="AJ58" s="106">
        <v>3.3387976042775144E-2</v>
      </c>
      <c r="AK58" s="106">
        <v>2.4248156400773178E-2</v>
      </c>
      <c r="AL58" s="106">
        <v>2.1213190259492989E-2</v>
      </c>
      <c r="AM58" s="106">
        <v>9.8282058715295773E-2</v>
      </c>
      <c r="AN58" s="106">
        <v>7.0189614099343225E-2</v>
      </c>
      <c r="AO58" s="106">
        <v>4.1237075401977005E-2</v>
      </c>
      <c r="AP58" s="106">
        <v>3.8030291641067034E-2</v>
      </c>
      <c r="AQ58" s="106">
        <v>1.9373298568332201E-2</v>
      </c>
      <c r="AR58" s="106">
        <v>7.2262617054043965E-2</v>
      </c>
      <c r="AS58" s="106">
        <v>0.10300546101795725</v>
      </c>
      <c r="AT58" s="106">
        <v>7.0345942513387896E-2</v>
      </c>
      <c r="AU58" s="106">
        <v>0.11348397567281551</v>
      </c>
      <c r="AV58" s="106">
        <v>2.0525253743214168E-2</v>
      </c>
      <c r="AW58" s="106">
        <v>4.0647674268917279E-2</v>
      </c>
      <c r="AX58" s="106">
        <v>2.1951830125894353E-2</v>
      </c>
      <c r="AY58" s="106">
        <v>6.051542479074682E-2</v>
      </c>
      <c r="AZ58" s="106">
        <v>7.3083197444541767E-2</v>
      </c>
      <c r="BA58" s="106">
        <v>3.0101711464358187E-2</v>
      </c>
      <c r="BB58" s="106">
        <v>1.5161242152354754E-2</v>
      </c>
      <c r="BC58" s="106">
        <v>2.7670980465415582E-2</v>
      </c>
      <c r="BD58" s="106">
        <v>2.6150799361108271E-2</v>
      </c>
      <c r="BE58" s="106">
        <v>6.6258939710669151E-2</v>
      </c>
      <c r="BF58" s="106">
        <v>3.5037668913689389E-2</v>
      </c>
      <c r="BG58" s="106">
        <v>1.838413758478979E-3</v>
      </c>
      <c r="BH58" s="106">
        <v>6.2242018093175561E-2</v>
      </c>
      <c r="BI58" s="106">
        <v>4.1014477355850044E-2</v>
      </c>
      <c r="BJ58" s="106">
        <v>1.665080555719688E-2</v>
      </c>
      <c r="BK58" s="106">
        <v>6.0433248812068331E-2</v>
      </c>
      <c r="BL58" s="106">
        <v>7.2753616192287318E-3</v>
      </c>
      <c r="BM58" s="106">
        <v>1.8157347999763394E-2</v>
      </c>
      <c r="BN58" s="106">
        <v>2.8380367280725446E-2</v>
      </c>
      <c r="BO58" s="106">
        <v>0.1071032860344544</v>
      </c>
      <c r="BP58" s="106">
        <v>9.8046457224576031E-3</v>
      </c>
      <c r="BQ58" s="106">
        <v>1.9904483917808823E-2</v>
      </c>
      <c r="BR58" s="106">
        <v>7.2008259927947543E-2</v>
      </c>
      <c r="BS58" s="106">
        <v>-1.5584099915656095E-2</v>
      </c>
      <c r="BT58" s="106">
        <v>4.6469937260620632E-2</v>
      </c>
      <c r="BU58" s="106">
        <v>3.1457105050876406E-2</v>
      </c>
      <c r="BV58" s="106">
        <v>1.3173823310705381E-2</v>
      </c>
      <c r="BW58" s="106">
        <v>4.9984765683050117E-2</v>
      </c>
      <c r="BX58" s="106">
        <v>9.167193725111213E-3</v>
      </c>
      <c r="BY58" s="106">
        <v>3.4469202569433817E-2</v>
      </c>
      <c r="BZ58" s="106">
        <v>1.7728213420844491E-2</v>
      </c>
      <c r="CA58" s="106">
        <v>6.627245714487813E-2</v>
      </c>
      <c r="CB58" s="106">
        <v>5.847528067372746E-2</v>
      </c>
      <c r="CC58" s="106">
        <v>8.2014689017768941E-2</v>
      </c>
      <c r="CD58" s="106">
        <v>1.2397637232126347E-2</v>
      </c>
      <c r="CE58" s="106">
        <v>7.4708329514544796E-3</v>
      </c>
      <c r="CF58" s="106">
        <v>3.4133246806782147E-2</v>
      </c>
      <c r="CG58" s="106">
        <v>3.3462354435988555E-3</v>
      </c>
      <c r="CH58" s="106">
        <v>2.4581596917366444E-2</v>
      </c>
      <c r="CI58" s="106">
        <v>3.1395852080699158E-2</v>
      </c>
      <c r="CJ58" s="106">
        <v>2.5190118244916425E-2</v>
      </c>
      <c r="CK58" s="106">
        <v>2.4190381696920841E-2</v>
      </c>
      <c r="CL58" s="106">
        <v>1.1656994402535745E-2</v>
      </c>
      <c r="CM58" s="106">
        <v>7.461445298313601E-3</v>
      </c>
      <c r="CN58" s="106">
        <v>1.4270364338480815E-2</v>
      </c>
      <c r="CO58" s="106">
        <v>3.4736281994536745E-2</v>
      </c>
      <c r="CP58" s="106">
        <v>2.8368431224149553E-2</v>
      </c>
      <c r="CQ58" s="106">
        <v>2.1056908275567873E-2</v>
      </c>
      <c r="CR58" s="106">
        <v>1.7277558833304164E-2</v>
      </c>
      <c r="CS58" s="106">
        <v>1.0305070330478056E-2</v>
      </c>
      <c r="CT58" s="106">
        <v>2.1623867508366326E-2</v>
      </c>
      <c r="CU58" s="106">
        <v>2.1517418619732255E-2</v>
      </c>
      <c r="CV58" s="106">
        <v>6.8250620447654299E-3</v>
      </c>
      <c r="CW58" s="106">
        <v>2.0295802495665493E-2</v>
      </c>
      <c r="CX58" s="106">
        <v>-1.0830481118071104E-2</v>
      </c>
      <c r="CY58" s="106">
        <v>-1.9473724387798028E-2</v>
      </c>
      <c r="CZ58" s="106">
        <v>-3.0297102096344987E-3</v>
      </c>
      <c r="DA58" s="106">
        <v>3.2128896310288646E-2</v>
      </c>
      <c r="DB58" s="106">
        <v>4.3410818374448192E-2</v>
      </c>
      <c r="DC58" s="106">
        <v>4.5604187953727962E-2</v>
      </c>
      <c r="DD58" s="106">
        <v>2.8628084757853178E-2</v>
      </c>
      <c r="DE58" s="106">
        <v>1.7283914447825791E-2</v>
      </c>
      <c r="DF58" s="106">
        <v>1.3490314933077462E-2</v>
      </c>
      <c r="DG58" s="106">
        <v>2.3855971744710502E-2</v>
      </c>
      <c r="DH58" s="106">
        <v>1.1064778358946092E-3</v>
      </c>
      <c r="DI58" s="106">
        <v>-1.0682601456018383E-2</v>
      </c>
      <c r="DJ58" s="106">
        <v>-4.0728175704204672E-3</v>
      </c>
      <c r="DK58" s="106">
        <v>4.8703073135255411E-2</v>
      </c>
      <c r="DL58" s="106">
        <v>9.8409899835444209E-2</v>
      </c>
      <c r="DM58" s="106">
        <v>3.0356397477355353E-2</v>
      </c>
      <c r="DN58" s="106">
        <v>3.2268762476254945E-2</v>
      </c>
      <c r="DO58" s="106">
        <v>-6.4243892169671185E-4</v>
      </c>
      <c r="DP58" s="106">
        <v>5.1945896266057823E-3</v>
      </c>
      <c r="DQ58" s="106">
        <v>1.9506547174347268E-2</v>
      </c>
      <c r="DR58" s="106">
        <v>4.3749425836267179E-3</v>
      </c>
      <c r="DS58" s="106">
        <v>9.8799488181236083E-3</v>
      </c>
      <c r="DT58" s="77">
        <f t="shared" si="339"/>
        <v>-3.4418406970412921E-3</v>
      </c>
      <c r="DU58" s="77">
        <f t="shared" si="339"/>
        <v>1.4382183345319002E-3</v>
      </c>
      <c r="DV58" s="77">
        <f t="shared" si="339"/>
        <v>-1.3922738026107665E-2</v>
      </c>
      <c r="DW58" s="77">
        <f t="shared" si="339"/>
        <v>-5.3339256389933936E-3</v>
      </c>
      <c r="DX58" s="77">
        <f t="shared" si="339"/>
        <v>2.3151604263136717E-2</v>
      </c>
      <c r="DY58" s="77">
        <f t="shared" si="339"/>
        <v>4.457502297751997E-3</v>
      </c>
      <c r="DZ58" s="77">
        <f t="shared" si="339"/>
        <v>-2.6573148282620242E-4</v>
      </c>
      <c r="EA58" s="77">
        <f t="shared" si="339"/>
        <v>1.6063598770939553E-3</v>
      </c>
      <c r="EB58" s="77">
        <f t="shared" si="339"/>
        <v>4.9494065934131259E-3</v>
      </c>
      <c r="EC58" s="77">
        <f t="shared" si="339"/>
        <v>3.1917310775321397E-4</v>
      </c>
      <c r="ED58" s="77">
        <f t="shared" si="339"/>
        <v>1.280154289806293E-2</v>
      </c>
      <c r="EE58" s="77">
        <f t="shared" si="339"/>
        <v>1.546501639732001E-2</v>
      </c>
      <c r="EF58" s="77">
        <f t="shared" si="339"/>
        <v>1.232950265592557E-2</v>
      </c>
      <c r="EG58" s="77">
        <f t="shared" si="314"/>
        <v>-9.3443708287854234E-3</v>
      </c>
      <c r="EH58" s="77">
        <f t="shared" si="314"/>
        <v>9.3157176768449441E-3</v>
      </c>
      <c r="EI58" s="77">
        <f t="shared" si="314"/>
        <v>2.6589072635627392E-3</v>
      </c>
      <c r="EJ58" s="77">
        <f t="shared" si="314"/>
        <v>1.7573794650310427E-2</v>
      </c>
      <c r="EK58" s="77">
        <f t="shared" si="314"/>
        <v>1.633430048668567E-2</v>
      </c>
      <c r="EL58" s="77">
        <f t="shared" si="314"/>
        <v>9.4238205658728012E-3</v>
      </c>
      <c r="EM58" s="77">
        <f t="shared" si="314"/>
        <v>-2.1089181491599856E-3</v>
      </c>
      <c r="EN58" s="77">
        <f t="shared" si="314"/>
        <v>-8.1443779884373211E-3</v>
      </c>
      <c r="EO58" s="77">
        <f t="shared" si="314"/>
        <v>-7.9084594076846322E-4</v>
      </c>
      <c r="EP58" s="77">
        <f t="shared" si="314"/>
        <v>-2.0167197321873604E-3</v>
      </c>
      <c r="EQ58" s="77">
        <f t="shared" si="314"/>
        <v>8.8630433877162681E-3</v>
      </c>
      <c r="ER58" s="77">
        <f t="shared" si="315"/>
        <v>1.186266512981774E-2</v>
      </c>
      <c r="ES58" s="77">
        <f t="shared" si="316"/>
        <v>-1.2675310958395121E-2</v>
      </c>
      <c r="ET58" s="77">
        <f t="shared" si="317"/>
        <v>1.5220235892802161E-2</v>
      </c>
      <c r="EU58" s="77">
        <f t="shared" si="318"/>
        <v>8.5091336136877041E-2</v>
      </c>
      <c r="EV58" s="77">
        <f t="shared" si="319"/>
        <v>3.5109316605639401E-2</v>
      </c>
      <c r="EW58" s="77">
        <f t="shared" si="320"/>
        <v>-5.3801018160878025E-2</v>
      </c>
      <c r="EX58" s="77">
        <f t="shared" si="321"/>
        <v>-4.1729286937399789E-3</v>
      </c>
      <c r="EY58" s="77">
        <f t="shared" si="322"/>
        <v>-1.5858600285492758E-2</v>
      </c>
      <c r="EZ58" s="77">
        <f t="shared" si="323"/>
        <v>-3.4317371406688418E-2</v>
      </c>
      <c r="FA58" s="77">
        <f t="shared" si="324"/>
        <v>-1.3770194925563427E-2</v>
      </c>
      <c r="FB58" s="77">
        <f t="shared" si="325"/>
        <v>-5.9422887867124352E-3</v>
      </c>
      <c r="FC58" s="77">
        <f t="shared" si="326"/>
        <v>2.5116045829862078E-2</v>
      </c>
      <c r="FD58" s="77">
        <f t="shared" si="327"/>
        <v>-2.6449253163369959E-4</v>
      </c>
      <c r="FE58" s="77">
        <f t="shared" si="328"/>
        <v>1.6426366805661331E-2</v>
      </c>
      <c r="FF58" s="77">
        <f t="shared" si="329"/>
        <v>1.4111842509358E-2</v>
      </c>
      <c r="FG58" s="77">
        <f t="shared" si="330"/>
        <v>2.2465524687812835E-3</v>
      </c>
      <c r="FH58" s="77">
        <f t="shared" si="331"/>
        <v>-6.0442105685899943</v>
      </c>
      <c r="FI58" s="77" t="e">
        <f t="shared" si="332"/>
        <v>#DIV/0!</v>
      </c>
      <c r="FJ58" s="77" t="e">
        <f t="shared" si="333"/>
        <v>#DIV/0!</v>
      </c>
      <c r="FK58" s="77" t="e">
        <f t="shared" si="334"/>
        <v>#DIV/0!</v>
      </c>
      <c r="FL58" s="77" t="e">
        <f t="shared" si="335"/>
        <v>#DIV/0!</v>
      </c>
      <c r="FM58" s="77" t="e">
        <f t="shared" si="336"/>
        <v>#DIV/0!</v>
      </c>
      <c r="FN58" s="77" t="e">
        <f t="shared" si="337"/>
        <v>#DIV/0!</v>
      </c>
      <c r="FO58" s="77" t="e">
        <f t="shared" si="338"/>
        <v>#DIV/0!</v>
      </c>
    </row>
    <row r="59" spans="1:171" x14ac:dyDescent="0.25">
      <c r="A59" s="20">
        <v>6</v>
      </c>
      <c r="C59" s="18" t="s">
        <v>6</v>
      </c>
      <c r="D59" s="18"/>
      <c r="E59" s="106">
        <v>1.1241501489464302E-2</v>
      </c>
      <c r="F59" s="106">
        <v>2.6350790490023635E-2</v>
      </c>
      <c r="G59" s="106">
        <v>2.0579568700437617E-2</v>
      </c>
      <c r="H59" s="106">
        <v>2.2681384197965261E-2</v>
      </c>
      <c r="I59" s="106">
        <v>1.2431721391815856E-2</v>
      </c>
      <c r="J59" s="106">
        <v>2.0208307387645619E-2</v>
      </c>
      <c r="K59" s="106">
        <v>2.205682967186021E-3</v>
      </c>
      <c r="L59" s="106">
        <v>-1.1717911131438677E-3</v>
      </c>
      <c r="M59" s="106">
        <v>3.7769753772263305E-2</v>
      </c>
      <c r="N59" s="106">
        <v>2.1421216321298692E-2</v>
      </c>
      <c r="O59" s="106">
        <v>2.3417223113087991E-2</v>
      </c>
      <c r="P59" s="106">
        <v>-1.8838095059131024E-3</v>
      </c>
      <c r="Q59" s="106">
        <v>1.7928319789994637E-2</v>
      </c>
      <c r="R59" s="106">
        <v>8.1138871540842993E-3</v>
      </c>
      <c r="S59" s="106">
        <v>7.9604388645272868E-3</v>
      </c>
      <c r="T59" s="106">
        <v>-3.4150873767396913E-3</v>
      </c>
      <c r="U59" s="106">
        <v>5.6961268452065048E-3</v>
      </c>
      <c r="V59" s="106">
        <v>4.4876881553563832E-3</v>
      </c>
      <c r="W59" s="106">
        <v>4.9217066373873127E-3</v>
      </c>
      <c r="X59" s="106">
        <v>1.8414651403030982E-3</v>
      </c>
      <c r="Y59" s="106">
        <v>5.9809758340615728E-3</v>
      </c>
      <c r="Z59" s="106">
        <v>3.1840686529723381E-3</v>
      </c>
      <c r="AA59" s="106">
        <v>5.1871679516913812E-4</v>
      </c>
      <c r="AB59" s="106">
        <v>9.4394662754174897E-3</v>
      </c>
      <c r="AC59" s="106">
        <v>8.263215025103866E-3</v>
      </c>
      <c r="AD59" s="106">
        <v>2.4098308050996861E-3</v>
      </c>
      <c r="AE59" s="106">
        <v>4.1282173736977689E-3</v>
      </c>
      <c r="AF59" s="106">
        <v>5.0589009021434032E-3</v>
      </c>
      <c r="AG59" s="106">
        <v>1.7705747813219926E-3</v>
      </c>
      <c r="AH59" s="106">
        <v>4.4464296221728653E-3</v>
      </c>
      <c r="AI59" s="106">
        <v>8.4238893745622531E-3</v>
      </c>
      <c r="AJ59" s="106">
        <v>7.5277390248476451E-3</v>
      </c>
      <c r="AK59" s="106">
        <v>3.3401748043347707E-3</v>
      </c>
      <c r="AL59" s="106">
        <v>-4.4672742756986266E-4</v>
      </c>
      <c r="AM59" s="106">
        <v>1.2260300727463841E-2</v>
      </c>
      <c r="AN59" s="106">
        <v>2.8238080703578361E-2</v>
      </c>
      <c r="AO59" s="106">
        <v>3.2852017210765201E-2</v>
      </c>
      <c r="AP59" s="106">
        <v>3.0887403432089976E-2</v>
      </c>
      <c r="AQ59" s="106">
        <v>2.0532253375890274E-2</v>
      </c>
      <c r="AR59" s="106">
        <v>1.2250250186564202E-2</v>
      </c>
      <c r="AS59" s="106">
        <v>1.7905565334633576E-2</v>
      </c>
      <c r="AT59" s="106">
        <v>1.6324234946481758E-2</v>
      </c>
      <c r="AU59" s="106">
        <v>1.7911093522427556E-2</v>
      </c>
      <c r="AV59" s="106">
        <v>2.4051730962427516E-2</v>
      </c>
      <c r="AW59" s="106">
        <v>7.0694163073182908E-3</v>
      </c>
      <c r="AX59" s="106">
        <v>5.531536546739697E-3</v>
      </c>
      <c r="AY59" s="106">
        <v>1.4477871989885359E-2</v>
      </c>
      <c r="AZ59" s="106">
        <v>2.5971397448326633E-2</v>
      </c>
      <c r="BA59" s="106">
        <v>2.5236351740564253E-2</v>
      </c>
      <c r="BB59" s="106">
        <v>1.9716601057452942E-2</v>
      </c>
      <c r="BC59" s="106">
        <v>9.615474815397429E-3</v>
      </c>
      <c r="BD59" s="106">
        <v>9.8337442839114553E-3</v>
      </c>
      <c r="BE59" s="106">
        <v>2.4070453912552452E-2</v>
      </c>
      <c r="BF59" s="106">
        <v>1.6391907828902926E-2</v>
      </c>
      <c r="BG59" s="106">
        <v>1.7044619695099961E-2</v>
      </c>
      <c r="BH59" s="106">
        <v>2.0948805405123599E-2</v>
      </c>
      <c r="BI59" s="106">
        <v>7.6167299985096491E-3</v>
      </c>
      <c r="BJ59" s="106">
        <v>9.0111220316535512E-3</v>
      </c>
      <c r="BK59" s="106">
        <v>1.2474879885552679E-2</v>
      </c>
      <c r="BL59" s="106">
        <v>2.4614451974602745E-2</v>
      </c>
      <c r="BM59" s="106">
        <v>3.353504886041303E-2</v>
      </c>
      <c r="BN59" s="106">
        <v>1.4757255579414765E-2</v>
      </c>
      <c r="BO59" s="106">
        <v>2.3015962587545142E-2</v>
      </c>
      <c r="BP59" s="106">
        <v>2.0738397699554288E-2</v>
      </c>
      <c r="BQ59" s="106">
        <v>2.0610744384231803E-2</v>
      </c>
      <c r="BR59" s="106">
        <v>1.1393668373289671E-2</v>
      </c>
      <c r="BS59" s="106">
        <v>1.5897327199913224E-2</v>
      </c>
      <c r="BT59" s="106">
        <v>4.2995105149273667E-3</v>
      </c>
      <c r="BU59" s="106">
        <v>1.0100623660812142E-2</v>
      </c>
      <c r="BV59" s="106">
        <v>1.5384157769690853E-2</v>
      </c>
      <c r="BW59" s="106">
        <v>2.2926452367973887E-2</v>
      </c>
      <c r="BX59" s="106">
        <v>2.1098361826491534E-2</v>
      </c>
      <c r="BY59" s="106">
        <v>2.045329632391717E-2</v>
      </c>
      <c r="BZ59" s="106">
        <v>1.2418050305735787E-2</v>
      </c>
      <c r="CA59" s="106">
        <v>7.3321300230412209E-3</v>
      </c>
      <c r="CB59" s="106">
        <v>1.453310185237176E-2</v>
      </c>
      <c r="CC59" s="106">
        <v>1.1409977058126318E-2</v>
      </c>
      <c r="CD59" s="106">
        <v>9.6363396964138873E-3</v>
      </c>
      <c r="CE59" s="106">
        <v>9.6124609933453016E-3</v>
      </c>
      <c r="CF59" s="106">
        <v>1.2111229614633288E-2</v>
      </c>
      <c r="CG59" s="106">
        <v>2.1524277882181E-2</v>
      </c>
      <c r="CH59" s="106">
        <v>2.0122967511565343E-3</v>
      </c>
      <c r="CI59" s="106">
        <v>3.0025372326603215E-2</v>
      </c>
      <c r="CJ59" s="106">
        <v>3.9573886432605093E-2</v>
      </c>
      <c r="CK59" s="106">
        <v>7.9881587521006773E-3</v>
      </c>
      <c r="CL59" s="106">
        <v>6.1849726449057793E-3</v>
      </c>
      <c r="CM59" s="106">
        <v>1.466797173948101E-2</v>
      </c>
      <c r="CN59" s="106">
        <v>2.235575786768856E-2</v>
      </c>
      <c r="CO59" s="106">
        <v>2.0996227977275288E-2</v>
      </c>
      <c r="CP59" s="106">
        <v>8.1327730688401292E-3</v>
      </c>
      <c r="CQ59" s="106">
        <v>1.3532456993603423E-3</v>
      </c>
      <c r="CR59" s="106">
        <v>1.1583668119563396E-2</v>
      </c>
      <c r="CS59" s="106">
        <v>4.4074471708825209E-3</v>
      </c>
      <c r="CT59" s="106">
        <v>1.2731818575404114E-2</v>
      </c>
      <c r="CU59" s="106">
        <v>8.6225404865925021E-3</v>
      </c>
      <c r="CV59" s="106">
        <v>2.2065503730171271E-2</v>
      </c>
      <c r="CW59" s="106">
        <v>9.5067398024149142E-3</v>
      </c>
      <c r="CX59" s="106">
        <v>3.6985675807772568E-3</v>
      </c>
      <c r="CY59" s="106">
        <v>1.177981382400729E-2</v>
      </c>
      <c r="CZ59" s="106">
        <v>9.0086143542328911E-3</v>
      </c>
      <c r="DA59" s="106">
        <v>1.6255711259729185E-2</v>
      </c>
      <c r="DB59" s="106">
        <v>2.2975484609290692E-3</v>
      </c>
      <c r="DC59" s="106">
        <v>2.2817338965811056E-2</v>
      </c>
      <c r="DD59" s="106">
        <v>3.2651150313507162E-3</v>
      </c>
      <c r="DE59" s="106">
        <v>-8.0638680467259448E-4</v>
      </c>
      <c r="DF59" s="106">
        <v>6.472935972877924E-3</v>
      </c>
      <c r="DG59" s="106">
        <v>1.1448210320251792E-2</v>
      </c>
      <c r="DH59" s="106">
        <v>1.7082015595893625E-2</v>
      </c>
      <c r="DI59" s="106">
        <v>9.4161859339700581E-3</v>
      </c>
      <c r="DJ59" s="106">
        <v>6.2319417080771234E-3</v>
      </c>
      <c r="DK59" s="106">
        <v>6.4403139339011053E-3</v>
      </c>
      <c r="DL59" s="106">
        <v>3.0850156793832757E-3</v>
      </c>
      <c r="DM59" s="106">
        <v>3.72536914295103E-3</v>
      </c>
      <c r="DN59" s="106">
        <v>6.9836877748784467E-3</v>
      </c>
      <c r="DO59" s="106">
        <v>7.2079671271091349E-3</v>
      </c>
      <c r="DP59" s="106">
        <v>5.9595769073109307E-3</v>
      </c>
      <c r="DQ59" s="106">
        <v>1.1227809870133119E-3</v>
      </c>
      <c r="DR59" s="106">
        <v>-8.2454295652056961E-4</v>
      </c>
      <c r="DS59" s="106">
        <v>2.2643262387498034E-2</v>
      </c>
      <c r="DT59" s="77">
        <f t="shared" si="339"/>
        <v>1.4371010268865782E-2</v>
      </c>
      <c r="DU59" s="77">
        <f t="shared" si="339"/>
        <v>7.1943756315985688E-3</v>
      </c>
      <c r="DV59" s="77">
        <f t="shared" si="339"/>
        <v>1.0617486359899161E-2</v>
      </c>
      <c r="DW59" s="77">
        <f t="shared" si="339"/>
        <v>9.3302893511949831E-3</v>
      </c>
      <c r="DX59" s="77">
        <f t="shared" si="339"/>
        <v>1.9494004665098961E-2</v>
      </c>
      <c r="DY59" s="77">
        <f t="shared" si="339"/>
        <v>2.4183294112115502E-2</v>
      </c>
      <c r="DZ59" s="77">
        <f t="shared" si="339"/>
        <v>7.6101403947803235E-3</v>
      </c>
      <c r="EA59" s="77">
        <f t="shared" si="339"/>
        <v>1.1012409976156387E-2</v>
      </c>
      <c r="EB59" s="77">
        <f t="shared" si="339"/>
        <v>8.9726643792636049E-3</v>
      </c>
      <c r="EC59" s="77">
        <f t="shared" si="339"/>
        <v>-4.4825087806489193E-3</v>
      </c>
      <c r="ED59" s="77">
        <f t="shared" si="339"/>
        <v>5.0866613274372511E-3</v>
      </c>
      <c r="EE59" s="77">
        <f t="shared" si="339"/>
        <v>9.9836682108824376E-3</v>
      </c>
      <c r="EF59" s="77">
        <f t="shared" si="339"/>
        <v>1.7922150060811531E-2</v>
      </c>
      <c r="EG59" s="77">
        <f t="shared" si="314"/>
        <v>6.0503654307766126E-3</v>
      </c>
      <c r="EH59" s="77">
        <f t="shared" si="314"/>
        <v>1.0460983010124757E-2</v>
      </c>
      <c r="EI59" s="77">
        <f t="shared" si="314"/>
        <v>1.3657635157118399E-3</v>
      </c>
      <c r="EJ59" s="77">
        <f t="shared" si="314"/>
        <v>2.3071129022698895E-3</v>
      </c>
      <c r="EK59" s="77">
        <f t="shared" si="314"/>
        <v>1.9323100670638116E-3</v>
      </c>
      <c r="EL59" s="77">
        <f t="shared" si="314"/>
        <v>1.4574857529965624E-2</v>
      </c>
      <c r="EM59" s="77">
        <f t="shared" si="314"/>
        <v>-4.5533160601131046E-3</v>
      </c>
      <c r="EN59" s="77">
        <f t="shared" si="314"/>
        <v>2.1772944125298638E-3</v>
      </c>
      <c r="EO59" s="77">
        <f t="shared" si="314"/>
        <v>7.4298032496367362E-3</v>
      </c>
      <c r="EP59" s="77">
        <f t="shared" si="314"/>
        <v>4.9340584438013289E-3</v>
      </c>
      <c r="EQ59" s="77">
        <f t="shared" si="314"/>
        <v>5.0883848234658229E-3</v>
      </c>
      <c r="ER59" s="77">
        <f t="shared" si="315"/>
        <v>3.718520543324816E-3</v>
      </c>
      <c r="ES59" s="77">
        <f t="shared" si="316"/>
        <v>2.0026165113399007E-2</v>
      </c>
      <c r="ET59" s="77">
        <f t="shared" si="317"/>
        <v>7.2596170234982505E-3</v>
      </c>
      <c r="EU59" s="77">
        <f t="shared" si="318"/>
        <v>9.8748933330244076E-3</v>
      </c>
      <c r="EV59" s="77">
        <f t="shared" si="319"/>
        <v>0.10737964776058345</v>
      </c>
      <c r="EW59" s="77">
        <f t="shared" si="320"/>
        <v>2.6485716362976117E-2</v>
      </c>
      <c r="EX59" s="77">
        <f t="shared" si="321"/>
        <v>9.2465581409433742E-2</v>
      </c>
      <c r="EY59" s="77">
        <f t="shared" si="322"/>
        <v>1.8997641448288683E-2</v>
      </c>
      <c r="EZ59" s="77">
        <f t="shared" si="323"/>
        <v>-7.4887713669016765E-3</v>
      </c>
      <c r="FA59" s="77">
        <f t="shared" si="324"/>
        <v>-6.6967719479414118E-3</v>
      </c>
      <c r="FB59" s="77">
        <f t="shared" si="325"/>
        <v>-8.084002348894434E-3</v>
      </c>
      <c r="FC59" s="77">
        <f t="shared" si="326"/>
        <v>7.1348503346207607E-3</v>
      </c>
      <c r="FD59" s="77">
        <f t="shared" si="327"/>
        <v>1.0942774991572451E-2</v>
      </c>
      <c r="FE59" s="77">
        <f t="shared" si="328"/>
        <v>1.8512225338845698E-2</v>
      </c>
      <c r="FF59" s="77">
        <f t="shared" si="329"/>
        <v>-1.0379229597111565E-2</v>
      </c>
      <c r="FG59" s="77">
        <f t="shared" si="330"/>
        <v>-5.2249880527477392E-3</v>
      </c>
      <c r="FH59" s="77">
        <f t="shared" si="331"/>
        <v>-3.9033892535989212</v>
      </c>
      <c r="FI59" s="77" t="e">
        <f t="shared" si="332"/>
        <v>#DIV/0!</v>
      </c>
      <c r="FJ59" s="77" t="e">
        <f t="shared" si="333"/>
        <v>#DIV/0!</v>
      </c>
      <c r="FK59" s="77" t="e">
        <f t="shared" si="334"/>
        <v>#DIV/0!</v>
      </c>
      <c r="FL59" s="77" t="e">
        <f t="shared" si="335"/>
        <v>#DIV/0!</v>
      </c>
      <c r="FM59" s="77" t="e">
        <f t="shared" si="336"/>
        <v>#DIV/0!</v>
      </c>
      <c r="FN59" s="77" t="e">
        <f t="shared" si="337"/>
        <v>#DIV/0!</v>
      </c>
      <c r="FO59" s="77" t="e">
        <f t="shared" si="338"/>
        <v>#DIV/0!</v>
      </c>
    </row>
    <row r="60" spans="1:171" x14ac:dyDescent="0.25">
      <c r="A60" s="20">
        <v>7</v>
      </c>
      <c r="C60" s="18" t="s">
        <v>7</v>
      </c>
      <c r="D60" s="18"/>
      <c r="E60" s="106">
        <v>2.5666606002998304E-3</v>
      </c>
      <c r="F60" s="106">
        <v>3.9311950210975631E-3</v>
      </c>
      <c r="G60" s="106">
        <v>1.0052525876338956E-3</v>
      </c>
      <c r="H60" s="106">
        <v>-1.3244252636251567E-2</v>
      </c>
      <c r="I60" s="106">
        <v>1.331683288939069E-2</v>
      </c>
      <c r="J60" s="106">
        <v>4.1226729617296357E-2</v>
      </c>
      <c r="K60" s="106">
        <v>-1.712899592015962E-2</v>
      </c>
      <c r="L60" s="106">
        <v>1.9549054291147814E-2</v>
      </c>
      <c r="M60" s="106">
        <v>-4.6478493777731417E-3</v>
      </c>
      <c r="N60" s="106">
        <v>7.4412324636647459E-2</v>
      </c>
      <c r="O60" s="106">
        <v>5.0382468820425061E-2</v>
      </c>
      <c r="P60" s="106">
        <v>-9.5258049174389296E-4</v>
      </c>
      <c r="Q60" s="106">
        <v>-4.3063211918938638E-3</v>
      </c>
      <c r="R60" s="106">
        <v>-2.6548351594009516E-2</v>
      </c>
      <c r="S60" s="106">
        <v>3.0399888606596408E-2</v>
      </c>
      <c r="T60" s="106">
        <v>-3.3580738535781474E-2</v>
      </c>
      <c r="U60" s="106">
        <v>-6.2108114119313485E-3</v>
      </c>
      <c r="V60" s="106">
        <v>2.0367045140175698E-2</v>
      </c>
      <c r="W60" s="106">
        <v>-1.9066081832754388E-2</v>
      </c>
      <c r="X60" s="106">
        <v>-2.0930330196358683E-2</v>
      </c>
      <c r="Y60" s="106">
        <v>1.4561911255581119E-2</v>
      </c>
      <c r="Z60" s="106">
        <v>4.7705773505445376E-3</v>
      </c>
      <c r="AA60" s="106">
        <v>5.4477750957986022E-2</v>
      </c>
      <c r="AB60" s="106">
        <v>-8.2227553908564097E-3</v>
      </c>
      <c r="AC60" s="106">
        <v>1.0083324203291569E-2</v>
      </c>
      <c r="AD60" s="106">
        <v>-3.8592801981733871E-2</v>
      </c>
      <c r="AE60" s="106">
        <v>-5.4274677067870612E-2</v>
      </c>
      <c r="AF60" s="106">
        <v>-2.2416101810435372E-2</v>
      </c>
      <c r="AG60" s="106">
        <v>7.5526541862783658E-3</v>
      </c>
      <c r="AH60" s="106">
        <v>5.6269908359794542E-2</v>
      </c>
      <c r="AI60" s="106">
        <v>-2.5129976673937085E-2</v>
      </c>
      <c r="AJ60" s="106">
        <v>-1.2040968123964945E-2</v>
      </c>
      <c r="AK60" s="106">
        <v>4.7915975944814587E-2</v>
      </c>
      <c r="AL60" s="106">
        <v>8.6168319451015621E-2</v>
      </c>
      <c r="AM60" s="106">
        <v>0.85451382057617531</v>
      </c>
      <c r="AN60" s="106">
        <v>-0.49372766187124462</v>
      </c>
      <c r="AO60" s="106">
        <v>0.17322833280511757</v>
      </c>
      <c r="AP60" s="106">
        <v>0.37820327048413671</v>
      </c>
      <c r="AQ60" s="106">
        <v>5.566572184905344E-2</v>
      </c>
      <c r="AR60" s="106">
        <v>-4.1398840578385681E-3</v>
      </c>
      <c r="AS60" s="106">
        <v>3.2451123584000652E-2</v>
      </c>
      <c r="AT60" s="106">
        <v>4.1318259620369821E-2</v>
      </c>
      <c r="AU60" s="106">
        <v>-4.6821771891869387E-3</v>
      </c>
      <c r="AV60" s="106">
        <v>1.0887475643751462E-3</v>
      </c>
      <c r="AW60" s="106">
        <v>-7.0086849127243573E-3</v>
      </c>
      <c r="AX60" s="106">
        <v>5.5709455297754829E-3</v>
      </c>
      <c r="AY60" s="106">
        <v>0.15191710172947415</v>
      </c>
      <c r="AZ60" s="106">
        <v>3.0876539566822417E-2</v>
      </c>
      <c r="BA60" s="106">
        <v>-2.8501833296996678E-3</v>
      </c>
      <c r="BB60" s="106">
        <v>-1.3203564483427395E-2</v>
      </c>
      <c r="BC60" s="106">
        <v>1.2922885127115933E-2</v>
      </c>
      <c r="BD60" s="106">
        <v>1.7350259946322423E-2</v>
      </c>
      <c r="BE60" s="106">
        <v>3.2725994934479558E-2</v>
      </c>
      <c r="BF60" s="106">
        <v>7.3069464588781358E-2</v>
      </c>
      <c r="BG60" s="106">
        <v>-7.2535659461926876E-3</v>
      </c>
      <c r="BH60" s="106">
        <v>2.9969459266850208E-3</v>
      </c>
      <c r="BI60" s="106">
        <v>-3.8904283233339781E-3</v>
      </c>
      <c r="BJ60" s="106">
        <v>3.5617447952997261E-2</v>
      </c>
      <c r="BK60" s="106">
        <v>7.4621934803396114E-2</v>
      </c>
      <c r="BL60" s="106">
        <v>1.7608737585080844E-2</v>
      </c>
      <c r="BM60" s="106">
        <v>1.9692390954921452E-2</v>
      </c>
      <c r="BN60" s="106">
        <v>5.2865315060261195E-2</v>
      </c>
      <c r="BO60" s="106">
        <v>0.14927777849565552</v>
      </c>
      <c r="BP60" s="106">
        <v>0.13036070866630159</v>
      </c>
      <c r="BQ60" s="106">
        <v>-7.6133967577086334E-3</v>
      </c>
      <c r="BR60" s="106">
        <v>3.9622864060203142E-2</v>
      </c>
      <c r="BS60" s="106">
        <v>-1.3072381021743123E-3</v>
      </c>
      <c r="BT60" s="106">
        <v>6.0029053369160239E-3</v>
      </c>
      <c r="BU60" s="106">
        <v>-6.9549779820786582E-3</v>
      </c>
      <c r="BV60" s="106">
        <v>1.564656297173856E-2</v>
      </c>
      <c r="BW60" s="106">
        <v>0.12436171226761089</v>
      </c>
      <c r="BX60" s="106">
        <v>3.238707785146893E-2</v>
      </c>
      <c r="BY60" s="106">
        <v>-2.5447283354500441E-2</v>
      </c>
      <c r="BZ60" s="106">
        <v>9.8272738599492815E-2</v>
      </c>
      <c r="CA60" s="106">
        <v>1.3100722259115479E-2</v>
      </c>
      <c r="CB60" s="106">
        <v>1.1795187842111243E-3</v>
      </c>
      <c r="CC60" s="106">
        <v>4.7992956984949341E-3</v>
      </c>
      <c r="CD60" s="106">
        <v>6.5584741735490351E-2</v>
      </c>
      <c r="CE60" s="106">
        <v>-2.950900993232039E-2</v>
      </c>
      <c r="CF60" s="106">
        <v>8.6944886188499001E-4</v>
      </c>
      <c r="CG60" s="106">
        <v>1.2012743205986529E-2</v>
      </c>
      <c r="CH60" s="106">
        <v>1.7857355115486954E-3</v>
      </c>
      <c r="CI60" s="106">
        <v>0.16429685041380115</v>
      </c>
      <c r="CJ60" s="106">
        <v>-2.2124800430140076E-2</v>
      </c>
      <c r="CK60" s="106">
        <v>-1.3175279311192008E-2</v>
      </c>
      <c r="CL60" s="106">
        <v>5.2567462052472789E-3</v>
      </c>
      <c r="CM60" s="106">
        <v>1.9016508860929902E-2</v>
      </c>
      <c r="CN60" s="106">
        <v>7.8394214616497281E-3</v>
      </c>
      <c r="CO60" s="106">
        <v>1.1156930055765154E-2</v>
      </c>
      <c r="CP60" s="106">
        <v>9.399974865467714E-2</v>
      </c>
      <c r="CQ60" s="106">
        <v>-4.8898023269359485E-2</v>
      </c>
      <c r="CR60" s="106">
        <v>3.3734907954125912E-2</v>
      </c>
      <c r="CS60" s="106">
        <v>1.5545641254397086E-2</v>
      </c>
      <c r="CT60" s="106">
        <v>1.0271211532832961E-2</v>
      </c>
      <c r="CU60" s="106">
        <v>0.12960160374164323</v>
      </c>
      <c r="CV60" s="106">
        <v>-2.5162031725415829E-2</v>
      </c>
      <c r="CW60" s="106">
        <v>4.9139362769610562E-2</v>
      </c>
      <c r="CX60" s="106">
        <v>0.12782578586414584</v>
      </c>
      <c r="CY60" s="106">
        <v>2.3968126420252964E-2</v>
      </c>
      <c r="CZ60" s="106">
        <v>-1.292243083519037E-2</v>
      </c>
      <c r="DA60" s="106">
        <v>-4.4746336352367605E-2</v>
      </c>
      <c r="DB60" s="106">
        <v>9.829681151101255E-2</v>
      </c>
      <c r="DC60" s="106">
        <v>-1.7143943485737823E-2</v>
      </c>
      <c r="DD60" s="106">
        <v>-2.3612962333933753E-2</v>
      </c>
      <c r="DE60" s="106">
        <v>3.3271024239762458E-3</v>
      </c>
      <c r="DF60" s="106">
        <v>-1.0054210910796101E-2</v>
      </c>
      <c r="DG60" s="106">
        <v>0.198933664927198</v>
      </c>
      <c r="DH60" s="106">
        <v>-3.001818094036841E-2</v>
      </c>
      <c r="DI60" s="106">
        <v>-6.3721678142065669E-2</v>
      </c>
      <c r="DJ60" s="106">
        <v>-4.2903251400290311E-2</v>
      </c>
      <c r="DK60" s="106">
        <v>1.8916576464648348E-2</v>
      </c>
      <c r="DL60" s="106">
        <v>-1.1754837113786801E-3</v>
      </c>
      <c r="DM60" s="106">
        <v>-6.1059835819322556E-3</v>
      </c>
      <c r="DN60" s="106">
        <v>9.8099148591727775E-2</v>
      </c>
      <c r="DO60" s="106">
        <v>-3.7324339405555663E-2</v>
      </c>
      <c r="DP60" s="106">
        <v>-2.7650239781500895E-2</v>
      </c>
      <c r="DQ60" s="106">
        <v>1.299438011958921E-2</v>
      </c>
      <c r="DR60" s="106">
        <v>3.192520871610572E-2</v>
      </c>
      <c r="DS60" s="106">
        <v>0.22080820769351006</v>
      </c>
      <c r="DT60" s="77">
        <f t="shared" si="339"/>
        <v>-6.279508513072414E-2</v>
      </c>
      <c r="DU60" s="77">
        <f t="shared" si="339"/>
        <v>-7.2624329821160179E-3</v>
      </c>
      <c r="DV60" s="77">
        <f t="shared" si="339"/>
        <v>-2.2438472992253943E-2</v>
      </c>
      <c r="DW60" s="77">
        <f t="shared" si="339"/>
        <v>7.729409692768965E-3</v>
      </c>
      <c r="DX60" s="77">
        <f t="shared" si="339"/>
        <v>-3.883635140654867E-3</v>
      </c>
      <c r="DY60" s="77">
        <f t="shared" si="339"/>
        <v>-9.6526514176118842E-3</v>
      </c>
      <c r="DZ60" s="77">
        <f t="shared" si="339"/>
        <v>4.726546753470149E-2</v>
      </c>
      <c r="EA60" s="77">
        <f t="shared" si="339"/>
        <v>-9.1504113008038183E-3</v>
      </c>
      <c r="EB60" s="77">
        <f t="shared" si="339"/>
        <v>-3.9696917926774827E-3</v>
      </c>
      <c r="EC60" s="77">
        <f t="shared" si="339"/>
        <v>-2.4207406091817552E-3</v>
      </c>
      <c r="ED60" s="77">
        <f t="shared" si="339"/>
        <v>2.2478293813576702E-2</v>
      </c>
      <c r="EE60" s="77">
        <f t="shared" si="339"/>
        <v>0.11206666745610717</v>
      </c>
      <c r="EF60" s="77">
        <f t="shared" si="339"/>
        <v>7.1193855902071017E-3</v>
      </c>
      <c r="EG60" s="77">
        <f t="shared" si="314"/>
        <v>-4.4849999428140129E-2</v>
      </c>
      <c r="EH60" s="77">
        <f t="shared" si="314"/>
        <v>8.9618355009005585E-3</v>
      </c>
      <c r="EI60" s="77">
        <f t="shared" si="314"/>
        <v>8.623610002044857E-4</v>
      </c>
      <c r="EJ60" s="77">
        <f t="shared" si="314"/>
        <v>-9.9164203398463095E-3</v>
      </c>
      <c r="EK60" s="77">
        <f t="shared" si="314"/>
        <v>1.9428578744223806E-2</v>
      </c>
      <c r="EL60" s="77">
        <f t="shared" si="314"/>
        <v>3.5062624494331472E-2</v>
      </c>
      <c r="EM60" s="77">
        <f t="shared" si="314"/>
        <v>-3.6332984651000953E-2</v>
      </c>
      <c r="EN60" s="77">
        <f t="shared" si="314"/>
        <v>-6.308995824237989E-3</v>
      </c>
      <c r="EO60" s="77">
        <f t="shared" si="314"/>
        <v>7.3103846179753519E-3</v>
      </c>
      <c r="EP60" s="77">
        <f t="shared" si="314"/>
        <v>5.5477070302885366E-2</v>
      </c>
      <c r="EQ60" s="77">
        <f t="shared" si="314"/>
        <v>8.3749664554074496E-2</v>
      </c>
      <c r="ER60" s="77">
        <f t="shared" si="315"/>
        <v>1.2728592462726961E-3</v>
      </c>
      <c r="ES60" s="77">
        <f t="shared" si="316"/>
        <v>-3.3068213283821618E-2</v>
      </c>
      <c r="ET60" s="77">
        <f t="shared" si="317"/>
        <v>-2.0015914563737039E-2</v>
      </c>
      <c r="EU60" s="77">
        <f t="shared" si="318"/>
        <v>0</v>
      </c>
      <c r="EV60" s="77">
        <f t="shared" si="319"/>
        <v>1.4536022254388111E-3</v>
      </c>
      <c r="EW60" s="77">
        <f t="shared" si="320"/>
        <v>0.18382752715649392</v>
      </c>
      <c r="EX60" s="77">
        <f t="shared" si="321"/>
        <v>0.10921092595982755</v>
      </c>
      <c r="EY60" s="77">
        <f t="shared" si="322"/>
        <v>1.8511875773598988E-2</v>
      </c>
      <c r="EZ60" s="77">
        <f t="shared" si="323"/>
        <v>4.0946663926103181E-2</v>
      </c>
      <c r="FA60" s="77">
        <f t="shared" si="324"/>
        <v>-3.6104598824327518E-2</v>
      </c>
      <c r="FB60" s="77">
        <f t="shared" si="325"/>
        <v>-0.13226261341743881</v>
      </c>
      <c r="FC60" s="77">
        <f t="shared" si="326"/>
        <v>1.6480459422530753E-2</v>
      </c>
      <c r="FD60" s="77">
        <f t="shared" si="327"/>
        <v>-2.0990185711032536E-2</v>
      </c>
      <c r="FE60" s="77">
        <f t="shared" si="328"/>
        <v>-3.1108214893872412E-2</v>
      </c>
      <c r="FF60" s="77">
        <f t="shared" si="329"/>
        <v>-1.7719772013303395E-2</v>
      </c>
      <c r="FG60" s="77">
        <f t="shared" si="330"/>
        <v>4.8449452811425587E-3</v>
      </c>
      <c r="FH60" s="77">
        <f t="shared" si="331"/>
        <v>-9.0844486487481468</v>
      </c>
      <c r="FI60" s="77" t="e">
        <f t="shared" si="332"/>
        <v>#DIV/0!</v>
      </c>
      <c r="FJ60" s="77" t="e">
        <f t="shared" si="333"/>
        <v>#DIV/0!</v>
      </c>
      <c r="FK60" s="77" t="e">
        <f t="shared" si="334"/>
        <v>#DIV/0!</v>
      </c>
      <c r="FL60" s="77" t="e">
        <f t="shared" si="335"/>
        <v>#DIV/0!</v>
      </c>
      <c r="FM60" s="77" t="e">
        <f t="shared" si="336"/>
        <v>#DIV/0!</v>
      </c>
      <c r="FN60" s="77" t="e">
        <f t="shared" si="337"/>
        <v>#DIV/0!</v>
      </c>
      <c r="FO60" s="77" t="e">
        <f t="shared" si="338"/>
        <v>#DIV/0!</v>
      </c>
    </row>
    <row r="61" spans="1:171" x14ac:dyDescent="0.25">
      <c r="A61" s="20">
        <v>8</v>
      </c>
      <c r="C61" s="18" t="s">
        <v>8</v>
      </c>
      <c r="D61" s="18"/>
      <c r="E61" s="106">
        <v>-5.7296457500739936E-3</v>
      </c>
      <c r="F61" s="106">
        <v>-1.9140650129009606E-3</v>
      </c>
      <c r="G61" s="106">
        <v>-6.6875281354501477E-4</v>
      </c>
      <c r="H61" s="106">
        <v>-4.5045103236989329E-3</v>
      </c>
      <c r="I61" s="106">
        <v>-4.1958314978719855E-3</v>
      </c>
      <c r="J61" s="106">
        <v>-1.9833205368649583E-2</v>
      </c>
      <c r="K61" s="106">
        <v>-2.6016071001091386E-2</v>
      </c>
      <c r="L61" s="106">
        <v>-1.1141070057795834E-3</v>
      </c>
      <c r="M61" s="106">
        <v>2.2123693599526486E-4</v>
      </c>
      <c r="N61" s="106">
        <v>-1.113055767194698E-2</v>
      </c>
      <c r="O61" s="106">
        <v>-1.1453657250897489E-2</v>
      </c>
      <c r="P61" s="106">
        <v>3.7941714115365855E-3</v>
      </c>
      <c r="Q61" s="106">
        <v>-6.0037692725286424E-4</v>
      </c>
      <c r="R61" s="106">
        <v>-2.8216613527903959E-3</v>
      </c>
      <c r="S61" s="106">
        <v>-1.00197108614274E-3</v>
      </c>
      <c r="T61" s="106">
        <v>-6.8294281358363055E-4</v>
      </c>
      <c r="U61" s="106">
        <v>-3.0016880913047456E-3</v>
      </c>
      <c r="V61" s="106">
        <v>-2.0722048491845801E-3</v>
      </c>
      <c r="W61" s="106">
        <v>-2.572297105735053E-3</v>
      </c>
      <c r="X61" s="106">
        <v>1.649522918610663E-4</v>
      </c>
      <c r="Y61" s="106">
        <v>-4.0852977989351549E-3</v>
      </c>
      <c r="Z61" s="106">
        <v>6.981918631983459E-6</v>
      </c>
      <c r="AA61" s="106">
        <v>3.5016833378764389E-3</v>
      </c>
      <c r="AB61" s="106">
        <v>-4.9040002094986193E-3</v>
      </c>
      <c r="AC61" s="106">
        <v>-4.9066991179092109E-4</v>
      </c>
      <c r="AD61" s="106">
        <v>1.0345033719463138E-3</v>
      </c>
      <c r="AE61" s="106">
        <v>-2.2436710677950977E-3</v>
      </c>
      <c r="AF61" s="106">
        <v>-4.358980389597796E-3</v>
      </c>
      <c r="AG61" s="106">
        <v>5.3244702881003706E-4</v>
      </c>
      <c r="AH61" s="106">
        <v>-4.0568197727476052E-2</v>
      </c>
      <c r="AI61" s="106">
        <v>5.2037330672809233E-3</v>
      </c>
      <c r="AJ61" s="106">
        <v>1.8470844467439023E-4</v>
      </c>
      <c r="AK61" s="106">
        <v>1.919825039731049E-3</v>
      </c>
      <c r="AL61" s="106">
        <v>3.0705010230236141E-3</v>
      </c>
      <c r="AM61" s="106">
        <v>-4.840600825041147E-2</v>
      </c>
      <c r="AN61" s="106">
        <v>2.6130728411586791E-2</v>
      </c>
      <c r="AO61" s="106">
        <v>-1.6936685411038405E-2</v>
      </c>
      <c r="AP61" s="106">
        <v>1.6030642067610191E-3</v>
      </c>
      <c r="AQ61" s="106">
        <v>-3.5552802273259811E-4</v>
      </c>
      <c r="AR61" s="106">
        <v>5.0803703518907161E-3</v>
      </c>
      <c r="AS61" s="106">
        <v>-2.8805773463363746E-3</v>
      </c>
      <c r="AT61" s="106">
        <v>-8.2749847687660933E-3</v>
      </c>
      <c r="AU61" s="106">
        <v>-1.7453984214946515E-3</v>
      </c>
      <c r="AV61" s="106">
        <v>-1.4939029807054037E-3</v>
      </c>
      <c r="AW61" s="106">
        <v>-1.9833861711713962E-3</v>
      </c>
      <c r="AX61" s="106">
        <v>-4.8902582988863998E-3</v>
      </c>
      <c r="AY61" s="106">
        <v>9.7738609835986367E-4</v>
      </c>
      <c r="AZ61" s="106">
        <v>-1.6338953679981057E-3</v>
      </c>
      <c r="BA61" s="106">
        <v>-1.2802619861751285E-3</v>
      </c>
      <c r="BB61" s="106">
        <v>2.0373622002057103E-4</v>
      </c>
      <c r="BC61" s="106">
        <v>-3.1448338640364462E-3</v>
      </c>
      <c r="BD61" s="106">
        <v>-2.1437512986528522E-3</v>
      </c>
      <c r="BE61" s="106">
        <v>-4.172524443481806E-6</v>
      </c>
      <c r="BF61" s="106">
        <v>-1.0496120210890586E-3</v>
      </c>
      <c r="BG61" s="106">
        <v>-3.173617094814746E-3</v>
      </c>
      <c r="BH61" s="106">
        <v>3.8643628351676109E-3</v>
      </c>
      <c r="BI61" s="106">
        <v>2.5094683723303661E-3</v>
      </c>
      <c r="BJ61" s="106">
        <v>5.4738950159010829E-3</v>
      </c>
      <c r="BK61" s="106">
        <v>3.2476407045399876E-4</v>
      </c>
      <c r="BL61" s="106">
        <v>3.7498047267371295E-3</v>
      </c>
      <c r="BM61" s="106">
        <v>-1.5101334551501566E-3</v>
      </c>
      <c r="BN61" s="106">
        <v>6.7467298493371615E-4</v>
      </c>
      <c r="BO61" s="106">
        <v>-2.0191956011443792E-3</v>
      </c>
      <c r="BP61" s="106">
        <v>-9.0184936994839866E-4</v>
      </c>
      <c r="BQ61" s="106">
        <v>-1.9030171506109654E-3</v>
      </c>
      <c r="BR61" s="106">
        <v>7.6276809093220831E-4</v>
      </c>
      <c r="BS61" s="106">
        <v>7.5324094648819399E-4</v>
      </c>
      <c r="BT61" s="106">
        <v>-2.2188778903700938E-3</v>
      </c>
      <c r="BU61" s="106">
        <v>1.0803014375908037E-3</v>
      </c>
      <c r="BV61" s="106">
        <v>-1.5560999038499374E-3</v>
      </c>
      <c r="BW61" s="106">
        <v>3.0918393410588598E-3</v>
      </c>
      <c r="BX61" s="106">
        <v>-2.0174029182573154E-3</v>
      </c>
      <c r="BY61" s="106">
        <v>-3.4195200741991643E-3</v>
      </c>
      <c r="BZ61" s="106">
        <v>1.1415539785574923E-2</v>
      </c>
      <c r="CA61" s="106">
        <v>-5.4557961354698377E-2</v>
      </c>
      <c r="CB61" s="106">
        <v>-4.9301877881532466E-3</v>
      </c>
      <c r="CC61" s="106">
        <v>2.4971463751604218E-3</v>
      </c>
      <c r="CD61" s="106">
        <v>-6.0781384235927341E-3</v>
      </c>
      <c r="CE61" s="106">
        <v>1.8720910609275323E-3</v>
      </c>
      <c r="CF61" s="106">
        <v>2.9390056444139182E-2</v>
      </c>
      <c r="CG61" s="106">
        <v>-6.9918795377646686E-4</v>
      </c>
      <c r="CH61" s="106">
        <v>-2.1572355123918659E-3</v>
      </c>
      <c r="CI61" s="106">
        <v>-2.5742859986311252E-3</v>
      </c>
      <c r="CJ61" s="106">
        <v>2.1582850878050521E-3</v>
      </c>
      <c r="CK61" s="106">
        <v>7.0211012341088691E-4</v>
      </c>
      <c r="CL61" s="106">
        <v>1.1832683486506481E-2</v>
      </c>
      <c r="CM61" s="106">
        <v>-3.6837086059307166E-3</v>
      </c>
      <c r="CN61" s="106">
        <v>8.5989432857537674E-3</v>
      </c>
      <c r="CO61" s="106">
        <v>-8.7028183913171462E-4</v>
      </c>
      <c r="CP61" s="106">
        <v>-1.9682947417051944E-3</v>
      </c>
      <c r="CQ61" s="106">
        <v>6.1694607153781273E-3</v>
      </c>
      <c r="CR61" s="106">
        <v>1.0015455184248911E-2</v>
      </c>
      <c r="CS61" s="106">
        <v>2.9853601203830983E-3</v>
      </c>
      <c r="CT61" s="106">
        <v>1.1333910916040907E-3</v>
      </c>
      <c r="CU61" s="106">
        <v>5.6363323034455627E-4</v>
      </c>
      <c r="CV61" s="106">
        <v>2.5258736136050562E-4</v>
      </c>
      <c r="CW61" s="106">
        <v>1.0879601489431876E-2</v>
      </c>
      <c r="CX61" s="106">
        <v>-7.3327392109142963E-5</v>
      </c>
      <c r="CY61" s="106">
        <v>1.0089071137406574E-2</v>
      </c>
      <c r="CZ61" s="106">
        <v>-2.9480139380011275E-3</v>
      </c>
      <c r="DA61" s="106">
        <v>-2.3425317251685529E-4</v>
      </c>
      <c r="DB61" s="106">
        <v>-1.5608338982173117E-3</v>
      </c>
      <c r="DC61" s="106">
        <v>1.1010736815041951E-2</v>
      </c>
      <c r="DD61" s="106">
        <v>-4.8098185409427279E-5</v>
      </c>
      <c r="DE61" s="106">
        <v>4.4846141597496209E-4</v>
      </c>
      <c r="DF61" s="106">
        <v>4.636764769676561E-3</v>
      </c>
      <c r="DG61" s="106">
        <v>8.7670039400540762E-4</v>
      </c>
      <c r="DH61" s="106">
        <v>-7.280646491851732E-5</v>
      </c>
      <c r="DI61" s="106">
        <v>6.4193054848816333E-3</v>
      </c>
      <c r="DJ61" s="106">
        <v>-5.4688567373222382E-3</v>
      </c>
      <c r="DK61" s="106">
        <v>-2.2795725265956175E-3</v>
      </c>
      <c r="DL61" s="106">
        <v>-2.5378275046321823E-3</v>
      </c>
      <c r="DM61" s="106">
        <v>-9.8517810404110881E-4</v>
      </c>
      <c r="DN61" s="106">
        <v>-2.1410730027350295E-4</v>
      </c>
      <c r="DO61" s="106">
        <v>6.1173784127388346E-4</v>
      </c>
      <c r="DP61" s="106">
        <v>1.0608200913528638E-2</v>
      </c>
      <c r="DQ61" s="106">
        <v>3.9651865726615361E-3</v>
      </c>
      <c r="DR61" s="106">
        <v>1.0899914321774286E-2</v>
      </c>
      <c r="DS61" s="106">
        <v>2.6266583132705935E-3</v>
      </c>
      <c r="DT61" s="77">
        <f t="shared" si="339"/>
        <v>-2.0314206495973076E-2</v>
      </c>
      <c r="DU61" s="77">
        <f t="shared" si="339"/>
        <v>-2.444427774646791E-3</v>
      </c>
      <c r="DV61" s="77">
        <f t="shared" si="339"/>
        <v>4.68753329328408E-3</v>
      </c>
      <c r="DW61" s="77">
        <f t="shared" si="339"/>
        <v>-3.6274177067759658E-3</v>
      </c>
      <c r="DX61" s="77">
        <f t="shared" si="339"/>
        <v>-2.5417632078752117E-3</v>
      </c>
      <c r="DY61" s="77">
        <f t="shared" si="339"/>
        <v>-6.3959734086955437E-3</v>
      </c>
      <c r="DZ61" s="77">
        <f t="shared" si="339"/>
        <v>-5.9297236461231112E-3</v>
      </c>
      <c r="EA61" s="77">
        <f t="shared" si="339"/>
        <v>-1.3618896428055503E-2</v>
      </c>
      <c r="EB61" s="77">
        <f t="shared" si="339"/>
        <v>1.5524218847019937E-4</v>
      </c>
      <c r="EC61" s="77">
        <f t="shared" si="339"/>
        <v>-1.1547232716254048E-3</v>
      </c>
      <c r="ED61" s="77">
        <f t="shared" si="339"/>
        <v>-5.6812454878911911E-4</v>
      </c>
      <c r="EE61" s="77">
        <f t="shared" si="339"/>
        <v>-1.0961035933109648E-2</v>
      </c>
      <c r="EF61" s="77">
        <f t="shared" si="339"/>
        <v>5.1843070150135225E-3</v>
      </c>
      <c r="EG61" s="77">
        <f t="shared" si="314"/>
        <v>1.515286731350959E-3</v>
      </c>
      <c r="EH61" s="77">
        <f t="shared" si="314"/>
        <v>9.155967215875466E-3</v>
      </c>
      <c r="EI61" s="77">
        <f t="shared" si="314"/>
        <v>3.8942073884845442E-3</v>
      </c>
      <c r="EJ61" s="77">
        <f t="shared" si="314"/>
        <v>-7.2323766397323587E-3</v>
      </c>
      <c r="EK61" s="77">
        <f t="shared" si="314"/>
        <v>-2.54493852567915E-3</v>
      </c>
      <c r="EL61" s="77">
        <f t="shared" si="314"/>
        <v>-5.4800155856774418E-3</v>
      </c>
      <c r="EM61" s="77">
        <f t="shared" si="314"/>
        <v>-1.4231798926088387E-3</v>
      </c>
      <c r="EN61" s="77">
        <f t="shared" si="314"/>
        <v>-1.892252048846242E-3</v>
      </c>
      <c r="EO61" s="77">
        <f t="shared" si="314"/>
        <v>-2.0740900127678955E-3</v>
      </c>
      <c r="EP61" s="77">
        <f t="shared" si="314"/>
        <v>-2.3851056230050939E-3</v>
      </c>
      <c r="EQ61" s="77">
        <f t="shared" si="314"/>
        <v>1.1745405424453886E-2</v>
      </c>
      <c r="ER61" s="77">
        <f t="shared" si="315"/>
        <v>-3.9520382548465568E-3</v>
      </c>
      <c r="ES61" s="77">
        <f t="shared" si="316"/>
        <v>-2.6146494275635988E-3</v>
      </c>
      <c r="ET61" s="77">
        <f t="shared" si="317"/>
        <v>1.5402775845024858E-2</v>
      </c>
      <c r="EU61" s="77">
        <f t="shared" si="318"/>
        <v>0</v>
      </c>
      <c r="EV61" s="77">
        <f t="shared" si="319"/>
        <v>0</v>
      </c>
      <c r="EW61" s="77">
        <f t="shared" si="320"/>
        <v>4.8631213819544439E-2</v>
      </c>
      <c r="EX61" s="77">
        <f t="shared" si="321"/>
        <v>4.5153425746246138E-2</v>
      </c>
      <c r="EY61" s="77">
        <f t="shared" si="322"/>
        <v>9.5528076446913905E-3</v>
      </c>
      <c r="EZ61" s="77">
        <f t="shared" si="323"/>
        <v>-3.1364522005924702E-3</v>
      </c>
      <c r="FA61" s="77">
        <f t="shared" si="324"/>
        <v>-1.2440206199588731E-2</v>
      </c>
      <c r="FB61" s="77">
        <f t="shared" si="325"/>
        <v>-8.7366834319460487E-3</v>
      </c>
      <c r="FC61" s="77">
        <f t="shared" si="326"/>
        <v>-3.4790436709835433E-3</v>
      </c>
      <c r="FD61" s="77">
        <f t="shared" si="327"/>
        <v>1.7568797873687492E-3</v>
      </c>
      <c r="FE61" s="77">
        <f t="shared" si="328"/>
        <v>2.4707060994627786E-2</v>
      </c>
      <c r="FF61" s="77">
        <f t="shared" si="329"/>
        <v>-4.4518012824994709E-3</v>
      </c>
      <c r="FG61" s="77">
        <f t="shared" si="330"/>
        <v>6.0794600646523261E-3</v>
      </c>
      <c r="FH61" s="77">
        <f t="shared" si="331"/>
        <v>-5.0918388399508459</v>
      </c>
      <c r="FI61" s="77" t="e">
        <f t="shared" si="332"/>
        <v>#DIV/0!</v>
      </c>
      <c r="FJ61" s="77" t="e">
        <f t="shared" si="333"/>
        <v>#DIV/0!</v>
      </c>
      <c r="FK61" s="77" t="e">
        <f t="shared" si="334"/>
        <v>#DIV/0!</v>
      </c>
      <c r="FL61" s="77" t="e">
        <f t="shared" si="335"/>
        <v>#DIV/0!</v>
      </c>
      <c r="FM61" s="77" t="e">
        <f t="shared" si="336"/>
        <v>#DIV/0!</v>
      </c>
      <c r="FN61" s="77" t="e">
        <f t="shared" si="337"/>
        <v>#DIV/0!</v>
      </c>
      <c r="FO61" s="77" t="e">
        <f t="shared" si="338"/>
        <v>#DIV/0!</v>
      </c>
    </row>
    <row r="62" spans="1:171" x14ac:dyDescent="0.25">
      <c r="A62" s="20">
        <v>9</v>
      </c>
      <c r="C62" s="18" t="s">
        <v>9</v>
      </c>
      <c r="D62" s="18"/>
      <c r="E62" s="106">
        <v>-8.6692305361094468E-3</v>
      </c>
      <c r="F62" s="106">
        <v>6.4062573863628647E-3</v>
      </c>
      <c r="G62" s="106">
        <v>1.2224971676323186E-2</v>
      </c>
      <c r="H62" s="106">
        <v>-3.6891035889459467E-2</v>
      </c>
      <c r="I62" s="106">
        <v>2.7282163450934729E-2</v>
      </c>
      <c r="J62" s="106">
        <v>1.5680778629685401E-3</v>
      </c>
      <c r="K62" s="106">
        <v>1.6451745755789726E-3</v>
      </c>
      <c r="L62" s="106">
        <v>8.9718001414134073E-3</v>
      </c>
      <c r="M62" s="106">
        <v>-7.5565128271796317E-3</v>
      </c>
      <c r="N62" s="106">
        <v>1.014120241361653E-2</v>
      </c>
      <c r="O62" s="106">
        <v>1.4464976004663304E-2</v>
      </c>
      <c r="P62" s="106">
        <v>1.5233515553826829E-2</v>
      </c>
      <c r="Q62" s="106">
        <v>1.4762270460097131E-2</v>
      </c>
      <c r="R62" s="106">
        <v>-1.0171632337197331E-2</v>
      </c>
      <c r="S62" s="106">
        <v>-2.1458698786727477E-2</v>
      </c>
      <c r="T62" s="106">
        <v>-1.1309959919153772E-3</v>
      </c>
      <c r="U62" s="106">
        <v>-1.7626369245302899E-2</v>
      </c>
      <c r="V62" s="106">
        <v>1.207953081820383E-4</v>
      </c>
      <c r="W62" s="106">
        <v>1.076445029407486E-2</v>
      </c>
      <c r="X62" s="106">
        <v>2.0836950862266869E-4</v>
      </c>
      <c r="Y62" s="106">
        <v>-1.7122680069898692E-2</v>
      </c>
      <c r="Z62" s="106">
        <v>-3.3240394640462077E-3</v>
      </c>
      <c r="AA62" s="106">
        <v>1.5221404614590617E-2</v>
      </c>
      <c r="AB62" s="106">
        <v>-9.0635083415584652E-3</v>
      </c>
      <c r="AC62" s="106">
        <v>7.4469760378365439E-3</v>
      </c>
      <c r="AD62" s="106">
        <v>1.7156643320066632E-2</v>
      </c>
      <c r="AE62" s="106">
        <v>7.124235650167279E-3</v>
      </c>
      <c r="AF62" s="106">
        <v>9.9918130276324141E-3</v>
      </c>
      <c r="AG62" s="106">
        <v>-8.1905019496534091E-3</v>
      </c>
      <c r="AH62" s="106">
        <v>4.4597177336954272E-2</v>
      </c>
      <c r="AI62" s="106">
        <v>8.6131511255106014E-2</v>
      </c>
      <c r="AJ62" s="106">
        <v>2.6467608090048438E-2</v>
      </c>
      <c r="AK62" s="106">
        <v>1.0626661445863694E-3</v>
      </c>
      <c r="AL62" s="106">
        <v>4.9517427016436324E-3</v>
      </c>
      <c r="AM62" s="106">
        <v>2.3528256813851053E-2</v>
      </c>
      <c r="AN62" s="106">
        <v>1.497467356052886E-2</v>
      </c>
      <c r="AO62" s="106">
        <v>7.1626105248883678E-3</v>
      </c>
      <c r="AP62" s="106">
        <v>3.2417804679947072E-2</v>
      </c>
      <c r="AQ62" s="106">
        <v>6.9199771087731492E-3</v>
      </c>
      <c r="AR62" s="106">
        <v>-3.5133002350539498E-3</v>
      </c>
      <c r="AS62" s="106">
        <v>2.4617630993733913E-2</v>
      </c>
      <c r="AT62" s="106">
        <v>3.5172850159045665E-3</v>
      </c>
      <c r="AU62" s="106">
        <v>2.8572420163907159E-3</v>
      </c>
      <c r="AV62" s="106">
        <v>6.3181630715839479E-3</v>
      </c>
      <c r="AW62" s="106">
        <v>2.9113924360704038E-3</v>
      </c>
      <c r="AX62" s="106">
        <v>1.5206306753435763E-2</v>
      </c>
      <c r="AY62" s="106">
        <v>2.3924727463205994E-2</v>
      </c>
      <c r="AZ62" s="106">
        <v>1.2755325750671814E-2</v>
      </c>
      <c r="BA62" s="106">
        <v>1.3481178520809942E-2</v>
      </c>
      <c r="BB62" s="106">
        <v>-3.9560136590645052E-4</v>
      </c>
      <c r="BC62" s="106">
        <v>-8.0398807928101258E-3</v>
      </c>
      <c r="BD62" s="106">
        <v>-7.4188381171254357E-3</v>
      </c>
      <c r="BE62" s="106">
        <v>2.10216223445026E-2</v>
      </c>
      <c r="BF62" s="106">
        <v>3.2159182780385334E-2</v>
      </c>
      <c r="BG62" s="106">
        <v>8.6564184053661165E-3</v>
      </c>
      <c r="BH62" s="106">
        <v>6.3153121351512383E-3</v>
      </c>
      <c r="BI62" s="106">
        <v>5.3679154432508987E-3</v>
      </c>
      <c r="BJ62" s="106">
        <v>3.8682980159194715E-3</v>
      </c>
      <c r="BK62" s="106">
        <v>2.3581632922124091E-2</v>
      </c>
      <c r="BL62" s="106">
        <v>-7.9622000257875102E-3</v>
      </c>
      <c r="BM62" s="106">
        <v>1.0876299283793533E-2</v>
      </c>
      <c r="BN62" s="106">
        <v>3.5341257708667174E-4</v>
      </c>
      <c r="BO62" s="106">
        <v>7.6609430728866678E-4</v>
      </c>
      <c r="BP62" s="106">
        <v>1.9722777979332205E-3</v>
      </c>
      <c r="BQ62" s="106">
        <v>-2.0940001087257827E-3</v>
      </c>
      <c r="BR62" s="106">
        <v>-9.1162101567863107E-4</v>
      </c>
      <c r="BS62" s="106">
        <v>6.79271932392299E-3</v>
      </c>
      <c r="BT62" s="106">
        <v>-1.0568412170726026E-2</v>
      </c>
      <c r="BU62" s="106">
        <v>2.295070379699983E-2</v>
      </c>
      <c r="BV62" s="106">
        <v>1.4230651432469283E-2</v>
      </c>
      <c r="BW62" s="106">
        <v>3.8788572568515284E-2</v>
      </c>
      <c r="BX62" s="106">
        <v>2.4784849024777358E-2</v>
      </c>
      <c r="BY62" s="106">
        <v>1.1748980246900893E-2</v>
      </c>
      <c r="BZ62" s="106">
        <v>-1.0212990276131323E-2</v>
      </c>
      <c r="CA62" s="106">
        <v>9.9275409110805555E-4</v>
      </c>
      <c r="CB62" s="106">
        <v>1.1521956650109766E-3</v>
      </c>
      <c r="CC62" s="106">
        <v>6.761080040520881E-3</v>
      </c>
      <c r="CD62" s="106">
        <v>1.6024817629259704E-3</v>
      </c>
      <c r="CE62" s="106">
        <v>1.4630411307466158E-2</v>
      </c>
      <c r="CF62" s="106">
        <v>-1.5085785268617854E-4</v>
      </c>
      <c r="CG62" s="106">
        <v>1.4364136153221563E-2</v>
      </c>
      <c r="CH62" s="106">
        <v>1.2492485302761829E-2</v>
      </c>
      <c r="CI62" s="106">
        <v>2.5843379404826377E-2</v>
      </c>
      <c r="CJ62" s="106">
        <v>5.2679026333286383E-3</v>
      </c>
      <c r="CK62" s="106">
        <v>-4.215739511276098E-5</v>
      </c>
      <c r="CL62" s="106">
        <v>-8.4698879364870371E-5</v>
      </c>
      <c r="CM62" s="106">
        <v>2.8662472579014085E-4</v>
      </c>
      <c r="CN62" s="106">
        <v>-6.045920294960376E-4</v>
      </c>
      <c r="CO62" s="106">
        <v>-2.4547923772996016E-3</v>
      </c>
      <c r="CP62" s="106">
        <v>-1.2288295957878934E-2</v>
      </c>
      <c r="CQ62" s="106">
        <v>-5.451649492615036E-4</v>
      </c>
      <c r="CR62" s="106">
        <v>-2.1721808502612548E-3</v>
      </c>
      <c r="CS62" s="106">
        <v>4.1596150198563043E-3</v>
      </c>
      <c r="CT62" s="106">
        <v>6.3365184534859998E-3</v>
      </c>
      <c r="CU62" s="106">
        <v>2.7383658913804548E-2</v>
      </c>
      <c r="CV62" s="106">
        <v>-1.0941506006091154E-2</v>
      </c>
      <c r="CW62" s="106">
        <v>-1.0803275634513113E-2</v>
      </c>
      <c r="CX62" s="106">
        <v>1.4489144408611166E-3</v>
      </c>
      <c r="CY62" s="106">
        <v>-7.9412813003364759E-3</v>
      </c>
      <c r="CZ62" s="106">
        <v>-1.1222028696070965E-2</v>
      </c>
      <c r="DA62" s="106">
        <v>-8.0904769786539245E-3</v>
      </c>
      <c r="DB62" s="106">
        <v>-1.1618626330006173E-2</v>
      </c>
      <c r="DC62" s="106">
        <v>2.9076893751231529E-4</v>
      </c>
      <c r="DD62" s="106">
        <v>5.5799520681371496E-3</v>
      </c>
      <c r="DE62" s="106">
        <v>5.4679331614814275E-3</v>
      </c>
      <c r="DF62" s="106">
        <v>2.8258687627865605E-3</v>
      </c>
      <c r="DG62" s="106">
        <v>1.7261123219241996E-2</v>
      </c>
      <c r="DH62" s="106">
        <v>2.6349758904455272E-2</v>
      </c>
      <c r="DI62" s="106">
        <v>9.2960277445949934E-3</v>
      </c>
      <c r="DJ62" s="106">
        <v>1.8102873913741487E-2</v>
      </c>
      <c r="DK62" s="106">
        <v>6.5066595914984055E-3</v>
      </c>
      <c r="DL62" s="106">
        <v>1.9823638156934633E-2</v>
      </c>
      <c r="DM62" s="106">
        <v>-5.3401540353127689E-3</v>
      </c>
      <c r="DN62" s="106">
        <v>-3.2841804694225788E-3</v>
      </c>
      <c r="DO62" s="106">
        <v>-1.0693711592136234E-2</v>
      </c>
      <c r="DP62" s="106">
        <v>-1.0131373533838137E-4</v>
      </c>
      <c r="DQ62" s="106">
        <v>-1.6214508178822495E-3</v>
      </c>
      <c r="DR62" s="106">
        <v>9.1807570298625008E-3</v>
      </c>
      <c r="DS62" s="106">
        <v>2.7227336545547483E-2</v>
      </c>
      <c r="DT62" s="77">
        <f t="shared" si="339"/>
        <v>-1.9582477623097679E-2</v>
      </c>
      <c r="DU62" s="77">
        <f t="shared" si="339"/>
        <v>3.4319077618298305E-2</v>
      </c>
      <c r="DV62" s="77">
        <f t="shared" si="339"/>
        <v>1.155308235642849E-2</v>
      </c>
      <c r="DW62" s="77">
        <f t="shared" si="339"/>
        <v>1.6639578093401767E-3</v>
      </c>
      <c r="DX62" s="77">
        <f t="shared" si="339"/>
        <v>1.1319692669457255E-2</v>
      </c>
      <c r="DY62" s="77">
        <f t="shared" si="339"/>
        <v>3.9481371673695244E-4</v>
      </c>
      <c r="DZ62" s="77">
        <f t="shared" si="339"/>
        <v>5.7526182129423523E-3</v>
      </c>
      <c r="EA62" s="77">
        <f t="shared" si="339"/>
        <v>-2.0531839950344962E-2</v>
      </c>
      <c r="EB62" s="77">
        <f t="shared" si="339"/>
        <v>3.0484443450416714E-3</v>
      </c>
      <c r="EC62" s="77">
        <f t="shared" si="339"/>
        <v>-2.3782262387843409E-2</v>
      </c>
      <c r="ED62" s="77">
        <f t="shared" si="339"/>
        <v>2.2962406901490755E-2</v>
      </c>
      <c r="EE62" s="77">
        <f t="shared" si="339"/>
        <v>-1.9385086911932236E-3</v>
      </c>
      <c r="EF62" s="77">
        <f t="shared" si="339"/>
        <v>1.7997824601252675E-2</v>
      </c>
      <c r="EG62" s="77">
        <f t="shared" si="314"/>
        <v>2.3114255224455549E-3</v>
      </c>
      <c r="EH62" s="77">
        <f t="shared" si="314"/>
        <v>9.7214572722807511E-3</v>
      </c>
      <c r="EI62" s="77">
        <f t="shared" si="314"/>
        <v>-3.475715967759621E-3</v>
      </c>
      <c r="EJ62" s="77">
        <f t="shared" si="314"/>
        <v>7.4026911834931255E-3</v>
      </c>
      <c r="EK62" s="77">
        <f t="shared" si="314"/>
        <v>-1.4328108091760683E-2</v>
      </c>
      <c r="EL62" s="77">
        <f t="shared" si="314"/>
        <v>-7.9665620779021864E-3</v>
      </c>
      <c r="EM62" s="77">
        <f t="shared" si="314"/>
        <v>-1.3366297655153642E-2</v>
      </c>
      <c r="EN62" s="77">
        <f t="shared" si="314"/>
        <v>3.552652897433855E-3</v>
      </c>
      <c r="EO62" s="77">
        <f t="shared" si="314"/>
        <v>3.9019198305779248E-3</v>
      </c>
      <c r="EP62" s="77">
        <f t="shared" si="314"/>
        <v>2.6617243560891767E-3</v>
      </c>
      <c r="EQ62" s="77">
        <f t="shared" si="314"/>
        <v>2.1285362422440279E-2</v>
      </c>
      <c r="ER62" s="77">
        <f t="shared" si="315"/>
        <v>2.0402001547684661E-2</v>
      </c>
      <c r="ES62" s="77">
        <f t="shared" si="316"/>
        <v>2.1531659628436287E-2</v>
      </c>
      <c r="ET62" s="77">
        <f t="shared" si="317"/>
        <v>8.9706565259952027E-3</v>
      </c>
      <c r="EU62" s="77">
        <f t="shared" si="318"/>
        <v>6.7272881492308663E-4</v>
      </c>
      <c r="EV62" s="77">
        <f t="shared" si="319"/>
        <v>-2.5809685495236448E-3</v>
      </c>
      <c r="EW62" s="77">
        <f t="shared" si="320"/>
        <v>2.6397822225772794E-2</v>
      </c>
      <c r="EX62" s="77">
        <f t="shared" si="321"/>
        <v>2.0309333486260801E-2</v>
      </c>
      <c r="EY62" s="77">
        <f t="shared" si="322"/>
        <v>2.8394189260943729E-3</v>
      </c>
      <c r="EZ62" s="77">
        <f t="shared" si="323"/>
        <v>1.1697860961485033E-2</v>
      </c>
      <c r="FA62" s="77">
        <f t="shared" si="324"/>
        <v>1.6598342449171037E-3</v>
      </c>
      <c r="FB62" s="77">
        <f t="shared" si="325"/>
        <v>-1.4106242908440041E-3</v>
      </c>
      <c r="FC62" s="77">
        <f t="shared" si="326"/>
        <v>2.2033163198621891E-2</v>
      </c>
      <c r="FD62" s="77">
        <f t="shared" si="327"/>
        <v>-8.3581107377663708E-3</v>
      </c>
      <c r="FE62" s="77">
        <f t="shared" si="328"/>
        <v>1.8203093217888072E-2</v>
      </c>
      <c r="FF62" s="77">
        <f t="shared" si="329"/>
        <v>-6.6142008306998793E-3</v>
      </c>
      <c r="FG62" s="77">
        <f t="shared" si="330"/>
        <v>7.7842924221820369E-4</v>
      </c>
      <c r="FH62" s="77">
        <f t="shared" si="331"/>
        <v>-6.0361126600873396</v>
      </c>
      <c r="FI62" s="77" t="e">
        <f t="shared" si="332"/>
        <v>#DIV/0!</v>
      </c>
      <c r="FJ62" s="77" t="e">
        <f t="shared" si="333"/>
        <v>#DIV/0!</v>
      </c>
      <c r="FK62" s="77" t="e">
        <f t="shared" si="334"/>
        <v>#DIV/0!</v>
      </c>
      <c r="FL62" s="77" t="e">
        <f t="shared" si="335"/>
        <v>#DIV/0!</v>
      </c>
      <c r="FM62" s="77" t="e">
        <f t="shared" si="336"/>
        <v>#DIV/0!</v>
      </c>
      <c r="FN62" s="77" t="e">
        <f t="shared" si="337"/>
        <v>#DIV/0!</v>
      </c>
      <c r="FO62" s="77" t="e">
        <f t="shared" si="338"/>
        <v>#DIV/0!</v>
      </c>
    </row>
    <row r="63" spans="1:171" x14ac:dyDescent="0.25">
      <c r="A63" s="20">
        <v>10</v>
      </c>
      <c r="C63" s="18" t="s">
        <v>10</v>
      </c>
      <c r="D63" s="18"/>
      <c r="E63" s="106">
        <v>3.6817352010177169E-2</v>
      </c>
      <c r="F63" s="106">
        <v>9.7690233796042907E-3</v>
      </c>
      <c r="G63" s="106">
        <v>-1.3285310291356508E-2</v>
      </c>
      <c r="H63" s="106">
        <v>-8.3973260056162593E-3</v>
      </c>
      <c r="I63" s="106">
        <v>5.7996467522173105E-3</v>
      </c>
      <c r="J63" s="106">
        <v>4.9618605485722547E-3</v>
      </c>
      <c r="K63" s="106">
        <v>2.0199686468263294E-2</v>
      </c>
      <c r="L63" s="106">
        <v>-6.3565572516693101E-4</v>
      </c>
      <c r="M63" s="106">
        <v>-9.4297068657965425E-4</v>
      </c>
      <c r="N63" s="106">
        <v>1.6713248408717477E-3</v>
      </c>
      <c r="O63" s="106">
        <v>9.6093064664019379E-4</v>
      </c>
      <c r="P63" s="106">
        <v>0.13187402376958746</v>
      </c>
      <c r="Q63" s="106">
        <v>4.9340040470338888E-2</v>
      </c>
      <c r="R63" s="106">
        <v>4.624011213498002E-2</v>
      </c>
      <c r="S63" s="106">
        <v>1.7779095407459483E-3</v>
      </c>
      <c r="T63" s="106">
        <v>-4.1093783930890364E-5</v>
      </c>
      <c r="U63" s="106">
        <v>-7.8166143871855542E-4</v>
      </c>
      <c r="V63" s="106">
        <v>5.1173239633307502E-3</v>
      </c>
      <c r="W63" s="106">
        <v>-2.7591833867615691E-3</v>
      </c>
      <c r="X63" s="106">
        <v>-5.0258448278505318E-4</v>
      </c>
      <c r="Y63" s="106">
        <v>-2.3471502133876406E-3</v>
      </c>
      <c r="Z63" s="106">
        <v>-7.6036778170638513E-4</v>
      </c>
      <c r="AA63" s="106">
        <v>1.312893183796917E-3</v>
      </c>
      <c r="AB63" s="106">
        <v>1.7009977397844753E-2</v>
      </c>
      <c r="AC63" s="106">
        <v>-9.4305531641892121E-3</v>
      </c>
      <c r="AD63" s="106">
        <v>2.1004810182285185E-3</v>
      </c>
      <c r="AE63" s="106">
        <v>-5.6715554149609087E-4</v>
      </c>
      <c r="AF63" s="106">
        <v>9.3987726473284561E-3</v>
      </c>
      <c r="AG63" s="106">
        <v>5.0367824799507042E-3</v>
      </c>
      <c r="AH63" s="106">
        <v>2.8317069719369843E-3</v>
      </c>
      <c r="AI63" s="106">
        <v>8.3600864474259982E-3</v>
      </c>
      <c r="AJ63" s="106">
        <v>-3.1152240164795397E-3</v>
      </c>
      <c r="AK63" s="106">
        <v>4.3112291218361367E-4</v>
      </c>
      <c r="AL63" s="106">
        <v>-1.361550938686952E-3</v>
      </c>
      <c r="AM63" s="106">
        <v>3.0236136718357559E-3</v>
      </c>
      <c r="AN63" s="106">
        <v>0.15806386809848463</v>
      </c>
      <c r="AO63" s="106">
        <v>3.0348581047147823E-2</v>
      </c>
      <c r="AP63" s="106">
        <v>3.8904715456357379E-3</v>
      </c>
      <c r="AQ63" s="106">
        <v>1.4085529634910352E-3</v>
      </c>
      <c r="AR63" s="106">
        <v>2.5484480787460856E-3</v>
      </c>
      <c r="AS63" s="106">
        <v>1.6502277726340494E-3</v>
      </c>
      <c r="AT63" s="106">
        <v>1.6322417393843294E-2</v>
      </c>
      <c r="AU63" s="106">
        <v>1.3964810496890384E-2</v>
      </c>
      <c r="AV63" s="106">
        <v>2.654832359327731E-3</v>
      </c>
      <c r="AW63" s="106">
        <v>2.2418378571031484E-3</v>
      </c>
      <c r="AX63" s="106">
        <v>2.4767663183917032E-3</v>
      </c>
      <c r="AY63" s="106">
        <v>4.3636447845459431E-4</v>
      </c>
      <c r="AZ63" s="106">
        <v>0.1155063394995756</v>
      </c>
      <c r="BA63" s="106">
        <v>0.11256116439645664</v>
      </c>
      <c r="BB63" s="106">
        <v>2.863128549974784E-3</v>
      </c>
      <c r="BC63" s="106">
        <v>1.3036615815665241E-3</v>
      </c>
      <c r="BD63" s="106">
        <v>2.3337520739927565E-3</v>
      </c>
      <c r="BE63" s="106">
        <v>-1.4699605464228069E-3</v>
      </c>
      <c r="BF63" s="106">
        <v>3.0903290760608665E-3</v>
      </c>
      <c r="BG63" s="106">
        <v>8.6385577874716121E-3</v>
      </c>
      <c r="BH63" s="106">
        <v>1.4502662647810627E-3</v>
      </c>
      <c r="BI63" s="106">
        <v>1.5824909260166971E-3</v>
      </c>
      <c r="BJ63" s="106">
        <v>1.6278031560046838E-4</v>
      </c>
      <c r="BK63" s="106">
        <v>-9.2916901200355893E-5</v>
      </c>
      <c r="BL63" s="106">
        <v>0.12179697490288398</v>
      </c>
      <c r="BM63" s="106">
        <v>5.615181508963614E-2</v>
      </c>
      <c r="BN63" s="106">
        <v>-9.9659497493179584E-4</v>
      </c>
      <c r="BO63" s="106">
        <v>3.4683116419283996E-4</v>
      </c>
      <c r="BP63" s="106">
        <v>-1.0151941805995261E-3</v>
      </c>
      <c r="BQ63" s="106">
        <v>7.7042709224141423E-4</v>
      </c>
      <c r="BR63" s="106">
        <v>3.9851558397115969E-3</v>
      </c>
      <c r="BS63" s="106">
        <v>2.5755196682913694E-3</v>
      </c>
      <c r="BT63" s="106">
        <v>1.8704602563614808E-4</v>
      </c>
      <c r="BU63" s="106">
        <v>-1.2624505538233908E-3</v>
      </c>
      <c r="BV63" s="106">
        <v>1.1679649468134897E-4</v>
      </c>
      <c r="BW63" s="106">
        <v>1.4222246664679209E-3</v>
      </c>
      <c r="BX63" s="106">
        <v>0.13091843617975127</v>
      </c>
      <c r="BY63" s="106">
        <v>9.2122071699214936E-2</v>
      </c>
      <c r="BZ63" s="106">
        <v>-5.2438331860885521E-5</v>
      </c>
      <c r="CA63" s="106">
        <v>9.670434770409173E-4</v>
      </c>
      <c r="CB63" s="106">
        <v>3.2712454017195399E-3</v>
      </c>
      <c r="CC63" s="106">
        <v>3.0825579970586922E-3</v>
      </c>
      <c r="CD63" s="106">
        <v>-6.5875825468456314E-5</v>
      </c>
      <c r="CE63" s="106">
        <v>2.637340013108426E-3</v>
      </c>
      <c r="CF63" s="106">
        <v>8.3881443302293544E-4</v>
      </c>
      <c r="CG63" s="106">
        <v>1.1688452813463724E-3</v>
      </c>
      <c r="CH63" s="106">
        <v>6.0841677467039518E-4</v>
      </c>
      <c r="CI63" s="106">
        <v>-2.0326741969926843E-3</v>
      </c>
      <c r="CJ63" s="106">
        <v>7.5453344097136721E-2</v>
      </c>
      <c r="CK63" s="106">
        <v>6.4067749918549868E-2</v>
      </c>
      <c r="CL63" s="106">
        <v>1.9581135128482183E-2</v>
      </c>
      <c r="CM63" s="106">
        <v>4.3530664655261342E-3</v>
      </c>
      <c r="CN63" s="106">
        <v>7.1774522674259208E-3</v>
      </c>
      <c r="CO63" s="106">
        <v>-2.5839682235296269E-5</v>
      </c>
      <c r="CP63" s="106">
        <v>1.273748616562483E-3</v>
      </c>
      <c r="CQ63" s="106">
        <v>7.3618576770094262E-3</v>
      </c>
      <c r="CR63" s="106">
        <v>2.420177915783485E-3</v>
      </c>
      <c r="CS63" s="106">
        <v>2.819335828261999E-3</v>
      </c>
      <c r="CT63" s="106">
        <v>3.5394886335609135E-4</v>
      </c>
      <c r="CU63" s="106">
        <v>-2.3951167132438556E-3</v>
      </c>
      <c r="CV63" s="106">
        <v>8.9961541238677195E-2</v>
      </c>
      <c r="CW63" s="106">
        <v>7.843895786679303E-2</v>
      </c>
      <c r="CX63" s="106">
        <v>5.3598351786869692E-3</v>
      </c>
      <c r="CY63" s="106">
        <v>1.6675559250321837E-3</v>
      </c>
      <c r="CZ63" s="106">
        <v>6.0645483541294811E-4</v>
      </c>
      <c r="DA63" s="106">
        <v>-2.3060077786050671E-4</v>
      </c>
      <c r="DB63" s="106">
        <v>7.8417352221134776E-3</v>
      </c>
      <c r="DC63" s="106">
        <v>1.5667271868723238E-3</v>
      </c>
      <c r="DD63" s="106">
        <v>1.3655111278583917E-3</v>
      </c>
      <c r="DE63" s="106">
        <v>2.0242717923747715E-3</v>
      </c>
      <c r="DF63" s="106">
        <v>-1.4861501837153445E-3</v>
      </c>
      <c r="DG63" s="106">
        <v>2.1240611693239273E-3</v>
      </c>
      <c r="DH63" s="106">
        <v>8.9240670464893868E-2</v>
      </c>
      <c r="DI63" s="106">
        <v>7.1425214444184662E-2</v>
      </c>
      <c r="DJ63" s="106">
        <v>2.6029683724413451E-2</v>
      </c>
      <c r="DK63" s="106">
        <v>5.7383829579958515E-4</v>
      </c>
      <c r="DL63" s="106">
        <v>2.8282403747311049E-4</v>
      </c>
      <c r="DM63" s="106">
        <v>-3.9105596196512433E-4</v>
      </c>
      <c r="DN63" s="106">
        <v>1.8505536598522753E-3</v>
      </c>
      <c r="DO63" s="106">
        <v>1.4982606823514167E-2</v>
      </c>
      <c r="DP63" s="106">
        <v>4.7508053444217835E-4</v>
      </c>
      <c r="DQ63" s="106">
        <v>3.4820109083385582E-3</v>
      </c>
      <c r="DR63" s="106">
        <v>-3.1728559467830144E-3</v>
      </c>
      <c r="DS63" s="106">
        <v>-7.6147647017711867E-4</v>
      </c>
      <c r="DT63" s="77">
        <f t="shared" si="339"/>
        <v>0.10726553288878736</v>
      </c>
      <c r="DU63" s="77">
        <f t="shared" si="339"/>
        <v>6.3541971186377569E-2</v>
      </c>
      <c r="DV63" s="77">
        <f t="shared" si="339"/>
        <v>3.6268818534258736E-3</v>
      </c>
      <c r="DW63" s="77">
        <f t="shared" si="339"/>
        <v>6.5614019532344876E-4</v>
      </c>
      <c r="DX63" s="77">
        <f t="shared" si="339"/>
        <v>4.7866727492445567E-3</v>
      </c>
      <c r="DY63" s="77">
        <f t="shared" si="339"/>
        <v>4.1312106174218473E-4</v>
      </c>
      <c r="DZ63" s="77">
        <f t="shared" si="339"/>
        <v>4.0424604759772128E-3</v>
      </c>
      <c r="EA63" s="77">
        <f t="shared" si="339"/>
        <v>6.3565890771384442E-3</v>
      </c>
      <c r="EB63" s="77">
        <f t="shared" si="339"/>
        <v>9.9775677814106767E-4</v>
      </c>
      <c r="EC63" s="77">
        <f t="shared" si="339"/>
        <v>1.4833154694766145E-4</v>
      </c>
      <c r="ED63" s="77">
        <f t="shared" si="339"/>
        <v>6.1534302741902891E-3</v>
      </c>
      <c r="EE63" s="77">
        <f t="shared" si="339"/>
        <v>2.7768157343346775E-3</v>
      </c>
      <c r="EF63" s="77">
        <f t="shared" si="339"/>
        <v>0.12692881639361517</v>
      </c>
      <c r="EG63" s="77">
        <f t="shared" si="314"/>
        <v>6.8526112114180851E-3</v>
      </c>
      <c r="EH63" s="77">
        <f t="shared" si="314"/>
        <v>1.4103499697479E-3</v>
      </c>
      <c r="EI63" s="77">
        <f t="shared" si="314"/>
        <v>7.7139766424754561E-5</v>
      </c>
      <c r="EJ63" s="77">
        <f t="shared" si="314"/>
        <v>-7.1229188759028045E-4</v>
      </c>
      <c r="EK63" s="77">
        <f t="shared" si="314"/>
        <v>3.709425809019542E-3</v>
      </c>
      <c r="EL63" s="77">
        <f t="shared" si="314"/>
        <v>-1.0265565801826891E-4</v>
      </c>
      <c r="EM63" s="77">
        <f t="shared" si="314"/>
        <v>9.4454139612146866E-4</v>
      </c>
      <c r="EN63" s="77">
        <f t="shared" si="314"/>
        <v>8.1843510529976452E-4</v>
      </c>
      <c r="EO63" s="77">
        <f t="shared" si="314"/>
        <v>-1.3007340923442293E-3</v>
      </c>
      <c r="EP63" s="77">
        <f t="shared" si="314"/>
        <v>7.2466947426523879E-4</v>
      </c>
      <c r="EQ63" s="77">
        <f t="shared" si="314"/>
        <v>2.3597960882955618E-3</v>
      </c>
      <c r="ER63" s="77">
        <f t="shared" si="315"/>
        <v>8.5415021449007492E-2</v>
      </c>
      <c r="ES63" s="77">
        <f t="shared" si="316"/>
        <v>2.7815309817546877E-2</v>
      </c>
      <c r="ET63" s="77">
        <f t="shared" si="317"/>
        <v>1.4389621367747892E-3</v>
      </c>
      <c r="EU63" s="77">
        <f t="shared" si="318"/>
        <v>0</v>
      </c>
      <c r="EV63" s="77">
        <f t="shared" si="319"/>
        <v>0</v>
      </c>
      <c r="EW63" s="77">
        <f t="shared" si="320"/>
        <v>0</v>
      </c>
      <c r="EX63" s="77">
        <f t="shared" si="321"/>
        <v>0</v>
      </c>
      <c r="EY63" s="77">
        <f t="shared" si="322"/>
        <v>4.4145969407570468E-4</v>
      </c>
      <c r="EZ63" s="77">
        <f t="shared" si="323"/>
        <v>3.5079567869233446E-3</v>
      </c>
      <c r="FA63" s="77">
        <f t="shared" si="324"/>
        <v>4.3505866313821645E-3</v>
      </c>
      <c r="FB63" s="77">
        <f t="shared" si="325"/>
        <v>-1.3283834713135774E-3</v>
      </c>
      <c r="FC63" s="77">
        <f t="shared" si="326"/>
        <v>1.7268870226959893E-3</v>
      </c>
      <c r="FD63" s="77">
        <f t="shared" si="327"/>
        <v>0.32303278875474006</v>
      </c>
      <c r="FE63" s="77">
        <f t="shared" si="328"/>
        <v>9.0876911938122515E-2</v>
      </c>
      <c r="FF63" s="77">
        <f t="shared" si="329"/>
        <v>-9.410927439537739E-2</v>
      </c>
      <c r="FG63" s="77">
        <f t="shared" si="330"/>
        <v>-3.5172818952313591E-2</v>
      </c>
      <c r="FH63" s="77">
        <f t="shared" si="331"/>
        <v>-4.7634958093410988</v>
      </c>
      <c r="FI63" s="77" t="e">
        <f t="shared" si="332"/>
        <v>#DIV/0!</v>
      </c>
      <c r="FJ63" s="77" t="e">
        <f t="shared" si="333"/>
        <v>#DIV/0!</v>
      </c>
      <c r="FK63" s="77" t="e">
        <f t="shared" si="334"/>
        <v>#DIV/0!</v>
      </c>
      <c r="FL63" s="77" t="e">
        <f t="shared" si="335"/>
        <v>#DIV/0!</v>
      </c>
      <c r="FM63" s="77" t="e">
        <f t="shared" si="336"/>
        <v>#DIV/0!</v>
      </c>
      <c r="FN63" s="77" t="e">
        <f t="shared" si="337"/>
        <v>#DIV/0!</v>
      </c>
      <c r="FO63" s="77" t="e">
        <f t="shared" si="338"/>
        <v>#DIV/0!</v>
      </c>
    </row>
    <row r="64" spans="1:171" x14ac:dyDescent="0.25">
      <c r="A64" s="20">
        <v>11</v>
      </c>
      <c r="C64" s="18" t="s">
        <v>11</v>
      </c>
      <c r="D64" s="18"/>
      <c r="E64" s="106">
        <v>0.39923358845620111</v>
      </c>
      <c r="F64" s="106">
        <v>0.41483272686108219</v>
      </c>
      <c r="G64" s="106">
        <v>0.16148265696605774</v>
      </c>
      <c r="H64" s="106">
        <v>0.21034840693406734</v>
      </c>
      <c r="I64" s="106">
        <v>0.21934423143433754</v>
      </c>
      <c r="J64" s="106">
        <v>0.19165052398620228</v>
      </c>
      <c r="K64" s="106">
        <v>0.20056890693860371</v>
      </c>
      <c r="L64" s="106">
        <v>0.26678709437058507</v>
      </c>
      <c r="M64" s="106">
        <v>0.16527669893448824</v>
      </c>
      <c r="N64" s="106">
        <v>7.3779325113204383E-2</v>
      </c>
      <c r="O64" s="106">
        <v>8.8112756175899115E-2</v>
      </c>
      <c r="P64" s="106">
        <v>6.6895398519173324E-2</v>
      </c>
      <c r="Q64" s="106">
        <v>5.8867968233620657E-2</v>
      </c>
      <c r="R64" s="106">
        <v>5.1309202843420637E-2</v>
      </c>
      <c r="S64" s="106">
        <v>9.9048141184641409E-3</v>
      </c>
      <c r="T64" s="106">
        <v>4.6214502709012138E-3</v>
      </c>
      <c r="U64" s="106">
        <v>3.3755301643081562E-2</v>
      </c>
      <c r="V64" s="106">
        <v>2.9405449089436826E-2</v>
      </c>
      <c r="W64" s="106">
        <v>2.0407570169659123E-2</v>
      </c>
      <c r="X64" s="106">
        <v>2.9427922419797019E-2</v>
      </c>
      <c r="Y64" s="106">
        <v>5.9200340113573065E-2</v>
      </c>
      <c r="Z64" s="106">
        <v>2.8193777667495857E-2</v>
      </c>
      <c r="AA64" s="106">
        <v>2.4159896448491498E-2</v>
      </c>
      <c r="AB64" s="106">
        <v>4.8162482917649102E-2</v>
      </c>
      <c r="AC64" s="106">
        <v>2.3271873534625412E-2</v>
      </c>
      <c r="AD64" s="106">
        <v>5.1176677030017124E-2</v>
      </c>
      <c r="AE64" s="106">
        <v>2.9594767100788833E-2</v>
      </c>
      <c r="AF64" s="106">
        <v>4.2688668137569899E-2</v>
      </c>
      <c r="AG64" s="106">
        <v>4.6617145505548657E-2</v>
      </c>
      <c r="AH64" s="106">
        <v>2.3739181128902363E-2</v>
      </c>
      <c r="AI64" s="106">
        <v>7.4529795246792069E-2</v>
      </c>
      <c r="AJ64" s="106">
        <v>0.142021758049789</v>
      </c>
      <c r="AK64" s="106">
        <v>0.19952589845222421</v>
      </c>
      <c r="AL64" s="106">
        <v>0.24636386952840508</v>
      </c>
      <c r="AM64" s="106">
        <v>0.30458051486461762</v>
      </c>
      <c r="AN64" s="106">
        <v>0.54819155570408362</v>
      </c>
      <c r="AO64" s="106">
        <v>0.23332592955479592</v>
      </c>
      <c r="AP64" s="106">
        <v>5.3574715398968416E-2</v>
      </c>
      <c r="AQ64" s="106">
        <v>5.7462459895505379E-2</v>
      </c>
      <c r="AR64" s="106">
        <v>4.7077324988113511E-2</v>
      </c>
      <c r="AS64" s="106">
        <v>2.2975183556004759E-2</v>
      </c>
      <c r="AT64" s="106">
        <v>1.7480493236992124E-2</v>
      </c>
      <c r="AU64" s="106">
        <v>6.4997673941371528E-2</v>
      </c>
      <c r="AV64" s="106">
        <v>3.7511811212448745E-2</v>
      </c>
      <c r="AW64" s="106">
        <v>2.3556348787474219E-2</v>
      </c>
      <c r="AX64" s="106">
        <v>9.0625149517222031E-2</v>
      </c>
      <c r="AY64" s="106">
        <v>6.2073661879697789E-2</v>
      </c>
      <c r="AZ64" s="106">
        <v>6.5076978424249934E-2</v>
      </c>
      <c r="BA64" s="106">
        <v>4.1976516650094317E-2</v>
      </c>
      <c r="BB64" s="106">
        <v>1.5350156123738657E-2</v>
      </c>
      <c r="BC64" s="106">
        <v>5.9662492703500374E-2</v>
      </c>
      <c r="BD64" s="106">
        <v>3.5131590644569055E-2</v>
      </c>
      <c r="BE64" s="106">
        <v>3.2287850593720004E-2</v>
      </c>
      <c r="BF64" s="106">
        <v>9.0905733724885897E-3</v>
      </c>
      <c r="BG64" s="106">
        <v>1.8731018698336661E-2</v>
      </c>
      <c r="BH64" s="106">
        <v>3.6347059092896553E-2</v>
      </c>
      <c r="BI64" s="106">
        <v>9.2286048823081931E-2</v>
      </c>
      <c r="BJ64" s="106">
        <v>1.8840514860156973E-2</v>
      </c>
      <c r="BK64" s="106">
        <v>6.3296689212389068E-2</v>
      </c>
      <c r="BL64" s="106">
        <v>6.7528391295388124E-2</v>
      </c>
      <c r="BM64" s="106">
        <v>5.8532008125403871E-2</v>
      </c>
      <c r="BN64" s="106">
        <v>5.3010986293912175E-2</v>
      </c>
      <c r="BO64" s="106">
        <v>6.541683176994316E-2</v>
      </c>
      <c r="BP64" s="106">
        <v>5.6192787603731295E-2</v>
      </c>
      <c r="BQ64" s="106">
        <v>9.9376552744581403E-2</v>
      </c>
      <c r="BR64" s="106">
        <v>4.9885949867985994E-2</v>
      </c>
      <c r="BS64" s="106">
        <v>9.8451998610310967E-2</v>
      </c>
      <c r="BT64" s="106">
        <v>6.3041301324952073E-2</v>
      </c>
      <c r="BU64" s="106">
        <v>0.12775836671887755</v>
      </c>
      <c r="BV64" s="106">
        <v>9.6562829365352362E-2</v>
      </c>
      <c r="BW64" s="106">
        <v>8.9048350876686069E-2</v>
      </c>
      <c r="BX64" s="106">
        <v>9.5736833316998032E-2</v>
      </c>
      <c r="BY64" s="106">
        <v>6.5659924257663607E-2</v>
      </c>
      <c r="BZ64" s="106">
        <v>3.4225734544814292E-2</v>
      </c>
      <c r="CA64" s="106">
        <v>6.9077847178910134E-2</v>
      </c>
      <c r="CB64" s="106">
        <v>3.7526932830733759E-2</v>
      </c>
      <c r="CC64" s="106">
        <v>0.10145684658890139</v>
      </c>
      <c r="CD64" s="106">
        <v>8.2208137499013123E-2</v>
      </c>
      <c r="CE64" s="106">
        <v>9.5768253509736459E-2</v>
      </c>
      <c r="CF64" s="106">
        <v>2.9459550957836117E-2</v>
      </c>
      <c r="CG64" s="106">
        <v>4.2623556381486134E-2</v>
      </c>
      <c r="CH64" s="106">
        <v>2.4163233338003048E-2</v>
      </c>
      <c r="CI64" s="106">
        <v>7.4274854200287246E-2</v>
      </c>
      <c r="CJ64" s="106">
        <v>0.12980827207342308</v>
      </c>
      <c r="CK64" s="106">
        <v>8.2617462388555815E-2</v>
      </c>
      <c r="CL64" s="106">
        <v>7.3395287321615862E-2</v>
      </c>
      <c r="CM64" s="106">
        <v>2.3498182149552169E-2</v>
      </c>
      <c r="CN64" s="106">
        <v>1.870860461824218E-2</v>
      </c>
      <c r="CO64" s="106">
        <v>4.8605736615602108E-2</v>
      </c>
      <c r="CP64" s="106">
        <v>3.4625533075646767E-2</v>
      </c>
      <c r="CQ64" s="106">
        <v>4.0212045953389876E-2</v>
      </c>
      <c r="CR64" s="106">
        <v>2.4820559476852602E-2</v>
      </c>
      <c r="CS64" s="106">
        <v>4.6039959305592466E-2</v>
      </c>
      <c r="CT64" s="106">
        <v>1.9294919289073394E-2</v>
      </c>
      <c r="CU64" s="106">
        <v>8.049629851945371E-2</v>
      </c>
      <c r="CV64" s="106">
        <v>3.0641998014363001E-2</v>
      </c>
      <c r="CW64" s="106">
        <v>6.9012381368243475E-2</v>
      </c>
      <c r="CX64" s="106">
        <v>2.4333243494241773E-2</v>
      </c>
      <c r="CY64" s="106">
        <v>2.7299010687858734E-2</v>
      </c>
      <c r="CZ64" s="106">
        <v>2.0753733559914927E-2</v>
      </c>
      <c r="DA64" s="106">
        <v>2.3976522968553453E-2</v>
      </c>
      <c r="DB64" s="106">
        <v>1.7251310661306137E-2</v>
      </c>
      <c r="DC64" s="106">
        <v>3.1446836207409207E-2</v>
      </c>
      <c r="DD64" s="106">
        <v>1.3206517829696939E-2</v>
      </c>
      <c r="DE64" s="106">
        <v>2.8502166426565268E-2</v>
      </c>
      <c r="DF64" s="106">
        <v>2.3418679332204401E-2</v>
      </c>
      <c r="DG64" s="106">
        <v>5.0800884104808527E-2</v>
      </c>
      <c r="DH64" s="106">
        <v>1.5350594568743828E-2</v>
      </c>
      <c r="DI64" s="106">
        <v>1.6909038306746053E-2</v>
      </c>
      <c r="DJ64" s="106">
        <v>2.409092623803347E-2</v>
      </c>
      <c r="DK64" s="106">
        <v>4.3728885845690296E-3</v>
      </c>
      <c r="DL64" s="106">
        <v>2.832355186722145E-2</v>
      </c>
      <c r="DM64" s="106">
        <v>2.5168249994674638E-2</v>
      </c>
      <c r="DN64" s="106">
        <v>9.0383320191233935E-3</v>
      </c>
      <c r="DO64" s="106">
        <v>2.4322404044572685E-2</v>
      </c>
      <c r="DP64" s="106">
        <v>1.7892279320409217E-2</v>
      </c>
      <c r="DQ64" s="106">
        <v>1.0790562809395974E-2</v>
      </c>
      <c r="DR64" s="106">
        <v>3.8891839051866495E-2</v>
      </c>
      <c r="DS64" s="106">
        <v>5.5415004765325397E-2</v>
      </c>
      <c r="DT64" s="77">
        <f t="shared" si="339"/>
        <v>6.8970594407201616E-2</v>
      </c>
      <c r="DU64" s="77">
        <f t="shared" si="339"/>
        <v>6.5633900392305197E-2</v>
      </c>
      <c r="DV64" s="77">
        <f t="shared" si="339"/>
        <v>2.4604561930355318E-2</v>
      </c>
      <c r="DW64" s="77">
        <f t="shared" si="339"/>
        <v>3.1002128919814978E-2</v>
      </c>
      <c r="DX64" s="77">
        <f t="shared" si="339"/>
        <v>1.8995956933588139E-2</v>
      </c>
      <c r="DY64" s="77">
        <f t="shared" si="339"/>
        <v>2.5039085469483836E-2</v>
      </c>
      <c r="DZ64" s="77">
        <f t="shared" si="339"/>
        <v>7.686119449825504E-3</v>
      </c>
      <c r="EA64" s="77">
        <f t="shared" si="339"/>
        <v>3.8042761661055774E-2</v>
      </c>
      <c r="EB64" s="77">
        <f t="shared" si="339"/>
        <v>5.7725488463895502E-3</v>
      </c>
      <c r="EC64" s="77">
        <f t="shared" si="339"/>
        <v>1.4910124203663224E-2</v>
      </c>
      <c r="ED64" s="77">
        <f t="shared" si="339"/>
        <v>2.9889878961747454E-2</v>
      </c>
      <c r="EE64" s="77">
        <f t="shared" si="339"/>
        <v>6.2325664427139056E-2</v>
      </c>
      <c r="EF64" s="77">
        <f t="shared" si="339"/>
        <v>4.2372078861379274E-2</v>
      </c>
      <c r="EG64" s="77">
        <f t="shared" si="314"/>
        <v>-1.1525995462988639E-2</v>
      </c>
      <c r="EH64" s="77">
        <f t="shared" si="314"/>
        <v>-1.091894184054205E-3</v>
      </c>
      <c r="EI64" s="77">
        <f t="shared" si="314"/>
        <v>2.2520991146637592E-2</v>
      </c>
      <c r="EJ64" s="77">
        <f t="shared" si="314"/>
        <v>6.7290469419552922E-3</v>
      </c>
      <c r="EK64" s="77">
        <f t="shared" si="314"/>
        <v>6.6596922856892388E-3</v>
      </c>
      <c r="EL64" s="77">
        <f t="shared" si="314"/>
        <v>1.2126028931782631E-2</v>
      </c>
      <c r="EM64" s="77">
        <f t="shared" si="314"/>
        <v>1.0327878337211516E-2</v>
      </c>
      <c r="EN64" s="77">
        <f t="shared" si="314"/>
        <v>2.0916714812604903E-2</v>
      </c>
      <c r="EO64" s="77">
        <f t="shared" si="314"/>
        <v>4.7017808384521957E-2</v>
      </c>
      <c r="EP64" s="77">
        <f t="shared" si="314"/>
        <v>0.26650533042595176</v>
      </c>
      <c r="EQ64" s="77">
        <f t="shared" si="314"/>
        <v>-9.856360406906039E-4</v>
      </c>
      <c r="ER64" s="77">
        <f t="shared" si="315"/>
        <v>5.6954024576627155E-3</v>
      </c>
      <c r="ES64" s="77">
        <f t="shared" si="316"/>
        <v>1.4913189610984603E-2</v>
      </c>
      <c r="ET64" s="77">
        <f t="shared" si="317"/>
        <v>-4.8142003837935571E-3</v>
      </c>
      <c r="EU64" s="77">
        <f t="shared" si="318"/>
        <v>6.9560250427729508E-4</v>
      </c>
      <c r="EV64" s="77">
        <f t="shared" si="319"/>
        <v>-1.7499935615346597E-3</v>
      </c>
      <c r="EW64" s="77">
        <f t="shared" si="320"/>
        <v>-2.0546166466467317E-2</v>
      </c>
      <c r="EX64" s="77">
        <f t="shared" si="321"/>
        <v>1.4808520656090901E-2</v>
      </c>
      <c r="EY64" s="77">
        <f t="shared" si="322"/>
        <v>3.7833894025937093E-2</v>
      </c>
      <c r="EZ64" s="77">
        <f t="shared" si="323"/>
        <v>1.0984700402417304E-2</v>
      </c>
      <c r="FA64" s="77">
        <f t="shared" si="324"/>
        <v>5.9092755041134766E-2</v>
      </c>
      <c r="FB64" s="77">
        <f t="shared" si="325"/>
        <v>4.3016983064330966E-2</v>
      </c>
      <c r="FC64" s="77">
        <f t="shared" si="326"/>
        <v>2.420964130053592E-2</v>
      </c>
      <c r="FD64" s="77">
        <f t="shared" si="327"/>
        <v>-2.3980250390603221E-2</v>
      </c>
      <c r="FE64" s="77">
        <f t="shared" si="328"/>
        <v>-1.2102907876619525E-2</v>
      </c>
      <c r="FF64" s="77">
        <f t="shared" si="329"/>
        <v>1.4306128684955417E-2</v>
      </c>
      <c r="FG64" s="77">
        <f t="shared" si="330"/>
        <v>1.7856202811536864E-2</v>
      </c>
      <c r="FH64" s="77">
        <f t="shared" si="331"/>
        <v>-14.529909041101821</v>
      </c>
      <c r="FI64" s="77" t="e">
        <f t="shared" si="332"/>
        <v>#DIV/0!</v>
      </c>
      <c r="FJ64" s="77" t="e">
        <f t="shared" si="333"/>
        <v>#DIV/0!</v>
      </c>
      <c r="FK64" s="77" t="e">
        <f t="shared" si="334"/>
        <v>#DIV/0!</v>
      </c>
      <c r="FL64" s="77" t="e">
        <f t="shared" si="335"/>
        <v>#DIV/0!</v>
      </c>
      <c r="FM64" s="77" t="e">
        <f t="shared" si="336"/>
        <v>#DIV/0!</v>
      </c>
      <c r="FN64" s="77" t="e">
        <f t="shared" si="337"/>
        <v>#DIV/0!</v>
      </c>
      <c r="FO64" s="77" t="e">
        <f t="shared" si="338"/>
        <v>#DIV/0!</v>
      </c>
    </row>
    <row r="65" spans="1:173" x14ac:dyDescent="0.25">
      <c r="A65" s="20">
        <v>12</v>
      </c>
      <c r="C65" s="19" t="s">
        <v>12</v>
      </c>
      <c r="D65" s="19"/>
      <c r="E65" s="106">
        <v>9.0232051668826363E-2</v>
      </c>
      <c r="F65" s="106">
        <v>9.4630244005506917E-2</v>
      </c>
      <c r="G65" s="106">
        <v>5.6620442379589304E-2</v>
      </c>
      <c r="H65" s="106">
        <v>7.4952708740312068E-2</v>
      </c>
      <c r="I65" s="106">
        <v>0.11483309281976369</v>
      </c>
      <c r="J65" s="106">
        <v>8.5096430037893134E-2</v>
      </c>
      <c r="K65" s="106">
        <v>8.2671230299348655E-2</v>
      </c>
      <c r="L65" s="106">
        <v>4.5200358490158236E-2</v>
      </c>
      <c r="M65" s="106">
        <v>4.2351760309533824E-2</v>
      </c>
      <c r="N65" s="106">
        <v>2.2886614906721302E-2</v>
      </c>
      <c r="O65" s="106">
        <v>1.2350057451364856E-2</v>
      </c>
      <c r="P65" s="106">
        <v>1.5779446721259839E-2</v>
      </c>
      <c r="Q65" s="106">
        <v>2.134330390902256E-2</v>
      </c>
      <c r="R65" s="106">
        <v>1.1712732388219205E-2</v>
      </c>
      <c r="S65" s="106">
        <v>2.2577001442542111E-3</v>
      </c>
      <c r="T65" s="106">
        <v>2.7629269750731981E-3</v>
      </c>
      <c r="U65" s="106">
        <v>-1.0246831004442755E-2</v>
      </c>
      <c r="V65" s="106">
        <v>7.810323340194777E-3</v>
      </c>
      <c r="W65" s="106">
        <v>1.8631092500430727E-2</v>
      </c>
      <c r="X65" s="106">
        <v>1.4079478735482485E-5</v>
      </c>
      <c r="Y65" s="106">
        <v>9.8653736483076781E-4</v>
      </c>
      <c r="Z65" s="106">
        <v>2.0430562644960529E-2</v>
      </c>
      <c r="AA65" s="106">
        <v>1.9960248753867628E-2</v>
      </c>
      <c r="AB65" s="106">
        <v>1.2762239513079919E-2</v>
      </c>
      <c r="AC65" s="106">
        <v>8.4020260932198831E-3</v>
      </c>
      <c r="AD65" s="106">
        <v>2.3850595081774634E-2</v>
      </c>
      <c r="AE65" s="106">
        <v>2.7534622807327998E-2</v>
      </c>
      <c r="AF65" s="106">
        <v>8.9493278939146038E-3</v>
      </c>
      <c r="AG65" s="106">
        <v>2.0765970603689515E-3</v>
      </c>
      <c r="AH65" s="106">
        <v>1.5908284664043922E-2</v>
      </c>
      <c r="AI65" s="106">
        <v>1.6698880003661997E-2</v>
      </c>
      <c r="AJ65" s="106">
        <v>1.9791286322387771E-2</v>
      </c>
      <c r="AK65" s="106">
        <v>3.9808189895700653E-2</v>
      </c>
      <c r="AL65" s="106">
        <v>2.4849885701644217E-2</v>
      </c>
      <c r="AM65" s="106">
        <v>4.6429976946943376E-2</v>
      </c>
      <c r="AN65" s="106">
        <v>7.8574873541163368E-2</v>
      </c>
      <c r="AO65" s="106">
        <v>0.13261711120661215</v>
      </c>
      <c r="AP65" s="106">
        <v>5.6329831128883762E-2</v>
      </c>
      <c r="AQ65" s="106">
        <v>6.7464218166866721E-2</v>
      </c>
      <c r="AR65" s="106">
        <v>4.4957430504580231E-2</v>
      </c>
      <c r="AS65" s="106">
        <v>4.6960394255582516E-2</v>
      </c>
      <c r="AT65" s="106">
        <v>2.6735621834546013E-2</v>
      </c>
      <c r="AU65" s="106">
        <v>1.4476543740140497E-2</v>
      </c>
      <c r="AV65" s="106">
        <v>3.3581035536859136E-2</v>
      </c>
      <c r="AW65" s="106">
        <v>2.2314324220892932E-2</v>
      </c>
      <c r="AX65" s="106">
        <v>2.8750072248276859E-2</v>
      </c>
      <c r="AY65" s="106">
        <v>5.7398522677844704E-2</v>
      </c>
      <c r="AZ65" s="106">
        <v>4.5776257674531737E-2</v>
      </c>
      <c r="BA65" s="106">
        <v>4.0250408166180959E-2</v>
      </c>
      <c r="BB65" s="106">
        <v>2.3187543259243455E-2</v>
      </c>
      <c r="BC65" s="106">
        <v>1.4596113316602223E-2</v>
      </c>
      <c r="BD65" s="106">
        <v>3.9651688629237583E-2</v>
      </c>
      <c r="BE65" s="106">
        <v>7.986679916566191E-3</v>
      </c>
      <c r="BF65" s="106">
        <v>4.154375131997479E-3</v>
      </c>
      <c r="BG65" s="106">
        <v>1.779160289699212E-2</v>
      </c>
      <c r="BH65" s="106">
        <v>1.8236713518048876E-2</v>
      </c>
      <c r="BI65" s="106">
        <v>2.9265635032464508E-2</v>
      </c>
      <c r="BJ65" s="106">
        <v>-2.0683627878160544E-3</v>
      </c>
      <c r="BK65" s="106">
        <v>4.5879825178668752E-2</v>
      </c>
      <c r="BL65" s="106">
        <v>5.2103078814687974E-2</v>
      </c>
      <c r="BM65" s="106">
        <v>2.6356988439394682E-2</v>
      </c>
      <c r="BN65" s="106">
        <v>1.676794123772157E-2</v>
      </c>
      <c r="BO65" s="106">
        <v>1.8769206414237637E-2</v>
      </c>
      <c r="BP65" s="106">
        <v>2.0580058132498986E-2</v>
      </c>
      <c r="BQ65" s="106">
        <v>1.6451739784064091E-2</v>
      </c>
      <c r="BR65" s="106">
        <v>1.6386818377626112E-2</v>
      </c>
      <c r="BS65" s="106">
        <v>6.5193466203906803E-3</v>
      </c>
      <c r="BT65" s="106">
        <v>4.5570592257496096E-3</v>
      </c>
      <c r="BU65" s="106">
        <v>1.3627880350109414E-2</v>
      </c>
      <c r="BV65" s="106">
        <v>1.3801994078220046E-2</v>
      </c>
      <c r="BW65" s="106">
        <v>5.2900747502709872E-2</v>
      </c>
      <c r="BX65" s="106">
        <v>1.2673662812000563E-2</v>
      </c>
      <c r="BY65" s="106">
        <v>3.1442131678439615E-2</v>
      </c>
      <c r="BZ65" s="106">
        <v>2.2719213627039568E-2</v>
      </c>
      <c r="CA65" s="106">
        <v>1.855018273973023E-2</v>
      </c>
      <c r="CB65" s="106">
        <v>1.4798091154486147E-2</v>
      </c>
      <c r="CC65" s="106">
        <v>1.0451784454410603E-2</v>
      </c>
      <c r="CD65" s="106">
        <v>3.0666311183500054E-2</v>
      </c>
      <c r="CE65" s="106">
        <v>2.2973829929922359E-2</v>
      </c>
      <c r="CF65" s="106">
        <v>-3.2123165506311221E-4</v>
      </c>
      <c r="CG65" s="106">
        <v>1.7198133531639525E-2</v>
      </c>
      <c r="CH65" s="106">
        <v>1.4257439726028068E-2</v>
      </c>
      <c r="CI65" s="106">
        <v>4.1853450845327544E-2</v>
      </c>
      <c r="CJ65" s="106">
        <v>2.7938910716679175E-2</v>
      </c>
      <c r="CK65" s="106">
        <v>2.0524929232157402E-2</v>
      </c>
      <c r="CL65" s="106">
        <v>1.8307275126488196E-2</v>
      </c>
      <c r="CM65" s="106">
        <v>9.4407433112053841E-3</v>
      </c>
      <c r="CN65" s="106">
        <v>-1.4740479265759193E-3</v>
      </c>
      <c r="CO65" s="106">
        <v>-2.6432282326145453E-3</v>
      </c>
      <c r="CP65" s="106">
        <v>6.7802013701918559E-3</v>
      </c>
      <c r="CQ65" s="106">
        <v>3.8755315496811736E-3</v>
      </c>
      <c r="CR65" s="106">
        <v>9.8636019479915564E-3</v>
      </c>
      <c r="CS65" s="106">
        <v>-3.7314046374712162E-3</v>
      </c>
      <c r="CT65" s="106">
        <v>1.1705271686450486E-2</v>
      </c>
      <c r="CU65" s="106">
        <v>2.9814906751661877E-2</v>
      </c>
      <c r="CV65" s="106">
        <v>8.1752755362252422E-3</v>
      </c>
      <c r="CW65" s="106">
        <v>2.0858817494970275E-2</v>
      </c>
      <c r="CX65" s="106">
        <v>1.5017357996419255E-2</v>
      </c>
      <c r="CY65" s="106">
        <v>4.3046496965422681E-3</v>
      </c>
      <c r="CZ65" s="106">
        <v>8.8438625302561854E-3</v>
      </c>
      <c r="DA65" s="106">
        <v>-4.2512302754862032E-3</v>
      </c>
      <c r="DB65" s="106">
        <v>9.3186033319974364E-3</v>
      </c>
      <c r="DC65" s="106">
        <v>-7.3527138275369854E-3</v>
      </c>
      <c r="DD65" s="106">
        <v>-3.8079612135185027E-3</v>
      </c>
      <c r="DE65" s="106">
        <v>8.1260246255793998E-3</v>
      </c>
      <c r="DF65" s="106">
        <v>-5.8880173244604014E-4</v>
      </c>
      <c r="DG65" s="106">
        <v>2.4401196310444843E-2</v>
      </c>
      <c r="DH65" s="106">
        <v>9.1864155591488347E-3</v>
      </c>
      <c r="DI65" s="106">
        <v>1.0043493671051168E-2</v>
      </c>
      <c r="DJ65" s="106">
        <v>2.9769458731967397E-3</v>
      </c>
      <c r="DK65" s="106">
        <v>-1.6796030939752042E-4</v>
      </c>
      <c r="DL65" s="106">
        <v>1.1118434633090798E-2</v>
      </c>
      <c r="DM65" s="106">
        <v>1.0338389880233639E-2</v>
      </c>
      <c r="DN65" s="106">
        <v>1.9328781242226471E-2</v>
      </c>
      <c r="DO65" s="106">
        <v>-3.0813992447825283E-3</v>
      </c>
      <c r="DP65" s="106">
        <v>-2.7591477980986588E-3</v>
      </c>
      <c r="DQ65" s="106">
        <v>1.6350291700235615E-2</v>
      </c>
      <c r="DR65" s="106">
        <v>-6.066342922565461E-4</v>
      </c>
      <c r="DS65" s="106">
        <v>2.1605212777332874E-2</v>
      </c>
      <c r="DT65" s="77">
        <f t="shared" si="339"/>
        <v>-9.3957622604706852E-3</v>
      </c>
      <c r="DU65" s="77">
        <f t="shared" si="339"/>
        <v>4.3280201120836546E-2</v>
      </c>
      <c r="DV65" s="77">
        <f t="shared" si="339"/>
        <v>6.8045118273312583E-3</v>
      </c>
      <c r="DW65" s="77">
        <f t="shared" si="339"/>
        <v>6.3649410474131115E-3</v>
      </c>
      <c r="DX65" s="77">
        <f t="shared" si="339"/>
        <v>-1.1779091208586721E-2</v>
      </c>
      <c r="DY65" s="77">
        <f t="shared" si="339"/>
        <v>1.5824359800675963E-2</v>
      </c>
      <c r="DZ65" s="77">
        <f t="shared" si="339"/>
        <v>3.4835200886226955E-3</v>
      </c>
      <c r="EA65" s="77">
        <f t="shared" si="339"/>
        <v>8.8631624408732625E-4</v>
      </c>
      <c r="EB65" s="77">
        <f t="shared" si="339"/>
        <v>3.3663658887406935E-3</v>
      </c>
      <c r="EC65" s="77">
        <f t="shared" si="339"/>
        <v>1.7458459851430942E-2</v>
      </c>
      <c r="ED65" s="77">
        <f t="shared" si="339"/>
        <v>2.0623343661595194E-2</v>
      </c>
      <c r="EE65" s="77">
        <f t="shared" si="339"/>
        <v>4.2268806964841201E-3</v>
      </c>
      <c r="EF65" s="77">
        <f t="shared" si="339"/>
        <v>1.7600354762761228E-3</v>
      </c>
      <c r="EG65" s="77">
        <f t="shared" si="314"/>
        <v>1.0861284661350237E-2</v>
      </c>
      <c r="EH65" s="77">
        <f t="shared" si="314"/>
        <v>7.7835172946656185E-3</v>
      </c>
      <c r="EI65" s="77">
        <f t="shared" si="314"/>
        <v>2.4421907966463191E-3</v>
      </c>
      <c r="EJ65" s="77">
        <f t="shared" si="314"/>
        <v>1.1075688484026268E-3</v>
      </c>
      <c r="EK65" s="77">
        <f t="shared" si="314"/>
        <v>-2.713311144617387E-3</v>
      </c>
      <c r="EL65" s="77">
        <f t="shared" si="314"/>
        <v>7.1165165721573092E-3</v>
      </c>
      <c r="EM65" s="77">
        <f t="shared" si="314"/>
        <v>-1.2778692671963905E-3</v>
      </c>
      <c r="EN65" s="77">
        <f t="shared" si="314"/>
        <v>5.3903767655961833E-3</v>
      </c>
      <c r="EO65" s="77">
        <f t="shared" si="314"/>
        <v>-6.9737237473631794E-3</v>
      </c>
      <c r="EP65" s="77">
        <f t="shared" si="314"/>
        <v>7.8682518528253448E-3</v>
      </c>
      <c r="EQ65" s="77">
        <f t="shared" si="314"/>
        <v>1.5524785116301627E-2</v>
      </c>
      <c r="ER65" s="77">
        <f t="shared" si="315"/>
        <v>3.2602475622485034E-3</v>
      </c>
      <c r="ES65" s="77">
        <f t="shared" si="316"/>
        <v>-4.6107955897396963E-3</v>
      </c>
      <c r="ET65" s="77">
        <f t="shared" si="317"/>
        <v>-4.4726490110181764E-3</v>
      </c>
      <c r="EU65" s="77">
        <f t="shared" si="318"/>
        <v>0.13216848010605164</v>
      </c>
      <c r="EV65" s="77">
        <f t="shared" si="319"/>
        <v>4.3995145700774438E-2</v>
      </c>
      <c r="EW65" s="77">
        <f t="shared" si="320"/>
        <v>-4.0666715097010697E-2</v>
      </c>
      <c r="EX65" s="77">
        <f t="shared" si="321"/>
        <v>-8.7115583893827397E-2</v>
      </c>
      <c r="EY65" s="77">
        <f t="shared" si="322"/>
        <v>-5.4847472707364288E-3</v>
      </c>
      <c r="EZ65" s="77">
        <f t="shared" si="323"/>
        <v>-2.9522870715927237E-2</v>
      </c>
      <c r="FA65" s="77">
        <f t="shared" si="324"/>
        <v>-3.5191016684910342E-2</v>
      </c>
      <c r="FB65" s="77">
        <f t="shared" si="325"/>
        <v>1.1798110556859588E-2</v>
      </c>
      <c r="FC65" s="77">
        <f t="shared" si="326"/>
        <v>1.7872378868384532E-2</v>
      </c>
      <c r="FD65" s="77">
        <f t="shared" si="327"/>
        <v>-1.0750750352241878E-2</v>
      </c>
      <c r="FE65" s="77">
        <f t="shared" si="328"/>
        <v>-5.8774515550569627E-3</v>
      </c>
      <c r="FF65" s="77">
        <f t="shared" si="329"/>
        <v>-2.0770316479188616E-2</v>
      </c>
      <c r="FG65" s="77">
        <f t="shared" si="330"/>
        <v>-2.4912838300396898E-2</v>
      </c>
      <c r="FH65" s="77">
        <f t="shared" si="331"/>
        <v>-7.2119306211015681</v>
      </c>
      <c r="FI65" s="77" t="e">
        <f t="shared" si="332"/>
        <v>#DIV/0!</v>
      </c>
      <c r="FJ65" s="77" t="e">
        <f t="shared" si="333"/>
        <v>#DIV/0!</v>
      </c>
      <c r="FK65" s="77" t="e">
        <f t="shared" si="334"/>
        <v>#DIV/0!</v>
      </c>
      <c r="FL65" s="77" t="e">
        <f t="shared" si="335"/>
        <v>#DIV/0!</v>
      </c>
      <c r="FM65" s="77" t="e">
        <f t="shared" si="336"/>
        <v>#DIV/0!</v>
      </c>
      <c r="FN65" s="77" t="e">
        <f t="shared" si="337"/>
        <v>#DIV/0!</v>
      </c>
      <c r="FO65" s="77" t="e">
        <f t="shared" si="338"/>
        <v>#DIV/0!</v>
      </c>
    </row>
    <row r="66" spans="1:173" s="70" customFormat="1" x14ac:dyDescent="0.25"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</row>
    <row r="67" spans="1:173" ht="16.5" thickBot="1" x14ac:dyDescent="0.3">
      <c r="A67" s="16" t="s">
        <v>44</v>
      </c>
      <c r="B67" s="76"/>
      <c r="C67" s="16" t="s">
        <v>49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  <c r="CD67" s="105"/>
      <c r="CE67" s="105"/>
      <c r="CF67" s="105"/>
      <c r="CG67" s="105"/>
      <c r="CH67" s="105"/>
      <c r="CI67" s="105"/>
      <c r="CJ67" s="105"/>
      <c r="CK67" s="105"/>
      <c r="CL67" s="105"/>
      <c r="CM67" s="105"/>
      <c r="CN67" s="105"/>
      <c r="CO67" s="105"/>
      <c r="CP67" s="105"/>
      <c r="CQ67" s="105"/>
      <c r="CR67" s="105"/>
      <c r="CS67" s="105"/>
      <c r="CT67" s="105"/>
      <c r="CU67" s="105"/>
      <c r="CV67" s="105"/>
      <c r="CW67" s="105"/>
      <c r="CX67" s="105"/>
      <c r="CY67" s="105"/>
      <c r="CZ67" s="105"/>
      <c r="DA67" s="105"/>
      <c r="DB67" s="105"/>
      <c r="DC67" s="105"/>
      <c r="DD67" s="105"/>
      <c r="DE67" s="105"/>
      <c r="DF67" s="105"/>
      <c r="DG67" s="105"/>
      <c r="DH67" s="105"/>
      <c r="DI67" s="105"/>
      <c r="DJ67" s="105"/>
      <c r="DK67" s="105"/>
      <c r="DL67" s="105"/>
      <c r="DM67" s="105"/>
      <c r="DN67" s="105"/>
      <c r="DO67" s="105"/>
      <c r="DP67" s="105"/>
      <c r="DQ67" s="105"/>
      <c r="DR67" s="105"/>
      <c r="DS67" s="77"/>
      <c r="DT67" s="77"/>
      <c r="DU67" s="76"/>
      <c r="DV67" s="76"/>
      <c r="DW67" s="76"/>
      <c r="DX67" s="76"/>
      <c r="DY67" s="76"/>
      <c r="DZ67" s="76"/>
      <c r="EA67" s="76"/>
      <c r="EB67" s="76"/>
      <c r="EC67" s="76"/>
      <c r="ED67" s="76"/>
      <c r="EE67" s="76"/>
      <c r="EF67" s="76"/>
      <c r="EG67" s="76"/>
      <c r="EH67" s="76"/>
      <c r="EI67" s="76"/>
      <c r="EJ67" s="76"/>
      <c r="EK67" s="76"/>
      <c r="EL67" s="76"/>
      <c r="EM67" s="76"/>
      <c r="EN67" s="76"/>
      <c r="EO67" s="76"/>
      <c r="EP67" s="76"/>
      <c r="EQ67" s="76"/>
      <c r="ER67" s="76"/>
      <c r="ES67" s="76"/>
      <c r="ET67" s="76"/>
      <c r="EU67" s="76"/>
      <c r="EV67" s="76"/>
      <c r="EW67" s="76"/>
      <c r="EX67" s="76"/>
      <c r="EY67" s="76"/>
      <c r="EZ67" s="76"/>
      <c r="FA67" s="76"/>
      <c r="FB67" s="76"/>
      <c r="FC67" s="76"/>
    </row>
    <row r="68" spans="1:173" ht="16.5" thickBot="1" x14ac:dyDescent="0.3">
      <c r="A68" s="76"/>
      <c r="B68" s="76"/>
      <c r="C68" s="16" t="s">
        <v>46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81">
        <f t="shared" ref="P68:P80" si="340">(P8/$O8-1)*100</f>
        <v>0.35967474853026982</v>
      </c>
      <c r="Q68" s="81">
        <f t="shared" ref="Q68:AA68" si="341">(Q8/$O8-1)*100</f>
        <v>0.28788987986283487</v>
      </c>
      <c r="R68" s="81">
        <f t="shared" si="341"/>
        <v>-0.20336730720108553</v>
      </c>
      <c r="S68" s="81">
        <f t="shared" si="341"/>
        <v>-0.63609738053923559</v>
      </c>
      <c r="T68" s="81">
        <f t="shared" si="341"/>
        <v>-0.81937702670727974</v>
      </c>
      <c r="U68" s="81">
        <f t="shared" si="341"/>
        <v>-0.62350211738760875</v>
      </c>
      <c r="V68" s="81">
        <f t="shared" si="341"/>
        <v>-0.8236277584218632</v>
      </c>
      <c r="W68" s="81">
        <f t="shared" si="341"/>
        <v>-0.20477267722857073</v>
      </c>
      <c r="X68" s="81">
        <f t="shared" si="341"/>
        <v>-9.3569185164099622E-2</v>
      </c>
      <c r="Y68" s="81">
        <f t="shared" si="341"/>
        <v>0.22396363288552656</v>
      </c>
      <c r="Z68" s="81">
        <f t="shared" si="341"/>
        <v>2.9975526954451048E-2</v>
      </c>
      <c r="AA68" s="81">
        <f t="shared" si="341"/>
        <v>0.26378953548273909</v>
      </c>
      <c r="AB68" s="81">
        <f t="shared" ref="AB68:AB80" si="342">(AB8/$AA8-1)*100</f>
        <v>0.17017587729137862</v>
      </c>
      <c r="AC68" s="81">
        <f t="shared" ref="AC68:AM68" si="343">(AC8/$AA8-1)*100</f>
        <v>0.33649278543987915</v>
      </c>
      <c r="AD68" s="81">
        <f t="shared" si="343"/>
        <v>0.21638789911750944</v>
      </c>
      <c r="AE68" s="81">
        <f t="shared" si="343"/>
        <v>0.30714463012788684</v>
      </c>
      <c r="AF68" s="81">
        <f t="shared" si="343"/>
        <v>0.28943027223089501</v>
      </c>
      <c r="AG68" s="81">
        <f t="shared" si="343"/>
        <v>0.43194377754220969</v>
      </c>
      <c r="AH68" s="81">
        <f t="shared" si="343"/>
        <v>1.0529591688066109</v>
      </c>
      <c r="AI68" s="81">
        <f t="shared" si="343"/>
        <v>2.1207764458280653</v>
      </c>
      <c r="AJ68" s="81">
        <f t="shared" si="343"/>
        <v>2.9028023962506921</v>
      </c>
      <c r="AK68" s="81">
        <f t="shared" si="343"/>
        <v>4.1623260641526771</v>
      </c>
      <c r="AL68" s="81">
        <f t="shared" si="343"/>
        <v>5.323125378843474</v>
      </c>
      <c r="AM68" s="81">
        <f t="shared" si="343"/>
        <v>7.1818497236817658</v>
      </c>
      <c r="AN68" s="81">
        <f t="shared" ref="AN68:AN80" si="344">(AN8/$AM8-1)*100</f>
        <v>1.2926353237643573</v>
      </c>
      <c r="AO68" s="81">
        <f t="shared" ref="AO68:AY68" si="345">(AO8/$AM8-1)*100</f>
        <v>2.974044313410884</v>
      </c>
      <c r="AP68" s="81">
        <f t="shared" si="345"/>
        <v>3.8882622701355229</v>
      </c>
      <c r="AQ68" s="81">
        <f t="shared" si="345"/>
        <v>3.9110255987634401</v>
      </c>
      <c r="AR68" s="81">
        <f t="shared" si="345"/>
        <v>4.1185051212667467</v>
      </c>
      <c r="AS68" s="81">
        <f t="shared" si="345"/>
        <v>4.2680056135963929</v>
      </c>
      <c r="AT68" s="81">
        <f t="shared" si="345"/>
        <v>4.8226669622575935</v>
      </c>
      <c r="AU68" s="81">
        <f t="shared" si="345"/>
        <v>5.2202010426509071</v>
      </c>
      <c r="AV68" s="81">
        <f t="shared" si="345"/>
        <v>5.540458205939558</v>
      </c>
      <c r="AW68" s="81">
        <f t="shared" si="345"/>
        <v>6.0398466983711874</v>
      </c>
      <c r="AX68" s="81">
        <f t="shared" si="345"/>
        <v>6.3822024786448717</v>
      </c>
      <c r="AY68" s="81">
        <f t="shared" si="345"/>
        <v>6.9035419346409999</v>
      </c>
      <c r="AZ68" s="81">
        <f t="shared" ref="AZ68:AZ80" si="346">(AZ8/$AY8-1)*100</f>
        <v>0.30072887588816766</v>
      </c>
      <c r="BA68" s="81">
        <f t="shared" ref="BA68:BK68" si="347">(BA8/$AY8-1)*100</f>
        <v>0.79682151027016257</v>
      </c>
      <c r="BB68" s="81">
        <f t="shared" si="347"/>
        <v>1.0919382589555049</v>
      </c>
      <c r="BC68" s="81">
        <f t="shared" si="347"/>
        <v>1.2496807930775011</v>
      </c>
      <c r="BD68" s="81">
        <f t="shared" si="347"/>
        <v>1.7463281668743669</v>
      </c>
      <c r="BE68" s="81">
        <f t="shared" si="347"/>
        <v>1.9642099640682309</v>
      </c>
      <c r="BF68" s="81">
        <f t="shared" si="347"/>
        <v>2.354894335741009</v>
      </c>
      <c r="BG68" s="81">
        <f t="shared" si="347"/>
        <v>2.7173041244421325</v>
      </c>
      <c r="BH68" s="81">
        <f t="shared" si="347"/>
        <v>3.1000332831099486</v>
      </c>
      <c r="BI68" s="81">
        <f t="shared" si="347"/>
        <v>3.4935695303298653</v>
      </c>
      <c r="BJ68" s="81">
        <f t="shared" si="347"/>
        <v>3.9847616216387882</v>
      </c>
      <c r="BK68" s="81">
        <f t="shared" si="347"/>
        <v>4.5401121836195824</v>
      </c>
      <c r="BL68" s="81">
        <f t="shared" ref="BL68:BL80" si="348">(BL8/$BK8-1)*100</f>
        <v>0.66479685815414857</v>
      </c>
      <c r="BM68" s="81">
        <f t="shared" ref="BM68:BW68" si="349">(BM8/$BK8-1)*100</f>
        <v>1.3182747102442827</v>
      </c>
      <c r="BN68" s="81">
        <f t="shared" si="349"/>
        <v>1.5724300033404859</v>
      </c>
      <c r="BO68" s="81">
        <f t="shared" si="349"/>
        <v>1.6438160808564195</v>
      </c>
      <c r="BP68" s="81">
        <f t="shared" si="349"/>
        <v>1.92028787576497</v>
      </c>
      <c r="BQ68" s="81">
        <f t="shared" si="349"/>
        <v>2.2312998136993167</v>
      </c>
      <c r="BR68" s="81">
        <f t="shared" si="349"/>
        <v>2.8565640456018171</v>
      </c>
      <c r="BS68" s="81">
        <f t="shared" si="349"/>
        <v>4.2333761115175061</v>
      </c>
      <c r="BT68" s="81">
        <f t="shared" si="349"/>
        <v>5.6506256258828103</v>
      </c>
      <c r="BU68" s="81">
        <f t="shared" si="349"/>
        <v>6.4252150914097639</v>
      </c>
      <c r="BV68" s="81">
        <f t="shared" si="349"/>
        <v>6.3924526004830451</v>
      </c>
      <c r="BW68" s="81">
        <f t="shared" si="349"/>
        <v>6.479683266837144</v>
      </c>
      <c r="BX68" s="81">
        <f t="shared" ref="BX68:BX80" si="350">(BX8/$BW8-1)*100</f>
        <v>0.25961796773212864</v>
      </c>
      <c r="BY68" s="81">
        <f t="shared" ref="BY68:CI68" si="351">(BY8/$BW8-1)*100</f>
        <v>1.0188670672616418</v>
      </c>
      <c r="BZ68" s="81">
        <f t="shared" si="351"/>
        <v>1.2330204659274369</v>
      </c>
      <c r="CA68" s="81">
        <f t="shared" si="351"/>
        <v>1.3960391540625894</v>
      </c>
      <c r="CB68" s="81">
        <f t="shared" si="351"/>
        <v>1.8219083429513505</v>
      </c>
      <c r="CC68" s="81">
        <f t="shared" si="351"/>
        <v>3.0520724204599059</v>
      </c>
      <c r="CD68" s="81">
        <f t="shared" si="351"/>
        <v>3.8090827262435401</v>
      </c>
      <c r="CE68" s="81">
        <f t="shared" si="351"/>
        <v>3.8754435431646916</v>
      </c>
      <c r="CF68" s="81">
        <f t="shared" si="351"/>
        <v>3.4852975623159477</v>
      </c>
      <c r="CG68" s="81">
        <f t="shared" si="351"/>
        <v>3.5856951382769786</v>
      </c>
      <c r="CH68" s="81">
        <f t="shared" si="351"/>
        <v>4.3207803207479634</v>
      </c>
      <c r="CI68" s="81">
        <f t="shared" si="351"/>
        <v>5.1942476437139007</v>
      </c>
      <c r="CJ68" s="81">
        <f t="shared" ref="CJ68:CJ80" si="352">(CJ8/$CI8-1)*100</f>
        <v>0.96727093676234333</v>
      </c>
      <c r="CK68" s="81">
        <f t="shared" ref="CK68:CU68" si="353">(CK8/$CI8-1)*100</f>
        <v>1.3058041684061772</v>
      </c>
      <c r="CL68" s="81">
        <f t="shared" si="353"/>
        <v>0.80984384224020989</v>
      </c>
      <c r="CM68" s="81">
        <f t="shared" si="353"/>
        <v>0.38069564754381613</v>
      </c>
      <c r="CN68" s="81">
        <f t="shared" si="353"/>
        <v>0.74765937876406507</v>
      </c>
      <c r="CO68" s="81">
        <f t="shared" si="353"/>
        <v>1.0922789264886212</v>
      </c>
      <c r="CP68" s="81">
        <f t="shared" si="353"/>
        <v>1.7050938356888201</v>
      </c>
      <c r="CQ68" s="81">
        <f t="shared" si="353"/>
        <v>1.909205231885025</v>
      </c>
      <c r="CR68" s="81">
        <f t="shared" si="353"/>
        <v>2.3877737516196929</v>
      </c>
      <c r="CS68" s="81">
        <f t="shared" si="353"/>
        <v>2.7281553316645724</v>
      </c>
      <c r="CT68" s="81">
        <f t="shared" si="353"/>
        <v>2.7825418127720214</v>
      </c>
      <c r="CU68" s="81">
        <f t="shared" si="353"/>
        <v>2.95314614249087</v>
      </c>
      <c r="CV68" s="81">
        <f t="shared" ref="CV68:CV80" si="354">(CV8/$CU8-1)*100</f>
        <v>0.41133220346563082</v>
      </c>
      <c r="CW68" s="81">
        <f t="shared" ref="CW68:DG68" si="355">(CW8/$CU8-1)*100</f>
        <v>0.99610596875712165</v>
      </c>
      <c r="CX68" s="81">
        <f t="shared" si="355"/>
        <v>1.1311652073708878</v>
      </c>
      <c r="CY68" s="81">
        <f t="shared" si="355"/>
        <v>1.5242488172807045</v>
      </c>
      <c r="CZ68" s="81">
        <f t="shared" si="355"/>
        <v>2.7654324876765557</v>
      </c>
      <c r="DA68" s="81">
        <f t="shared" si="355"/>
        <v>2.2732271973629148</v>
      </c>
      <c r="DB68" s="81">
        <f t="shared" si="355"/>
        <v>2.3074216205986486</v>
      </c>
      <c r="DC68" s="81">
        <f t="shared" si="355"/>
        <v>2.4369948802142494</v>
      </c>
      <c r="DD68" s="81">
        <f t="shared" si="355"/>
        <v>2.8968423781805308</v>
      </c>
      <c r="DE68" s="81">
        <f t="shared" si="355"/>
        <v>3.2744071762983884</v>
      </c>
      <c r="DF68" s="81">
        <f t="shared" si="355"/>
        <v>3.7035393214697621</v>
      </c>
      <c r="DG68" s="81">
        <f t="shared" si="355"/>
        <v>4.0029393475674357</v>
      </c>
      <c r="DH68" s="81">
        <f t="shared" ref="DH68:DH80" si="356">(DH8/$DG8-1)*100</f>
        <v>9.6789380884643172E-2</v>
      </c>
      <c r="DI68" s="81">
        <f t="shared" ref="DI68:DR68" si="357">(DI8/$DG8-1)*100</f>
        <v>0.47273674312167113</v>
      </c>
      <c r="DJ68" s="81">
        <f t="shared" si="357"/>
        <v>0.48330410115982048</v>
      </c>
      <c r="DK68" s="81">
        <f t="shared" si="357"/>
        <v>6.6393021538435626E-2</v>
      </c>
      <c r="DL68" s="81">
        <f t="shared" si="357"/>
        <v>4.9476289794680994E-2</v>
      </c>
      <c r="DM68" s="81">
        <f t="shared" si="357"/>
        <v>0.1442412880326982</v>
      </c>
      <c r="DN68" s="81">
        <f t="shared" si="357"/>
        <v>0.89655103275521064</v>
      </c>
      <c r="DO68" s="81">
        <f t="shared" si="357"/>
        <v>1.6942780713321781</v>
      </c>
      <c r="DP68" s="81">
        <f t="shared" si="357"/>
        <v>2.5098450469495548</v>
      </c>
      <c r="DQ68" s="81">
        <f t="shared" si="357"/>
        <v>2.2902386038054168</v>
      </c>
      <c r="DR68" s="81">
        <f t="shared" si="357"/>
        <v>2.3697788096712857</v>
      </c>
      <c r="DS68" s="81">
        <f>(DS8/$DG8-1)*100</f>
        <v>2.7146683422834661</v>
      </c>
      <c r="DT68" s="81">
        <f>(DT8/$DS8-1)*100</f>
        <v>0.30475384848265286</v>
      </c>
      <c r="DU68" s="81">
        <f t="shared" ref="DU68:EE69" si="358">(DU8/$DS8-1)*100</f>
        <v>0.62488885176410491</v>
      </c>
      <c r="DV68" s="81">
        <f t="shared" si="358"/>
        <v>0.49641861975544543</v>
      </c>
      <c r="DW68" s="81">
        <f t="shared" si="358"/>
        <v>0.35332416947626566</v>
      </c>
      <c r="DX68" s="81">
        <f t="shared" si="358"/>
        <v>0.47099168917577039</v>
      </c>
      <c r="DY68" s="81">
        <f>(DY8/$DS8-1)*100</f>
        <v>0.58962128024899751</v>
      </c>
      <c r="DZ68" s="81">
        <f t="shared" si="358"/>
        <v>0.63144074969256891</v>
      </c>
      <c r="EA68" s="81">
        <f t="shared" si="358"/>
        <v>0.80462033122898902</v>
      </c>
      <c r="EB68" s="81">
        <f t="shared" si="358"/>
        <v>0.71770788140421704</v>
      </c>
      <c r="EC68" s="81">
        <f t="shared" si="358"/>
        <v>0.89508011009740152</v>
      </c>
      <c r="ED68" s="81">
        <f t="shared" si="358"/>
        <v>1.1569943542485861</v>
      </c>
      <c r="EE68" s="81">
        <f t="shared" si="358"/>
        <v>1.5070667893564593</v>
      </c>
      <c r="EF68" s="81">
        <f t="shared" ref="EF68:EQ80" si="359">(EF8/$EE8-1)*100</f>
        <v>0.22627512184809628</v>
      </c>
      <c r="EG68" s="81">
        <f t="shared" si="359"/>
        <v>7.3520074580657457E-2</v>
      </c>
      <c r="EH68" s="81">
        <f t="shared" si="359"/>
        <v>5.6469960690908039E-2</v>
      </c>
      <c r="EI68" s="81">
        <f t="shared" si="359"/>
        <v>0.19671421246432175</v>
      </c>
      <c r="EJ68" s="81">
        <f t="shared" si="359"/>
        <v>0.65318091744674955</v>
      </c>
      <c r="EK68" s="81">
        <f t="shared" si="359"/>
        <v>0.81033826442662438</v>
      </c>
      <c r="EL68" s="81">
        <f t="shared" si="359"/>
        <v>1.0389145730798521</v>
      </c>
      <c r="EM68" s="81">
        <f t="shared" si="359"/>
        <v>1.5456937734481535</v>
      </c>
      <c r="EN68" s="81">
        <f t="shared" si="359"/>
        <v>1.4630003642418732</v>
      </c>
      <c r="EO68" s="81">
        <f t="shared" si="359"/>
        <v>1.919432248941555</v>
      </c>
      <c r="EP68" s="81">
        <f t="shared" si="359"/>
        <v>3.0556873590120492</v>
      </c>
      <c r="EQ68" s="81">
        <f t="shared" si="359"/>
        <v>1.4690440859533416</v>
      </c>
      <c r="ER68" s="81">
        <f t="shared" ref="ER68:ER80" si="360">(ER8/$EQ8-1)*100</f>
        <v>-2.9692386900392886E-2</v>
      </c>
      <c r="ES68" s="81">
        <f t="shared" ref="ES68:FC68" si="361">(ES8/$EQ8-1)*100</f>
        <v>-9.2242804539677259E-2</v>
      </c>
      <c r="ET68" s="81">
        <f t="shared" si="361"/>
        <v>2.3280061555652765E-2</v>
      </c>
      <c r="EU68" s="81">
        <f t="shared" si="361"/>
        <v>0.43990527262820489</v>
      </c>
      <c r="EV68" s="81">
        <f t="shared" si="361"/>
        <v>0.41530322726326396</v>
      </c>
      <c r="EW68" s="81">
        <f t="shared" si="361"/>
        <v>0.77862096595662234</v>
      </c>
      <c r="EX68" s="81">
        <f t="shared" si="361"/>
        <v>0.91652775708510603</v>
      </c>
      <c r="EY68" s="81">
        <f t="shared" si="361"/>
        <v>1.4650463082354515</v>
      </c>
      <c r="EZ68" s="81">
        <f t="shared" si="361"/>
        <v>0.4506679027302285</v>
      </c>
      <c r="FA68" s="81">
        <f t="shared" si="361"/>
        <v>0.72079632681254502</v>
      </c>
      <c r="FB68" s="81">
        <f t="shared" si="361"/>
        <v>0.45038247755158078</v>
      </c>
      <c r="FC68" s="81">
        <f t="shared" si="361"/>
        <v>0.67047200829866149</v>
      </c>
      <c r="FD68" s="81">
        <f t="shared" ref="FD68:FD80" si="362">(FD8/$FC8-1)*100</f>
        <v>0.46829410233402147</v>
      </c>
      <c r="FE68" s="81">
        <f t="shared" ref="FE68:FO68" si="363">(FE8/$FC8-1)*100</f>
        <v>0.63108044638335858</v>
      </c>
      <c r="FF68" s="81">
        <f t="shared" si="363"/>
        <v>0.51149146571392023</v>
      </c>
      <c r="FG68" s="81">
        <f t="shared" si="363"/>
        <v>0.47482758082140197</v>
      </c>
      <c r="FH68" s="81">
        <f t="shared" si="363"/>
        <v>-100</v>
      </c>
      <c r="FI68" s="81">
        <f t="shared" si="363"/>
        <v>-100</v>
      </c>
      <c r="FJ68" s="81">
        <f t="shared" si="363"/>
        <v>-100</v>
      </c>
      <c r="FK68" s="81">
        <f t="shared" si="363"/>
        <v>-100</v>
      </c>
      <c r="FL68" s="81">
        <f t="shared" si="363"/>
        <v>-100</v>
      </c>
      <c r="FM68" s="81">
        <f t="shared" si="363"/>
        <v>-100</v>
      </c>
      <c r="FN68" s="81">
        <f t="shared" si="363"/>
        <v>-100</v>
      </c>
      <c r="FO68" s="81">
        <f t="shared" si="363"/>
        <v>-100</v>
      </c>
    </row>
    <row r="69" spans="1:173" x14ac:dyDescent="0.25">
      <c r="A69" s="20">
        <v>1</v>
      </c>
      <c r="C69" s="18" t="s">
        <v>1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77">
        <f t="shared" si="340"/>
        <v>0.37610729720043423</v>
      </c>
      <c r="Q69" s="77">
        <f t="shared" ref="Q69:AA69" si="364">(Q9/$O9-1)*100</f>
        <v>-0.53391703471945551</v>
      </c>
      <c r="R69" s="77">
        <f t="shared" si="364"/>
        <v>-2.4148880146754093</v>
      </c>
      <c r="S69" s="77">
        <f t="shared" si="364"/>
        <v>-4.0824598012068503</v>
      </c>
      <c r="T69" s="77">
        <f t="shared" si="364"/>
        <v>-4.7073862405575202</v>
      </c>
      <c r="U69" s="77">
        <f t="shared" si="364"/>
        <v>-4.0005924799661035</v>
      </c>
      <c r="V69" s="77">
        <f t="shared" si="364"/>
        <v>-5.0091914840955649</v>
      </c>
      <c r="W69" s="77">
        <f t="shared" si="364"/>
        <v>-3.2060603105958263</v>
      </c>
      <c r="X69" s="77">
        <f t="shared" si="364"/>
        <v>-2.9050203724161561</v>
      </c>
      <c r="Y69" s="77">
        <f t="shared" si="364"/>
        <v>-2.1652248369135485</v>
      </c>
      <c r="Z69" s="77">
        <f t="shared" si="364"/>
        <v>-3.1655786868727498</v>
      </c>
      <c r="AA69" s="77">
        <f t="shared" si="364"/>
        <v>-3.0774458112661107</v>
      </c>
      <c r="AB69" s="77">
        <f t="shared" si="342"/>
        <v>9.8440681823830367E-2</v>
      </c>
      <c r="AC69" s="77">
        <f t="shared" ref="AC69:AM69" si="365">(AC9/$AA9-1)*100</f>
        <v>0.33641561936370579</v>
      </c>
      <c r="AD69" s="77">
        <f t="shared" si="365"/>
        <v>-0.22738995654850713</v>
      </c>
      <c r="AE69" s="77">
        <f t="shared" si="365"/>
        <v>-0.13919415214456166</v>
      </c>
      <c r="AF69" s="77">
        <f t="shared" si="365"/>
        <v>-0.69580568871628889</v>
      </c>
      <c r="AG69" s="77">
        <f t="shared" si="365"/>
        <v>-0.60019197568550453</v>
      </c>
      <c r="AH69" s="77">
        <f t="shared" si="365"/>
        <v>0.70036265304784795</v>
      </c>
      <c r="AI69" s="77">
        <f t="shared" si="365"/>
        <v>3.4098335457006357</v>
      </c>
      <c r="AJ69" s="77">
        <f t="shared" si="365"/>
        <v>5.0249904347545504</v>
      </c>
      <c r="AK69" s="77">
        <f t="shared" si="365"/>
        <v>7.8831308396682509</v>
      </c>
      <c r="AL69" s="77">
        <f t="shared" si="365"/>
        <v>10.14334553584888</v>
      </c>
      <c r="AM69" s="77">
        <f t="shared" si="365"/>
        <v>11.624698318183601</v>
      </c>
      <c r="AN69" s="77">
        <f t="shared" si="344"/>
        <v>2.2241113912955468</v>
      </c>
      <c r="AO69" s="77">
        <f t="shared" ref="AO69:AY69" si="366">(AO9/$AM9-1)*100</f>
        <v>5.191828518876962</v>
      </c>
      <c r="AP69" s="77">
        <f t="shared" si="366"/>
        <v>5.930821589968982</v>
      </c>
      <c r="AQ69" s="77">
        <f t="shared" si="366"/>
        <v>4.9208386313664532</v>
      </c>
      <c r="AR69" s="77">
        <f t="shared" si="366"/>
        <v>4.7704320388263</v>
      </c>
      <c r="AS69" s="77">
        <f t="shared" si="366"/>
        <v>4.1603976621485517</v>
      </c>
      <c r="AT69" s="77">
        <f t="shared" si="366"/>
        <v>4.8840540475330041</v>
      </c>
      <c r="AU69" s="77">
        <f t="shared" si="366"/>
        <v>5.141137766520032</v>
      </c>
      <c r="AV69" s="77">
        <f t="shared" si="366"/>
        <v>5.5640660351489402</v>
      </c>
      <c r="AW69" s="77">
        <f t="shared" si="366"/>
        <v>6.6955620590017251</v>
      </c>
      <c r="AX69" s="77">
        <f t="shared" si="366"/>
        <v>6.8188898490781025</v>
      </c>
      <c r="AY69" s="77">
        <f t="shared" si="366"/>
        <v>6.8807217846514002</v>
      </c>
      <c r="AZ69" s="77">
        <f t="shared" si="346"/>
        <v>-0.38133178880943586</v>
      </c>
      <c r="BA69" s="77">
        <f t="shared" ref="BA69:BK69" si="367">(BA9/$AY9-1)*100</f>
        <v>0.15872350884211794</v>
      </c>
      <c r="BB69" s="77">
        <f t="shared" si="367"/>
        <v>0.8331297773967572</v>
      </c>
      <c r="BC69" s="77">
        <f t="shared" si="367"/>
        <v>0.70998883443886829</v>
      </c>
      <c r="BD69" s="77">
        <f t="shared" si="367"/>
        <v>1.8049858322204848</v>
      </c>
      <c r="BE69" s="77">
        <f t="shared" si="367"/>
        <v>1.7060616436984422</v>
      </c>
      <c r="BF69" s="77">
        <f t="shared" si="367"/>
        <v>2.2778993253141255</v>
      </c>
      <c r="BG69" s="77">
        <f t="shared" si="367"/>
        <v>3.1540728154050957</v>
      </c>
      <c r="BH69" s="77">
        <f t="shared" si="367"/>
        <v>3.5386193232510577</v>
      </c>
      <c r="BI69" s="77">
        <f t="shared" si="367"/>
        <v>3.8535641843465473</v>
      </c>
      <c r="BJ69" s="77">
        <f t="shared" si="367"/>
        <v>4.9247269381496483</v>
      </c>
      <c r="BK69" s="77">
        <f t="shared" si="367"/>
        <v>5.5964175478725453</v>
      </c>
      <c r="BL69" s="77">
        <f t="shared" si="348"/>
        <v>1.0493816528407418</v>
      </c>
      <c r="BM69" s="77">
        <f t="shared" ref="BM69:BW69" si="368">(BM9/$BK9-1)*100</f>
        <v>2.3636141768116126</v>
      </c>
      <c r="BN69" s="77">
        <f t="shared" si="368"/>
        <v>2.3921087932536444</v>
      </c>
      <c r="BO69" s="77">
        <f t="shared" si="368"/>
        <v>1.2884762121177395</v>
      </c>
      <c r="BP69" s="77">
        <f t="shared" si="368"/>
        <v>1.3549520122448477</v>
      </c>
      <c r="BQ69" s="77">
        <f t="shared" si="368"/>
        <v>1.6763577420999987</v>
      </c>
      <c r="BR69" s="77">
        <f t="shared" si="368"/>
        <v>2.8852979356075892</v>
      </c>
      <c r="BS69" s="77">
        <f t="shared" si="368"/>
        <v>6.9077406303879485</v>
      </c>
      <c r="BT69" s="77">
        <f t="shared" si="368"/>
        <v>11.112526763964548</v>
      </c>
      <c r="BU69" s="77">
        <f t="shared" si="368"/>
        <v>12.750255756991757</v>
      </c>
      <c r="BV69" s="77">
        <f t="shared" si="368"/>
        <v>11.789519410084925</v>
      </c>
      <c r="BW69" s="77">
        <f t="shared" si="368"/>
        <v>10.437340359761272</v>
      </c>
      <c r="BX69" s="77">
        <f t="shared" si="350"/>
        <v>-0.50071286453170494</v>
      </c>
      <c r="BY69" s="77">
        <f t="shared" ref="BY69:CI69" si="369">(BY9/$BW9-1)*100</f>
        <v>0.90591811861329141</v>
      </c>
      <c r="BZ69" s="77">
        <f t="shared" si="369"/>
        <v>0.77795690924942207</v>
      </c>
      <c r="CA69" s="77">
        <f t="shared" si="369"/>
        <v>0.66780239497745697</v>
      </c>
      <c r="CB69" s="77">
        <f t="shared" si="369"/>
        <v>1.4186425911008937</v>
      </c>
      <c r="CC69" s="77">
        <f t="shared" si="369"/>
        <v>4.4602379943042392</v>
      </c>
      <c r="CD69" s="77">
        <f t="shared" si="369"/>
        <v>5.9923114558795509</v>
      </c>
      <c r="CE69" s="77">
        <f t="shared" si="369"/>
        <v>5.5849847514103379</v>
      </c>
      <c r="CF69" s="77">
        <f t="shared" si="369"/>
        <v>3.8905996361319639</v>
      </c>
      <c r="CG69" s="77">
        <f t="shared" si="369"/>
        <v>3.719888186656517</v>
      </c>
      <c r="CH69" s="77">
        <f t="shared" si="369"/>
        <v>5.6675792467641095</v>
      </c>
      <c r="CI69" s="77">
        <f t="shared" si="369"/>
        <v>6.905690181360713</v>
      </c>
      <c r="CJ69" s="77">
        <f t="shared" si="352"/>
        <v>1.9292201738355219</v>
      </c>
      <c r="CK69" s="77">
        <f t="shared" ref="CK69:CU69" si="370">(CK9/$CI9-1)*100</f>
        <v>2.0371606627014982</v>
      </c>
      <c r="CL69" s="77">
        <f t="shared" si="370"/>
        <v>-0.19984630981462193</v>
      </c>
      <c r="CM69" s="77">
        <f t="shared" si="370"/>
        <v>-1.6966390321588309</v>
      </c>
      <c r="CN69" s="77">
        <f t="shared" si="370"/>
        <v>-0.98868850782970474</v>
      </c>
      <c r="CO69" s="77">
        <f t="shared" si="370"/>
        <v>-0.45608708188521474</v>
      </c>
      <c r="CP69" s="77">
        <f t="shared" si="370"/>
        <v>0.76796660910392056</v>
      </c>
      <c r="CQ69" s="77">
        <f t="shared" si="370"/>
        <v>1.2338173196651647</v>
      </c>
      <c r="CR69" s="77">
        <f t="shared" si="370"/>
        <v>2.3106579502543356</v>
      </c>
      <c r="CS69" s="77">
        <f t="shared" si="370"/>
        <v>2.9666086034641159</v>
      </c>
      <c r="CT69" s="77">
        <f t="shared" si="370"/>
        <v>2.8076074630545733</v>
      </c>
      <c r="CU69" s="77">
        <f t="shared" si="370"/>
        <v>2.208417088315584</v>
      </c>
      <c r="CV69" s="77">
        <f t="shared" si="354"/>
        <v>0.80827282887623308</v>
      </c>
      <c r="CW69" s="77">
        <f t="shared" ref="CW69:DG69" si="371">(CW9/$CU9-1)*100</f>
        <v>1.8170993127690327</v>
      </c>
      <c r="CX69" s="77">
        <f t="shared" si="371"/>
        <v>1.6600290305532228</v>
      </c>
      <c r="CY69" s="77">
        <f t="shared" si="371"/>
        <v>2.5556160957543872</v>
      </c>
      <c r="CZ69" s="77">
        <f t="shared" si="371"/>
        <v>6.186631717647173</v>
      </c>
      <c r="DA69" s="77">
        <f t="shared" si="371"/>
        <v>4.7992228741543519</v>
      </c>
      <c r="DB69" s="77">
        <f t="shared" si="371"/>
        <v>4.2501360819969358</v>
      </c>
      <c r="DC69" s="77">
        <f t="shared" si="371"/>
        <v>4.2250260512089577</v>
      </c>
      <c r="DD69" s="77">
        <f t="shared" si="371"/>
        <v>5.3874891410882864</v>
      </c>
      <c r="DE69" s="77">
        <f t="shared" si="371"/>
        <v>6.2912007152571059</v>
      </c>
      <c r="DF69" s="77">
        <f t="shared" si="371"/>
        <v>7.2312578934899285</v>
      </c>
      <c r="DG69" s="77">
        <f t="shared" si="371"/>
        <v>6.9028807969451655</v>
      </c>
      <c r="DH69" s="77">
        <f t="shared" si="356"/>
        <v>-0.25693400982254033</v>
      </c>
      <c r="DI69" s="77">
        <f t="shared" ref="DI69:DS69" si="372">(DI9/$DG9-1)*100</f>
        <v>0.6183527703694125</v>
      </c>
      <c r="DJ69" s="77">
        <f t="shared" si="372"/>
        <v>0.53157326649855285</v>
      </c>
      <c r="DK69" s="77">
        <f t="shared" si="372"/>
        <v>-1.1599135984912579</v>
      </c>
      <c r="DL69" s="77">
        <f t="shared" si="372"/>
        <v>-1.8729334523091445</v>
      </c>
      <c r="DM69" s="77">
        <f t="shared" si="372"/>
        <v>-1.8457742443060421</v>
      </c>
      <c r="DN69" s="77">
        <f t="shared" si="372"/>
        <v>-0.4054811263153324</v>
      </c>
      <c r="DO69" s="77">
        <f t="shared" si="372"/>
        <v>1.9192429122485422</v>
      </c>
      <c r="DP69" s="77">
        <f t="shared" si="372"/>
        <v>4.3087103857770481</v>
      </c>
      <c r="DQ69" s="77">
        <f t="shared" si="372"/>
        <v>3.1439495518393201</v>
      </c>
      <c r="DR69" s="77">
        <f t="shared" si="372"/>
        <v>2.8459809839311623</v>
      </c>
      <c r="DS69" s="77">
        <f t="shared" si="372"/>
        <v>2.6289859877716149</v>
      </c>
      <c r="DT69" s="77">
        <f>(DT9/$DS9-1)*100</f>
        <v>0.90586851656158096</v>
      </c>
      <c r="DU69" s="77">
        <f t="shared" si="358"/>
        <v>1.2453481323126292</v>
      </c>
      <c r="DV69" s="77">
        <f t="shared" si="358"/>
        <v>0.80094204987390949</v>
      </c>
      <c r="DW69" s="77">
        <f t="shared" si="358"/>
        <v>6.347279111520443E-2</v>
      </c>
      <c r="DX69" s="77">
        <f t="shared" si="358"/>
        <v>0.2281548197488048</v>
      </c>
      <c r="DY69" s="77">
        <f t="shared" si="358"/>
        <v>0.45548224293197048</v>
      </c>
      <c r="DZ69" s="77">
        <f t="shared" si="358"/>
        <v>0.28500701259401851</v>
      </c>
      <c r="EA69" s="77">
        <f t="shared" si="358"/>
        <v>0.78410587551982491</v>
      </c>
      <c r="EB69" s="77">
        <f t="shared" si="358"/>
        <v>0.38616536784430444</v>
      </c>
      <c r="EC69" s="77">
        <f t="shared" si="358"/>
        <v>1.0270912530294218</v>
      </c>
      <c r="ED69" s="77">
        <f t="shared" si="358"/>
        <v>1.4282066776125202</v>
      </c>
      <c r="EE69" s="77">
        <f>(EE9/$DS9-1)*100</f>
        <v>1.8516688328393593</v>
      </c>
      <c r="EF69" s="77">
        <f t="shared" si="359"/>
        <v>-5.583502160103615E-2</v>
      </c>
      <c r="EG69" s="77">
        <f t="shared" si="359"/>
        <v>-0.4550298214071713</v>
      </c>
      <c r="EH69" s="77">
        <f t="shared" si="359"/>
        <v>-0.79860810341337851</v>
      </c>
      <c r="EI69" s="77">
        <f t="shared" si="359"/>
        <v>-0.3968630199003953</v>
      </c>
      <c r="EJ69" s="77">
        <f t="shared" si="359"/>
        <v>1.1662460125009266</v>
      </c>
      <c r="EK69" s="77">
        <f t="shared" si="359"/>
        <v>1.5843138292643388</v>
      </c>
      <c r="EL69" s="77">
        <f>(EL9/$EE9-1)*100</f>
        <v>2.2082830806906095</v>
      </c>
      <c r="EM69" s="77">
        <f t="shared" si="359"/>
        <v>4.304575891399387</v>
      </c>
      <c r="EN69" s="77">
        <f t="shared" si="359"/>
        <v>3.9999511951569922</v>
      </c>
      <c r="EO69" s="77">
        <f t="shared" si="359"/>
        <v>5.5159933541291117</v>
      </c>
      <c r="EP69" s="77">
        <f t="shared" si="359"/>
        <v>8.4070912332143255</v>
      </c>
      <c r="EQ69" s="77">
        <f t="shared" si="359"/>
        <v>1.9679839864064741</v>
      </c>
      <c r="ER69" s="77">
        <f t="shared" si="360"/>
        <v>-0.58150840970949691</v>
      </c>
      <c r="ES69" s="77">
        <f t="shared" ref="ES69:FC69" si="373">(ES9/$EQ9-1)*100</f>
        <v>-0.83358385158830428</v>
      </c>
      <c r="ET69" s="77">
        <f t="shared" si="373"/>
        <v>-0.42262566919099021</v>
      </c>
      <c r="EU69" s="77">
        <f t="shared" si="373"/>
        <v>0.22204928854581141</v>
      </c>
      <c r="EV69" s="77">
        <f t="shared" si="373"/>
        <v>-0.72321209706877054</v>
      </c>
      <c r="EW69" s="77">
        <f t="shared" si="373"/>
        <v>0.16841188476199864</v>
      </c>
      <c r="EX69" s="77">
        <f t="shared" si="373"/>
        <v>9.4405754132864672E-2</v>
      </c>
      <c r="EY69" s="77">
        <f t="shared" si="373"/>
        <v>1.8767583258195941</v>
      </c>
      <c r="EZ69" s="77">
        <f t="shared" si="373"/>
        <v>-1.6953922053229209</v>
      </c>
      <c r="FA69" s="77">
        <f t="shared" si="373"/>
        <v>-0.42361249073097351</v>
      </c>
      <c r="FB69" s="77">
        <f t="shared" si="373"/>
        <v>-1.0406560208525706</v>
      </c>
      <c r="FC69" s="77">
        <f t="shared" si="373"/>
        <v>-0.78412761213234594</v>
      </c>
      <c r="FD69" s="77">
        <f t="shared" si="362"/>
        <v>0.76161190916910204</v>
      </c>
      <c r="FE69" s="77">
        <f t="shared" ref="FE69:FO69" si="374">(FE9/$FC9-1)*100</f>
        <v>0.92503320234702535</v>
      </c>
      <c r="FF69" s="77">
        <f t="shared" si="374"/>
        <v>1.0394270389776583</v>
      </c>
      <c r="FG69" s="77">
        <f t="shared" si="374"/>
        <v>1.0119906687820368</v>
      </c>
      <c r="FH69" s="77">
        <f t="shared" si="374"/>
        <v>-100</v>
      </c>
      <c r="FI69" s="77">
        <f t="shared" si="374"/>
        <v>-100</v>
      </c>
      <c r="FJ69" s="77">
        <f t="shared" si="374"/>
        <v>-100</v>
      </c>
      <c r="FK69" s="77">
        <f t="shared" si="374"/>
        <v>-100</v>
      </c>
      <c r="FL69" s="77">
        <f t="shared" si="374"/>
        <v>-100</v>
      </c>
      <c r="FM69" s="77">
        <f t="shared" si="374"/>
        <v>-100</v>
      </c>
      <c r="FN69" s="77">
        <f t="shared" si="374"/>
        <v>-100</v>
      </c>
      <c r="FO69" s="77">
        <f t="shared" si="374"/>
        <v>-100</v>
      </c>
      <c r="FQ69" s="83"/>
    </row>
    <row r="70" spans="1:173" x14ac:dyDescent="0.25">
      <c r="A70" s="20">
        <v>2</v>
      </c>
      <c r="C70" s="18" t="s">
        <v>2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77">
        <f t="shared" si="340"/>
        <v>0.9374603939737769</v>
      </c>
      <c r="Q70" s="77">
        <f t="shared" ref="Q70:AA70" si="375">(Q10/$O10-1)*100</f>
        <v>1.9884714814990989</v>
      </c>
      <c r="R70" s="77">
        <f t="shared" si="375"/>
        <v>4.1833990215204064</v>
      </c>
      <c r="S70" s="77">
        <f t="shared" si="375"/>
        <v>4.7530870378724499</v>
      </c>
      <c r="T70" s="77">
        <f t="shared" si="375"/>
        <v>4.8775611858629109</v>
      </c>
      <c r="U70" s="77">
        <f t="shared" si="375"/>
        <v>4.608338918673005</v>
      </c>
      <c r="V70" s="77">
        <f t="shared" si="375"/>
        <v>4.8905074205635612</v>
      </c>
      <c r="W70" s="77">
        <f t="shared" si="375"/>
        <v>4.6877657970964881</v>
      </c>
      <c r="X70" s="77">
        <f t="shared" si="375"/>
        <v>4.9280078552088602</v>
      </c>
      <c r="Y70" s="77">
        <f t="shared" si="375"/>
        <v>5.0548653875269967</v>
      </c>
      <c r="Z70" s="77">
        <f t="shared" si="375"/>
        <v>5.2447036823228377</v>
      </c>
      <c r="AA70" s="77">
        <f t="shared" si="375"/>
        <v>5.5448542335774675</v>
      </c>
      <c r="AB70" s="77">
        <f t="shared" si="342"/>
        <v>0.6810986997625168</v>
      </c>
      <c r="AC70" s="77">
        <f t="shared" ref="AC70:AM70" si="376">(AC10/$AA10-1)*100</f>
        <v>1.3444975908462053</v>
      </c>
      <c r="AD70" s="77">
        <f t="shared" si="376"/>
        <v>1.3831981950179983</v>
      </c>
      <c r="AE70" s="77">
        <f t="shared" si="376"/>
        <v>1.4669971522903946</v>
      </c>
      <c r="AF70" s="77">
        <f t="shared" si="376"/>
        <v>1.6475996491028599</v>
      </c>
      <c r="AG70" s="77">
        <f t="shared" si="376"/>
        <v>4.7645606605168478</v>
      </c>
      <c r="AH70" s="77">
        <f t="shared" si="376"/>
        <v>5.5970084027765932</v>
      </c>
      <c r="AI70" s="77">
        <f t="shared" si="376"/>
        <v>5.6334574882858979</v>
      </c>
      <c r="AJ70" s="77">
        <f t="shared" si="376"/>
        <v>6.2210778763919006</v>
      </c>
      <c r="AK70" s="77">
        <f t="shared" si="376"/>
        <v>6.311733507511974</v>
      </c>
      <c r="AL70" s="77">
        <f t="shared" si="376"/>
        <v>6.3965241515907767</v>
      </c>
      <c r="AM70" s="77">
        <f t="shared" si="376"/>
        <v>6.8460995003335468</v>
      </c>
      <c r="AN70" s="77">
        <f t="shared" si="344"/>
        <v>7.7052083315642506</v>
      </c>
      <c r="AO70" s="77">
        <f t="shared" ref="AO70:AY70" si="377">(AO10/$AM10-1)*100</f>
        <v>9.7663107127856854</v>
      </c>
      <c r="AP70" s="77">
        <f t="shared" si="377"/>
        <v>10.727097562922182</v>
      </c>
      <c r="AQ70" s="77">
        <f t="shared" si="377"/>
        <v>10.951788018748964</v>
      </c>
      <c r="AR70" s="77">
        <f t="shared" si="377"/>
        <v>11.158141557133172</v>
      </c>
      <c r="AS70" s="77">
        <f t="shared" si="377"/>
        <v>11.345315830506131</v>
      </c>
      <c r="AT70" s="77">
        <f t="shared" si="377"/>
        <v>12.019868180138559</v>
      </c>
      <c r="AU70" s="77">
        <f t="shared" si="377"/>
        <v>13.118052822778603</v>
      </c>
      <c r="AV70" s="77">
        <f t="shared" si="377"/>
        <v>13.237864800423838</v>
      </c>
      <c r="AW70" s="77">
        <f t="shared" si="377"/>
        <v>13.679183263631201</v>
      </c>
      <c r="AX70" s="77">
        <f t="shared" si="377"/>
        <v>20.073810349207189</v>
      </c>
      <c r="AY70" s="77">
        <f t="shared" si="377"/>
        <v>21.503154718693331</v>
      </c>
      <c r="AZ70" s="77">
        <f t="shared" si="346"/>
        <v>0.76085741932863105</v>
      </c>
      <c r="BA70" s="77">
        <f t="shared" ref="BA70:BK70" si="378">(BA10/$AY10-1)*100</f>
        <v>1.2563249445644242</v>
      </c>
      <c r="BB70" s="77">
        <f t="shared" si="378"/>
        <v>1.4312762400687351</v>
      </c>
      <c r="BC70" s="77">
        <f t="shared" si="378"/>
        <v>1.6074510941903153</v>
      </c>
      <c r="BD70" s="77">
        <f t="shared" si="378"/>
        <v>1.5505831099140943</v>
      </c>
      <c r="BE70" s="77">
        <f t="shared" si="378"/>
        <v>1.7994691863228551</v>
      </c>
      <c r="BF70" s="77">
        <f t="shared" si="378"/>
        <v>1.9503722034186932</v>
      </c>
      <c r="BG70" s="77">
        <f t="shared" si="378"/>
        <v>1.9855774419125227</v>
      </c>
      <c r="BH70" s="77">
        <f t="shared" si="378"/>
        <v>3.0712012947031964</v>
      </c>
      <c r="BI70" s="77">
        <f t="shared" si="378"/>
        <v>7.6414240241999831</v>
      </c>
      <c r="BJ70" s="77">
        <f t="shared" si="378"/>
        <v>8.2894201819724067</v>
      </c>
      <c r="BK70" s="77">
        <f t="shared" si="378"/>
        <v>8.4982866088140661</v>
      </c>
      <c r="BL70" s="77">
        <f t="shared" si="348"/>
        <v>0.10386343065753589</v>
      </c>
      <c r="BM70" s="77">
        <f t="shared" ref="BM70:BW70" si="379">(BM10/$BK10-1)*100</f>
        <v>0.36959187914276104</v>
      </c>
      <c r="BN70" s="77">
        <f t="shared" si="379"/>
        <v>1.1342103197176767</v>
      </c>
      <c r="BO70" s="77">
        <f t="shared" si="379"/>
        <v>1.49520873141884</v>
      </c>
      <c r="BP70" s="77">
        <f t="shared" si="379"/>
        <v>1.5524027253510653</v>
      </c>
      <c r="BQ70" s="77">
        <f t="shared" si="379"/>
        <v>2.6915899644669006</v>
      </c>
      <c r="BR70" s="77">
        <f t="shared" si="379"/>
        <v>2.7449982169037046</v>
      </c>
      <c r="BS70" s="77">
        <f t="shared" si="379"/>
        <v>3.1086201168676775</v>
      </c>
      <c r="BT70" s="77">
        <f t="shared" si="379"/>
        <v>3.312229900908692</v>
      </c>
      <c r="BU70" s="77">
        <f t="shared" si="379"/>
        <v>3.2524602205407538</v>
      </c>
      <c r="BV70" s="77">
        <f t="shared" si="379"/>
        <v>3.2706944151549067</v>
      </c>
      <c r="BW70" s="77">
        <f t="shared" si="379"/>
        <v>3.8799112782366585</v>
      </c>
      <c r="BX70" s="77">
        <f t="shared" si="350"/>
        <v>0.13746884232437306</v>
      </c>
      <c r="BY70" s="77">
        <f t="shared" ref="BY70:CI70" si="380">(BY10/$BW10-1)*100</f>
        <v>0.70527690360391304</v>
      </c>
      <c r="BZ70" s="77">
        <f t="shared" si="380"/>
        <v>0.92760140886802844</v>
      </c>
      <c r="CA70" s="77">
        <f t="shared" si="380"/>
        <v>1.3164884052763171</v>
      </c>
      <c r="CB70" s="77">
        <f t="shared" si="380"/>
        <v>1.3424701975492503</v>
      </c>
      <c r="CC70" s="77">
        <f t="shared" si="380"/>
        <v>1.3913895065329251</v>
      </c>
      <c r="CD70" s="77">
        <f t="shared" si="380"/>
        <v>1.8237472721658765</v>
      </c>
      <c r="CE70" s="77">
        <f t="shared" si="380"/>
        <v>4.035308760008971</v>
      </c>
      <c r="CF70" s="77">
        <f t="shared" si="380"/>
        <v>4.6723766411627121</v>
      </c>
      <c r="CG70" s="77">
        <f t="shared" si="380"/>
        <v>5.0122009475556561</v>
      </c>
      <c r="CH70" s="77">
        <f t="shared" si="380"/>
        <v>5.2485975567937881</v>
      </c>
      <c r="CI70" s="77">
        <f t="shared" si="380"/>
        <v>6.654857475195497</v>
      </c>
      <c r="CJ70" s="77">
        <f t="shared" si="352"/>
        <v>1.5965740648353988</v>
      </c>
      <c r="CK70" s="77">
        <f t="shared" ref="CK70:CU70" si="381">(CK10/$CI10-1)*100</f>
        <v>2.0157401201892133</v>
      </c>
      <c r="CL70" s="77">
        <f t="shared" si="381"/>
        <v>1.961793686398261</v>
      </c>
      <c r="CM70" s="77">
        <f t="shared" si="381"/>
        <v>1.9597805159047077</v>
      </c>
      <c r="CN70" s="77">
        <f t="shared" si="381"/>
        <v>2.0506004886141849</v>
      </c>
      <c r="CO70" s="77">
        <f t="shared" si="381"/>
        <v>2.0139837344514966</v>
      </c>
      <c r="CP70" s="77">
        <f t="shared" si="381"/>
        <v>1.9637012363321826</v>
      </c>
      <c r="CQ70" s="77">
        <f t="shared" si="381"/>
        <v>1.9704355077271085</v>
      </c>
      <c r="CR70" s="77">
        <f t="shared" si="381"/>
        <v>1.9202210753878068</v>
      </c>
      <c r="CS70" s="77">
        <f t="shared" si="381"/>
        <v>1.5973158510141694</v>
      </c>
      <c r="CT70" s="77">
        <f t="shared" si="381"/>
        <v>2.1378947996570696</v>
      </c>
      <c r="CU70" s="77">
        <f t="shared" si="381"/>
        <v>3.0956202648555475</v>
      </c>
      <c r="CV70" s="77">
        <f t="shared" si="354"/>
        <v>0.36180444333071549</v>
      </c>
      <c r="CW70" s="77">
        <f t="shared" ref="CW70:DG70" si="382">(CW10/$CU10-1)*100</f>
        <v>0.12031206524381055</v>
      </c>
      <c r="CX70" s="77">
        <f t="shared" si="382"/>
        <v>0.39402110910040644</v>
      </c>
      <c r="CY70" s="77">
        <f t="shared" si="382"/>
        <v>0.4652966949098003</v>
      </c>
      <c r="CZ70" s="77">
        <f t="shared" si="382"/>
        <v>0.28566023438501009</v>
      </c>
      <c r="DA70" s="77">
        <f t="shared" si="382"/>
        <v>0.47608230303282095</v>
      </c>
      <c r="DB70" s="77">
        <f t="shared" si="382"/>
        <v>0.26935462459527493</v>
      </c>
      <c r="DC70" s="77">
        <f t="shared" si="382"/>
        <v>0.27125910238312567</v>
      </c>
      <c r="DD70" s="77">
        <f t="shared" si="382"/>
        <v>0.15347525105544602</v>
      </c>
      <c r="DE70" s="77">
        <f t="shared" si="382"/>
        <v>0.69134208793111274</v>
      </c>
      <c r="DF70" s="77">
        <f t="shared" si="382"/>
        <v>1.3651610571263184</v>
      </c>
      <c r="DG70" s="77">
        <f t="shared" si="382"/>
        <v>2.175347611487144</v>
      </c>
      <c r="DH70" s="77">
        <f t="shared" si="356"/>
        <v>0.16286401891341118</v>
      </c>
      <c r="DI70" s="77">
        <f t="shared" ref="DI70:DS70" si="383">(DI10/$DG10-1)*100</f>
        <v>0.21032948695223208</v>
      </c>
      <c r="DJ70" s="77">
        <f t="shared" si="383"/>
        <v>0.51254392070967381</v>
      </c>
      <c r="DK70" s="77">
        <f t="shared" si="383"/>
        <v>0.56487113432170943</v>
      </c>
      <c r="DL70" s="77">
        <f t="shared" si="383"/>
        <v>0.74197526182417928</v>
      </c>
      <c r="DM70" s="77">
        <f t="shared" si="383"/>
        <v>1.6076704747433501</v>
      </c>
      <c r="DN70" s="77">
        <f t="shared" si="383"/>
        <v>1.9259339943122011</v>
      </c>
      <c r="DO70" s="77">
        <f t="shared" si="383"/>
        <v>2.1220155230635918</v>
      </c>
      <c r="DP70" s="77">
        <f t="shared" si="383"/>
        <v>2.0931599217955288</v>
      </c>
      <c r="DQ70" s="77">
        <f t="shared" si="383"/>
        <v>2.5142448774090553</v>
      </c>
      <c r="DR70" s="77">
        <f t="shared" si="383"/>
        <v>2.8237584958024975</v>
      </c>
      <c r="DS70" s="77">
        <f t="shared" si="383"/>
        <v>2.8850880418261449</v>
      </c>
      <c r="DT70" s="77">
        <f t="shared" ref="DT70:EE80" si="384">(DT10/$DS10-1)*100</f>
        <v>0.42304493860465531</v>
      </c>
      <c r="DU70" s="77">
        <f t="shared" si="384"/>
        <v>1.9404860357392639</v>
      </c>
      <c r="DV70" s="77">
        <f t="shared" si="384"/>
        <v>1.7396612181738824</v>
      </c>
      <c r="DW70" s="77">
        <f t="shared" si="384"/>
        <v>1.760882332421243</v>
      </c>
      <c r="DX70" s="77">
        <f t="shared" si="384"/>
        <v>1.6034274817297467</v>
      </c>
      <c r="DY70" s="77">
        <f t="shared" si="384"/>
        <v>1.2561796742314613</v>
      </c>
      <c r="DZ70" s="77">
        <f t="shared" si="384"/>
        <v>1.5688167518526308</v>
      </c>
      <c r="EA70" s="77">
        <f t="shared" si="384"/>
        <v>1.5621140842807524</v>
      </c>
      <c r="EB70" s="77">
        <f t="shared" si="384"/>
        <v>1.8227169870115745</v>
      </c>
      <c r="EC70" s="77">
        <f t="shared" si="384"/>
        <v>1.6257725814166291</v>
      </c>
      <c r="ED70" s="77">
        <f t="shared" si="384"/>
        <v>2.0868757150000583</v>
      </c>
      <c r="EE70" s="77">
        <f t="shared" si="384"/>
        <v>2.334161502474652</v>
      </c>
      <c r="EF70" s="77">
        <f t="shared" si="359"/>
        <v>0.53871517750059272</v>
      </c>
      <c r="EG70" s="77">
        <f t="shared" si="359"/>
        <v>0.59416954892823615</v>
      </c>
      <c r="EH70" s="77">
        <f t="shared" si="359"/>
        <v>0.66135158459390553</v>
      </c>
      <c r="EI70" s="77">
        <f t="shared" si="359"/>
        <v>0.54060214124307393</v>
      </c>
      <c r="EJ70" s="77">
        <f t="shared" si="359"/>
        <v>0.73321902854197596</v>
      </c>
      <c r="EK70" s="77">
        <f t="shared" si="359"/>
        <v>0.9254653227595222</v>
      </c>
      <c r="EL70" s="77">
        <f t="shared" si="359"/>
        <v>0.84810791057079449</v>
      </c>
      <c r="EM70" s="77">
        <f t="shared" si="359"/>
        <v>0.90905293469405457</v>
      </c>
      <c r="EN70" s="77">
        <f t="shared" si="359"/>
        <v>1.0604003529422812</v>
      </c>
      <c r="EO70" s="77">
        <f t="shared" si="359"/>
        <v>1.0381239476183302</v>
      </c>
      <c r="EP70" s="77">
        <f t="shared" si="359"/>
        <v>1.5252135609982842</v>
      </c>
      <c r="EQ70" s="77">
        <f t="shared" si="359"/>
        <v>1.6127656154337089</v>
      </c>
      <c r="ER70" s="77">
        <f t="shared" si="360"/>
        <v>0.28012492663276323</v>
      </c>
      <c r="ES70" s="77">
        <f t="shared" ref="ES70:FC70" si="385">(ES10/$EQ10-1)*100</f>
        <v>-0.40184737078606814</v>
      </c>
      <c r="ET70" s="77">
        <f t="shared" si="385"/>
        <v>-0.2563008567989522</v>
      </c>
      <c r="EU70" s="77">
        <f t="shared" si="385"/>
        <v>-0.20970645716281711</v>
      </c>
      <c r="EV70" s="77">
        <f t="shared" si="385"/>
        <v>0.54259714036111184</v>
      </c>
      <c r="EW70" s="77">
        <f t="shared" si="385"/>
        <v>0.3026570258958472</v>
      </c>
      <c r="EX70" s="77">
        <f t="shared" si="385"/>
        <v>0.3932273320957913</v>
      </c>
      <c r="EY70" s="77">
        <f t="shared" si="385"/>
        <v>0.46058475888173245</v>
      </c>
      <c r="EZ70" s="77">
        <f t="shared" si="385"/>
        <v>-0.17083976416699675</v>
      </c>
      <c r="FA70" s="77">
        <f t="shared" si="385"/>
        <v>-0.5422505388886778</v>
      </c>
      <c r="FB70" s="77">
        <f t="shared" si="385"/>
        <v>-0.58968617700360104</v>
      </c>
      <c r="FC70" s="77">
        <f t="shared" si="385"/>
        <v>-0.36903604447283689</v>
      </c>
      <c r="FD70" s="77">
        <f t="shared" si="362"/>
        <v>0.25041934622416218</v>
      </c>
      <c r="FE70" s="77">
        <f t="shared" ref="FE70:FO70" si="386">(FE10/$FC10-1)*100</f>
        <v>0.4108947716498168</v>
      </c>
      <c r="FF70" s="77">
        <f t="shared" si="386"/>
        <v>0.33938334060390485</v>
      </c>
      <c r="FG70" s="77">
        <f t="shared" si="386"/>
        <v>-0.19904543967431687</v>
      </c>
      <c r="FH70" s="77">
        <f t="shared" si="386"/>
        <v>-100</v>
      </c>
      <c r="FI70" s="77">
        <f t="shared" si="386"/>
        <v>-100</v>
      </c>
      <c r="FJ70" s="77">
        <f t="shared" si="386"/>
        <v>-100</v>
      </c>
      <c r="FK70" s="77">
        <f t="shared" si="386"/>
        <v>-100</v>
      </c>
      <c r="FL70" s="77">
        <f t="shared" si="386"/>
        <v>-100</v>
      </c>
      <c r="FM70" s="77">
        <f t="shared" si="386"/>
        <v>-100</v>
      </c>
      <c r="FN70" s="77">
        <f t="shared" si="386"/>
        <v>-100</v>
      </c>
      <c r="FO70" s="77">
        <f t="shared" si="386"/>
        <v>-100</v>
      </c>
      <c r="FQ70" s="83"/>
    </row>
    <row r="71" spans="1:173" x14ac:dyDescent="0.25">
      <c r="A71" s="20">
        <v>3</v>
      </c>
      <c r="C71" s="18" t="s">
        <v>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77">
        <f t="shared" si="340"/>
        <v>0.31233977274813807</v>
      </c>
      <c r="Q71" s="77">
        <f t="shared" ref="Q71:AA71" si="387">(Q11/$O11-1)*100</f>
        <v>0.34196542840208011</v>
      </c>
      <c r="R71" s="77">
        <f t="shared" si="387"/>
        <v>2.9224400698590891E-2</v>
      </c>
      <c r="S71" s="77">
        <f t="shared" si="387"/>
        <v>8.3906842256387115E-2</v>
      </c>
      <c r="T71" s="77">
        <f t="shared" si="387"/>
        <v>0.2849988849099816</v>
      </c>
      <c r="U71" s="77">
        <f t="shared" si="387"/>
        <v>0.25753621835917784</v>
      </c>
      <c r="V71" s="77">
        <f t="shared" si="387"/>
        <v>0.34801438873188761</v>
      </c>
      <c r="W71" s="77">
        <f t="shared" si="387"/>
        <v>0.29323741458628927</v>
      </c>
      <c r="X71" s="77">
        <f t="shared" si="387"/>
        <v>0.16942596037932134</v>
      </c>
      <c r="Y71" s="77">
        <f t="shared" si="387"/>
        <v>0.45478318383103122</v>
      </c>
      <c r="Z71" s="77">
        <f t="shared" si="387"/>
        <v>0.43536581778484962</v>
      </c>
      <c r="AA71" s="77">
        <f t="shared" si="387"/>
        <v>0.75633000741870404</v>
      </c>
      <c r="AB71" s="77">
        <f t="shared" si="342"/>
        <v>0.11333493866247935</v>
      </c>
      <c r="AC71" s="77">
        <f t="shared" ref="AC71:AM71" si="388">(AC11/$AA11-1)*100</f>
        <v>3.6098109601923056E-3</v>
      </c>
      <c r="AD71" s="77">
        <f t="shared" si="388"/>
        <v>-0.19347016920679971</v>
      </c>
      <c r="AE71" s="77">
        <f t="shared" si="388"/>
        <v>-0.10393085293040061</v>
      </c>
      <c r="AF71" s="77">
        <f t="shared" si="388"/>
        <v>0.12406584598212422</v>
      </c>
      <c r="AG71" s="77">
        <f t="shared" si="388"/>
        <v>0.25031154852996895</v>
      </c>
      <c r="AH71" s="77">
        <f t="shared" si="388"/>
        <v>0.61378884133049816</v>
      </c>
      <c r="AI71" s="77">
        <f t="shared" si="388"/>
        <v>1.108752230721044</v>
      </c>
      <c r="AJ71" s="77">
        <f t="shared" si="388"/>
        <v>1.5641670503228067</v>
      </c>
      <c r="AK71" s="77">
        <f t="shared" si="388"/>
        <v>2.2497879540930521</v>
      </c>
      <c r="AL71" s="77">
        <f t="shared" si="388"/>
        <v>2.8219015234934641</v>
      </c>
      <c r="AM71" s="77">
        <f t="shared" si="388"/>
        <v>3.6837454131944503</v>
      </c>
      <c r="AN71" s="77">
        <f t="shared" si="344"/>
        <v>1.2020394390108935</v>
      </c>
      <c r="AO71" s="77">
        <f t="shared" ref="AO71:AY71" si="389">(AO11/$AM11-1)*100</f>
        <v>2.4023362031629913</v>
      </c>
      <c r="AP71" s="77">
        <f t="shared" si="389"/>
        <v>2.8429185077649244</v>
      </c>
      <c r="AQ71" s="77">
        <f t="shared" si="389"/>
        <v>3.2908139870214903</v>
      </c>
      <c r="AR71" s="77">
        <f t="shared" si="389"/>
        <v>3.5923054856434655</v>
      </c>
      <c r="AS71" s="77">
        <f t="shared" si="389"/>
        <v>3.9347008995058497</v>
      </c>
      <c r="AT71" s="77">
        <f t="shared" si="389"/>
        <v>4.5294916698502607</v>
      </c>
      <c r="AU71" s="77">
        <f t="shared" si="389"/>
        <v>4.9011744464165563</v>
      </c>
      <c r="AV71" s="77">
        <f t="shared" si="389"/>
        <v>5.3371044297584991</v>
      </c>
      <c r="AW71" s="77">
        <f t="shared" si="389"/>
        <v>5.5633243354583861</v>
      </c>
      <c r="AX71" s="77">
        <f t="shared" si="389"/>
        <v>5.9463727177245573</v>
      </c>
      <c r="AY71" s="77">
        <f t="shared" si="389"/>
        <v>6.7582114127101578</v>
      </c>
      <c r="AZ71" s="77">
        <f t="shared" si="346"/>
        <v>0.66428860465914674</v>
      </c>
      <c r="BA71" s="77">
        <f t="shared" ref="BA71:BK71" si="390">(BA11/$AY11-1)*100</f>
        <v>1.0578259288747116</v>
      </c>
      <c r="BB71" s="77">
        <f t="shared" si="390"/>
        <v>1.216864467424883</v>
      </c>
      <c r="BC71" s="77">
        <f t="shared" si="390"/>
        <v>1.5480874674883793</v>
      </c>
      <c r="BD71" s="77">
        <f t="shared" si="390"/>
        <v>1.7740240597524437</v>
      </c>
      <c r="BE71" s="77">
        <f t="shared" si="390"/>
        <v>2.0596148134102155</v>
      </c>
      <c r="BF71" s="77">
        <f t="shared" si="390"/>
        <v>2.3619098200301281</v>
      </c>
      <c r="BG71" s="77">
        <f t="shared" si="390"/>
        <v>2.4901885805642676</v>
      </c>
      <c r="BH71" s="77">
        <f t="shared" si="390"/>
        <v>2.5031400558822803</v>
      </c>
      <c r="BI71" s="77">
        <f t="shared" si="390"/>
        <v>2.7275860448225053</v>
      </c>
      <c r="BJ71" s="77">
        <f t="shared" si="390"/>
        <v>3.0211134165228248</v>
      </c>
      <c r="BK71" s="77">
        <f t="shared" si="390"/>
        <v>3.6024512318304058</v>
      </c>
      <c r="BL71" s="77">
        <f t="shared" si="348"/>
        <v>0.20812572905879456</v>
      </c>
      <c r="BM71" s="77">
        <f t="shared" ref="BM71:BW71" si="391">(BM11/$BK11-1)*100</f>
        <v>0.46761128774752692</v>
      </c>
      <c r="BN71" s="77">
        <f t="shared" si="391"/>
        <v>0.85852225914884173</v>
      </c>
      <c r="BO71" s="77">
        <f t="shared" si="391"/>
        <v>0.87649501154041243</v>
      </c>
      <c r="BP71" s="77">
        <f t="shared" si="391"/>
        <v>1.1103468095005509</v>
      </c>
      <c r="BQ71" s="77">
        <f t="shared" si="391"/>
        <v>1.4424795877838514</v>
      </c>
      <c r="BR71" s="77">
        <f t="shared" si="391"/>
        <v>1.5508522378284706</v>
      </c>
      <c r="BS71" s="77">
        <f t="shared" si="391"/>
        <v>1.6572789245467234</v>
      </c>
      <c r="BT71" s="77">
        <f t="shared" si="391"/>
        <v>1.7233072705967301</v>
      </c>
      <c r="BU71" s="77">
        <f t="shared" si="391"/>
        <v>1.956266643122806</v>
      </c>
      <c r="BV71" s="77">
        <f t="shared" si="391"/>
        <v>1.9385240067193665</v>
      </c>
      <c r="BW71" s="77">
        <f t="shared" si="391"/>
        <v>2.4879625901861546</v>
      </c>
      <c r="BX71" s="77">
        <f t="shared" si="350"/>
        <v>0.27544517663258272</v>
      </c>
      <c r="BY71" s="77">
        <f t="shared" ref="BY71:CI71" si="392">(BY11/$BW11-1)*100</f>
        <v>0.32056815812266937</v>
      </c>
      <c r="BZ71" s="77">
        <f t="shared" si="392"/>
        <v>0.50214926143217209</v>
      </c>
      <c r="CA71" s="77">
        <f t="shared" si="392"/>
        <v>0.44298187180387139</v>
      </c>
      <c r="CB71" s="77">
        <f t="shared" si="392"/>
        <v>0.66610491940928274</v>
      </c>
      <c r="CC71" s="77">
        <f t="shared" si="392"/>
        <v>0.80624812397671608</v>
      </c>
      <c r="CD71" s="77">
        <f t="shared" si="392"/>
        <v>1.1398950136563446</v>
      </c>
      <c r="CE71" s="77">
        <f t="shared" si="392"/>
        <v>1.4483238235695639</v>
      </c>
      <c r="CF71" s="77">
        <f t="shared" si="392"/>
        <v>1.514572270130965</v>
      </c>
      <c r="CG71" s="77">
        <f t="shared" si="392"/>
        <v>1.679962420230785</v>
      </c>
      <c r="CH71" s="77">
        <f t="shared" si="392"/>
        <v>1.8624165879197685</v>
      </c>
      <c r="CI71" s="77">
        <f t="shared" si="392"/>
        <v>2.5859022992858582</v>
      </c>
      <c r="CJ71" s="77">
        <f t="shared" si="352"/>
        <v>0.22840949462168414</v>
      </c>
      <c r="CK71" s="77">
        <f t="shared" ref="CK71:CU71" si="393">(CK11/$CI11-1)*100</f>
        <v>0.43203399348754612</v>
      </c>
      <c r="CL71" s="77">
        <f t="shared" si="393"/>
        <v>0.44182159239354313</v>
      </c>
      <c r="CM71" s="77">
        <f t="shared" si="393"/>
        <v>0.27067718509512506</v>
      </c>
      <c r="CN71" s="77">
        <f t="shared" si="393"/>
        <v>0.51301874671498826</v>
      </c>
      <c r="CO71" s="77">
        <f t="shared" si="393"/>
        <v>0.59847477552876782</v>
      </c>
      <c r="CP71" s="77">
        <f t="shared" si="393"/>
        <v>0.82697008621313017</v>
      </c>
      <c r="CQ71" s="77">
        <f t="shared" si="393"/>
        <v>0.68179653136044571</v>
      </c>
      <c r="CR71" s="77">
        <f t="shared" si="393"/>
        <v>0.51634085904082028</v>
      </c>
      <c r="CS71" s="77">
        <f t="shared" si="393"/>
        <v>0.56390194693243245</v>
      </c>
      <c r="CT71" s="77">
        <f t="shared" si="393"/>
        <v>0.77568149216296067</v>
      </c>
      <c r="CU71" s="77">
        <f t="shared" si="393"/>
        <v>1.297296304783635</v>
      </c>
      <c r="CV71" s="77">
        <f t="shared" si="354"/>
        <v>-8.2699988466039542E-2</v>
      </c>
      <c r="CW71" s="77">
        <f t="shared" ref="CW71:DG71" si="394">(CW11/$CU11-1)*100</f>
        <v>-7.8921348584148898E-2</v>
      </c>
      <c r="CX71" s="77">
        <f t="shared" si="394"/>
        <v>-0.21386188079539625</v>
      </c>
      <c r="CY71" s="77">
        <f t="shared" si="394"/>
        <v>-0.20280310734461793</v>
      </c>
      <c r="CZ71" s="77">
        <f t="shared" si="394"/>
        <v>-0.10219581601261796</v>
      </c>
      <c r="DA71" s="77">
        <f t="shared" si="394"/>
        <v>-0.35850489186516343</v>
      </c>
      <c r="DB71" s="77">
        <f t="shared" si="394"/>
        <v>-0.38041834013972098</v>
      </c>
      <c r="DC71" s="77">
        <f t="shared" si="394"/>
        <v>-0.39300143673467458</v>
      </c>
      <c r="DD71" s="77">
        <f t="shared" si="394"/>
        <v>-0.40201528977837908</v>
      </c>
      <c r="DE71" s="77">
        <f t="shared" si="394"/>
        <v>-0.39412562041923893</v>
      </c>
      <c r="DF71" s="77">
        <f t="shared" si="394"/>
        <v>-0.30672207356239323</v>
      </c>
      <c r="DG71" s="77">
        <f t="shared" si="394"/>
        <v>0.15762291187324529</v>
      </c>
      <c r="DH71" s="77">
        <f t="shared" si="356"/>
        <v>9.8019017699035871E-2</v>
      </c>
      <c r="DI71" s="77">
        <f t="shared" ref="DI71:DS71" si="395">(DI11/$DG11-1)*100</f>
        <v>0.15515015328528836</v>
      </c>
      <c r="DJ71" s="77">
        <f t="shared" si="395"/>
        <v>-3.4986807214920645E-3</v>
      </c>
      <c r="DK71" s="77">
        <f t="shared" si="395"/>
        <v>0.10341861262643803</v>
      </c>
      <c r="DL71" s="77">
        <f t="shared" si="395"/>
        <v>0.44821304524396144</v>
      </c>
      <c r="DM71" s="77">
        <f t="shared" si="395"/>
        <v>0.55226543712980636</v>
      </c>
      <c r="DN71" s="77">
        <f t="shared" si="395"/>
        <v>0.60364850117009539</v>
      </c>
      <c r="DO71" s="77">
        <f t="shared" si="395"/>
        <v>0.66773949939264998</v>
      </c>
      <c r="DP71" s="77">
        <f t="shared" si="395"/>
        <v>0.72462427151471775</v>
      </c>
      <c r="DQ71" s="77">
        <f t="shared" si="395"/>
        <v>0.80850690470963826</v>
      </c>
      <c r="DR71" s="77">
        <f t="shared" si="395"/>
        <v>1.0115081707430917</v>
      </c>
      <c r="DS71" s="77">
        <f t="shared" si="395"/>
        <v>1.8740843927951945</v>
      </c>
      <c r="DT71" s="77">
        <f t="shared" si="384"/>
        <v>-0.22545156345828987</v>
      </c>
      <c r="DU71" s="77">
        <f t="shared" si="384"/>
        <v>-0.28024269508273303</v>
      </c>
      <c r="DV71" s="77">
        <f t="shared" si="384"/>
        <v>-0.7355282416534048</v>
      </c>
      <c r="DW71" s="77">
        <f t="shared" si="384"/>
        <v>-0.70798952324905295</v>
      </c>
      <c r="DX71" s="77">
        <f t="shared" si="384"/>
        <v>-0.49602516650312234</v>
      </c>
      <c r="DY71" s="77">
        <f t="shared" si="384"/>
        <v>-0.48542329280927277</v>
      </c>
      <c r="DZ71" s="77">
        <f t="shared" si="384"/>
        <v>-0.24558211782461647</v>
      </c>
      <c r="EA71" s="77">
        <f t="shared" si="384"/>
        <v>5.4889746401265427E-2</v>
      </c>
      <c r="EB71" s="77">
        <f t="shared" si="384"/>
        <v>-4.5872354558329498E-2</v>
      </c>
      <c r="EC71" s="77">
        <f t="shared" si="384"/>
        <v>6.0321097911564259E-2</v>
      </c>
      <c r="ED71" s="77">
        <f t="shared" si="384"/>
        <v>0.31849368529146549</v>
      </c>
      <c r="EE71" s="77">
        <f t="shared" si="384"/>
        <v>0.899772444722724</v>
      </c>
      <c r="EF71" s="77">
        <f t="shared" si="359"/>
        <v>-5.8185503238439296E-3</v>
      </c>
      <c r="EG71" s="77">
        <f t="shared" si="359"/>
        <v>-0.14203160059774733</v>
      </c>
      <c r="EH71" s="77">
        <f t="shared" si="359"/>
        <v>-1.2875195520900551E-2</v>
      </c>
      <c r="EI71" s="77">
        <f t="shared" si="359"/>
        <v>-0.14252780028576328</v>
      </c>
      <c r="EJ71" s="77">
        <f t="shared" si="359"/>
        <v>-9.9592906240220103E-2</v>
      </c>
      <c r="EK71" s="77">
        <f t="shared" si="359"/>
        <v>-2.9612638475862152E-2</v>
      </c>
      <c r="EL71" s="77">
        <f t="shared" si="359"/>
        <v>-0.15383710809331319</v>
      </c>
      <c r="EM71" s="77">
        <f t="shared" si="359"/>
        <v>-0.3111634207440428</v>
      </c>
      <c r="EN71" s="77">
        <f t="shared" si="359"/>
        <v>-0.47252081280678704</v>
      </c>
      <c r="EO71" s="77">
        <f t="shared" si="359"/>
        <v>-0.56585564764795038</v>
      </c>
      <c r="EP71" s="77">
        <f t="shared" si="359"/>
        <v>-0.53923134030984254</v>
      </c>
      <c r="EQ71" s="77">
        <f t="shared" si="359"/>
        <v>-5.9223490055804184E-2</v>
      </c>
      <c r="ER71" s="77">
        <f t="shared" si="360"/>
        <v>9.4111913033212424E-2</v>
      </c>
      <c r="ES71" s="77">
        <f t="shared" ref="ES71:FC71" si="396">(ES11/$EQ11-1)*100</f>
        <v>-8.7570018460458865E-2</v>
      </c>
      <c r="ET71" s="77">
        <f t="shared" si="396"/>
        <v>-0.29867957089761976</v>
      </c>
      <c r="EU71" s="77">
        <f t="shared" si="396"/>
        <v>-0.27532399321609224</v>
      </c>
      <c r="EV71" s="77">
        <f t="shared" si="396"/>
        <v>-3.2572444489364916E-2</v>
      </c>
      <c r="EW71" s="77">
        <f t="shared" si="396"/>
        <v>-0.42404628806153033</v>
      </c>
      <c r="EX71" s="77">
        <f t="shared" si="396"/>
        <v>-0.96072434574879795</v>
      </c>
      <c r="EY71" s="77">
        <f t="shared" si="396"/>
        <v>-0.94486381813667641</v>
      </c>
      <c r="EZ71" s="77">
        <f t="shared" si="396"/>
        <v>-1.2579100601017856</v>
      </c>
      <c r="FA71" s="77">
        <f t="shared" si="396"/>
        <v>-1.7242045467187994</v>
      </c>
      <c r="FB71" s="77">
        <f t="shared" si="396"/>
        <v>-1.8783505850866522</v>
      </c>
      <c r="FC71" s="77">
        <f t="shared" si="396"/>
        <v>-1.4787276213648615</v>
      </c>
      <c r="FD71" s="77">
        <f t="shared" si="362"/>
        <v>-0.21595567251304626</v>
      </c>
      <c r="FE71" s="77">
        <f t="shared" ref="FE71:FO71" si="397">(FE11/$FC11-1)*100</f>
        <v>-0.27207362486263431</v>
      </c>
      <c r="FF71" s="77">
        <f t="shared" si="397"/>
        <v>-0.67798793859187301</v>
      </c>
      <c r="FG71" s="77">
        <f t="shared" si="397"/>
        <v>-0.4906977620894093</v>
      </c>
      <c r="FH71" s="77">
        <f t="shared" si="397"/>
        <v>-100</v>
      </c>
      <c r="FI71" s="77">
        <f t="shared" si="397"/>
        <v>-100</v>
      </c>
      <c r="FJ71" s="77">
        <f t="shared" si="397"/>
        <v>-100</v>
      </c>
      <c r="FK71" s="77">
        <f t="shared" si="397"/>
        <v>-100</v>
      </c>
      <c r="FL71" s="77">
        <f t="shared" si="397"/>
        <v>-100</v>
      </c>
      <c r="FM71" s="77">
        <f t="shared" si="397"/>
        <v>-100</v>
      </c>
      <c r="FN71" s="77">
        <f t="shared" si="397"/>
        <v>-100</v>
      </c>
      <c r="FO71" s="77">
        <f t="shared" si="397"/>
        <v>-100</v>
      </c>
      <c r="FQ71" s="83"/>
    </row>
    <row r="72" spans="1:173" x14ac:dyDescent="0.25">
      <c r="A72" s="20">
        <v>4</v>
      </c>
      <c r="C72" s="18" t="s">
        <v>4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77">
        <f t="shared" si="340"/>
        <v>0.14312653276835618</v>
      </c>
      <c r="Q72" s="77">
        <f t="shared" ref="Q72:AA72" si="398">(Q12/$O12-1)*100</f>
        <v>0.30639508096435009</v>
      </c>
      <c r="R72" s="77">
        <f t="shared" si="398"/>
        <v>0.5624961008010354</v>
      </c>
      <c r="S72" s="77">
        <f t="shared" si="398"/>
        <v>0.81278779754416774</v>
      </c>
      <c r="T72" s="77">
        <f t="shared" si="398"/>
        <v>0.99923434544182399</v>
      </c>
      <c r="U72" s="77">
        <f t="shared" si="398"/>
        <v>1.0577606932435701</v>
      </c>
      <c r="V72" s="77">
        <f t="shared" si="398"/>
        <v>1.2100741005091509</v>
      </c>
      <c r="W72" s="77">
        <f t="shared" si="398"/>
        <v>1.4721680045673979</v>
      </c>
      <c r="X72" s="77">
        <f t="shared" si="398"/>
        <v>1.7839692714774813</v>
      </c>
      <c r="Y72" s="77">
        <f t="shared" si="398"/>
        <v>1.8477388944634132</v>
      </c>
      <c r="Z72" s="77">
        <f t="shared" si="398"/>
        <v>2.026840985340006</v>
      </c>
      <c r="AA72" s="77">
        <f t="shared" si="398"/>
        <v>2.062147546417048</v>
      </c>
      <c r="AB72" s="77">
        <f t="shared" si="342"/>
        <v>0.20302347531186982</v>
      </c>
      <c r="AC72" s="77">
        <f t="shared" ref="AC72:AM72" si="399">(AC12/$AA12-1)*100</f>
        <v>0.50812906622328402</v>
      </c>
      <c r="AD72" s="77">
        <f t="shared" si="399"/>
        <v>0.48478478954903093</v>
      </c>
      <c r="AE72" s="77">
        <f t="shared" si="399"/>
        <v>0.73292589733746638</v>
      </c>
      <c r="AF72" s="77">
        <f t="shared" si="399"/>
        <v>1.2581860587088434</v>
      </c>
      <c r="AG72" s="77">
        <f t="shared" si="399"/>
        <v>1.1816981675540239</v>
      </c>
      <c r="AH72" s="77">
        <f t="shared" si="399"/>
        <v>1.3814815448087714</v>
      </c>
      <c r="AI72" s="77">
        <f t="shared" si="399"/>
        <v>1.9046313335254084</v>
      </c>
      <c r="AJ72" s="77">
        <f t="shared" si="399"/>
        <v>2.4683844262541887</v>
      </c>
      <c r="AK72" s="77">
        <f t="shared" si="399"/>
        <v>3.0049103457264525</v>
      </c>
      <c r="AL72" s="77">
        <f t="shared" si="399"/>
        <v>3.62904191704565</v>
      </c>
      <c r="AM72" s="77">
        <f t="shared" si="399"/>
        <v>3.7050954482556353</v>
      </c>
      <c r="AN72" s="77">
        <f t="shared" si="344"/>
        <v>0.43039534684126135</v>
      </c>
      <c r="AO72" s="77">
        <f t="shared" ref="AO72:AY72" si="400">(AO12/$AM12-1)*100</f>
        <v>0.91195457617225806</v>
      </c>
      <c r="AP72" s="77">
        <f t="shared" si="400"/>
        <v>1.3304915427504227</v>
      </c>
      <c r="AQ72" s="77">
        <f t="shared" si="400"/>
        <v>1.9652964164870834</v>
      </c>
      <c r="AR72" s="77">
        <f t="shared" si="400"/>
        <v>2.4618607523136493</v>
      </c>
      <c r="AS72" s="77">
        <f t="shared" si="400"/>
        <v>3.0188340997545415</v>
      </c>
      <c r="AT72" s="77">
        <f t="shared" si="400"/>
        <v>4.0269973803273462</v>
      </c>
      <c r="AU72" s="77">
        <f t="shared" si="400"/>
        <v>4.5744497271328122</v>
      </c>
      <c r="AV72" s="77">
        <f t="shared" si="400"/>
        <v>4.9172452701746305</v>
      </c>
      <c r="AW72" s="77">
        <f t="shared" si="400"/>
        <v>5.3455267513856874</v>
      </c>
      <c r="AX72" s="77">
        <f t="shared" si="400"/>
        <v>5.8057778598568976</v>
      </c>
      <c r="AY72" s="77">
        <f t="shared" si="400"/>
        <v>6.2677636574075102</v>
      </c>
      <c r="AZ72" s="77">
        <f t="shared" si="346"/>
        <v>2.9642803631801939E-2</v>
      </c>
      <c r="BA72" s="77">
        <f t="shared" ref="BA72:BK72" si="401">(BA12/$AY12-1)*100</f>
        <v>0.46313568265765603</v>
      </c>
      <c r="BB72" s="77">
        <f t="shared" si="401"/>
        <v>0.61934085253816384</v>
      </c>
      <c r="BC72" s="77">
        <f t="shared" si="401"/>
        <v>1.1973309869171445</v>
      </c>
      <c r="BD72" s="77">
        <f t="shared" si="401"/>
        <v>1.48584619611003</v>
      </c>
      <c r="BE72" s="77">
        <f t="shared" si="401"/>
        <v>1.9093619152628527</v>
      </c>
      <c r="BF72" s="77">
        <f t="shared" si="401"/>
        <v>2.133487598777406</v>
      </c>
      <c r="BG72" s="77">
        <f t="shared" si="401"/>
        <v>2.3775783565744391</v>
      </c>
      <c r="BH72" s="77">
        <f t="shared" si="401"/>
        <v>3.3345279127325655</v>
      </c>
      <c r="BI72" s="77">
        <f t="shared" si="401"/>
        <v>3.871479702787628</v>
      </c>
      <c r="BJ72" s="77">
        <f t="shared" si="401"/>
        <v>4.3781944726431821</v>
      </c>
      <c r="BK72" s="77">
        <f t="shared" si="401"/>
        <v>4.6158673944135531</v>
      </c>
      <c r="BL72" s="77">
        <f t="shared" si="348"/>
        <v>0.42474582603968525</v>
      </c>
      <c r="BM72" s="77">
        <f t="shared" ref="BM72:BW72" si="402">(BM12/$BK12-1)*100</f>
        <v>0.51477930841299369</v>
      </c>
      <c r="BN72" s="77">
        <f t="shared" si="402"/>
        <v>0.97574117298693253</v>
      </c>
      <c r="BO72" s="77">
        <f t="shared" si="402"/>
        <v>1.3381578544821915</v>
      </c>
      <c r="BP72" s="77">
        <f t="shared" si="402"/>
        <v>1.3434884750344267</v>
      </c>
      <c r="BQ72" s="77">
        <f t="shared" si="402"/>
        <v>1.663917939486681</v>
      </c>
      <c r="BR72" s="77">
        <f t="shared" si="402"/>
        <v>2.157565987082033</v>
      </c>
      <c r="BS72" s="77">
        <f t="shared" si="402"/>
        <v>2.3019853763415421</v>
      </c>
      <c r="BT72" s="77">
        <f t="shared" si="402"/>
        <v>2.3418037960791116</v>
      </c>
      <c r="BU72" s="77">
        <f t="shared" si="402"/>
        <v>2.8292835203751254</v>
      </c>
      <c r="BV72" s="77">
        <f t="shared" si="402"/>
        <v>3.6669472937729708</v>
      </c>
      <c r="BW72" s="77">
        <f t="shared" si="402"/>
        <v>4.2332906934425818</v>
      </c>
      <c r="BX72" s="77">
        <f t="shared" si="350"/>
        <v>0.78438366761528489</v>
      </c>
      <c r="BY72" s="77">
        <f t="shared" ref="BY72:CI72" si="403">(BY12/$BW12-1)*100</f>
        <v>1.5422190233850719</v>
      </c>
      <c r="BZ72" s="77">
        <f t="shared" si="403"/>
        <v>2.0883886921991834</v>
      </c>
      <c r="CA72" s="77">
        <f t="shared" si="403"/>
        <v>2.833014132739442</v>
      </c>
      <c r="CB72" s="77">
        <f t="shared" si="403"/>
        <v>3.3032392704601898</v>
      </c>
      <c r="CC72" s="77">
        <f t="shared" si="403"/>
        <v>3.5768278219419747</v>
      </c>
      <c r="CD72" s="77">
        <f t="shared" si="403"/>
        <v>4.024634723113274</v>
      </c>
      <c r="CE72" s="77">
        <f t="shared" si="403"/>
        <v>4.2743569502560863</v>
      </c>
      <c r="CF72" s="77">
        <f t="shared" si="403"/>
        <v>4.5592785610148789</v>
      </c>
      <c r="CG72" s="77">
        <f t="shared" si="403"/>
        <v>4.8274083476565144</v>
      </c>
      <c r="CH72" s="77">
        <f t="shared" si="403"/>
        <v>5.0487125534710131</v>
      </c>
      <c r="CI72" s="77">
        <f t="shared" si="403"/>
        <v>5.5094500376616118</v>
      </c>
      <c r="CJ72" s="77">
        <f t="shared" si="352"/>
        <v>0.30104359174936146</v>
      </c>
      <c r="CK72" s="77">
        <f t="shared" ref="CK72:CU72" si="404">(CK12/$CI12-1)*100</f>
        <v>1.3012245307541415</v>
      </c>
      <c r="CL72" s="77">
        <f t="shared" si="404"/>
        <v>2.1043552158352519</v>
      </c>
      <c r="CM72" s="77">
        <f t="shared" si="404"/>
        <v>1.9897464054473124</v>
      </c>
      <c r="CN72" s="77">
        <f t="shared" si="404"/>
        <v>2.4609655397632491</v>
      </c>
      <c r="CO72" s="77">
        <f t="shared" si="404"/>
        <v>3.0427199319773557</v>
      </c>
      <c r="CP72" s="77">
        <f t="shared" si="404"/>
        <v>3.4905751703848464</v>
      </c>
      <c r="CQ72" s="77">
        <f t="shared" si="404"/>
        <v>3.7915252634120433</v>
      </c>
      <c r="CR72" s="77">
        <f t="shared" si="404"/>
        <v>4.0924293288952196</v>
      </c>
      <c r="CS72" s="77">
        <f t="shared" si="404"/>
        <v>4.538312878278461</v>
      </c>
      <c r="CT72" s="77">
        <f t="shared" si="404"/>
        <v>4.5706401998121038</v>
      </c>
      <c r="CU72" s="77">
        <f t="shared" si="404"/>
        <v>4.7946028774645821</v>
      </c>
      <c r="CV72" s="77">
        <f t="shared" si="354"/>
        <v>0.29832607165674041</v>
      </c>
      <c r="CW72" s="77">
        <f t="shared" ref="CW72:DG72" si="405">(CW12/$CU12-1)*100</f>
        <v>0.44532269675414682</v>
      </c>
      <c r="CX72" s="77">
        <f t="shared" si="405"/>
        <v>0.6536365722060955</v>
      </c>
      <c r="CY72" s="77">
        <f t="shared" si="405"/>
        <v>1.1651342918791219</v>
      </c>
      <c r="CZ72" s="77">
        <f t="shared" si="405"/>
        <v>1.7815948993193942</v>
      </c>
      <c r="DA72" s="77">
        <f t="shared" si="405"/>
        <v>1.2826935228612779</v>
      </c>
      <c r="DB72" s="77">
        <f t="shared" si="405"/>
        <v>1.7274931074251931</v>
      </c>
      <c r="DC72" s="77">
        <f t="shared" si="405"/>
        <v>2.2017673299384644</v>
      </c>
      <c r="DD72" s="77">
        <f t="shared" si="405"/>
        <v>2.8249007940922999</v>
      </c>
      <c r="DE72" s="77">
        <f t="shared" si="405"/>
        <v>2.9696790846845067</v>
      </c>
      <c r="DF72" s="77">
        <f t="shared" si="405"/>
        <v>3.7120105901747413</v>
      </c>
      <c r="DG72" s="77">
        <f t="shared" si="405"/>
        <v>4.0050861200108923</v>
      </c>
      <c r="DH72" s="77">
        <f t="shared" si="356"/>
        <v>0.46118929004432818</v>
      </c>
      <c r="DI72" s="77">
        <f t="shared" ref="DI72:DS72" si="406">(DI12/$DG12-1)*100</f>
        <v>0.80120173972422215</v>
      </c>
      <c r="DJ72" s="77">
        <f t="shared" si="406"/>
        <v>0.98696803401190358</v>
      </c>
      <c r="DK72" s="77">
        <f t="shared" si="406"/>
        <v>1.5020184800568437</v>
      </c>
      <c r="DL72" s="77">
        <f t="shared" si="406"/>
        <v>1.9145937113614009</v>
      </c>
      <c r="DM72" s="77">
        <f t="shared" si="406"/>
        <v>2.0558837866934798</v>
      </c>
      <c r="DN72" s="77">
        <f t="shared" si="406"/>
        <v>3.1072326595128041</v>
      </c>
      <c r="DO72" s="77">
        <f t="shared" si="406"/>
        <v>3.3985085557980854</v>
      </c>
      <c r="DP72" s="77">
        <f t="shared" si="406"/>
        <v>3.5400476945841808</v>
      </c>
      <c r="DQ72" s="77">
        <f t="shared" si="406"/>
        <v>4.4081820523799831</v>
      </c>
      <c r="DR72" s="77">
        <f t="shared" si="406"/>
        <v>5.1152728599721309</v>
      </c>
      <c r="DS72" s="77">
        <f t="shared" si="406"/>
        <v>5.1592405677938658</v>
      </c>
      <c r="DT72" s="77">
        <f>(DT12/$DS12-1)*100</f>
        <v>-2.5149578992189614E-2</v>
      </c>
      <c r="DU72" s="77">
        <f t="shared" si="384"/>
        <v>0.12127434947328819</v>
      </c>
      <c r="DV72" s="77">
        <f t="shared" si="384"/>
        <v>0.12974236555842733</v>
      </c>
      <c r="DW72" s="77">
        <f t="shared" si="384"/>
        <v>0.19598060870780198</v>
      </c>
      <c r="DX72" s="77">
        <f t="shared" si="384"/>
        <v>0.1887809214480507</v>
      </c>
      <c r="DY72" s="77">
        <f t="shared" si="384"/>
        <v>0.24437746104704061</v>
      </c>
      <c r="DZ72" s="77">
        <f t="shared" si="384"/>
        <v>0.21787560665760264</v>
      </c>
      <c r="EA72" s="77">
        <f t="shared" si="384"/>
        <v>0.23883163404878616</v>
      </c>
      <c r="EB72" s="77">
        <f t="shared" si="384"/>
        <v>0.26333072670934321</v>
      </c>
      <c r="EC72" s="77">
        <f t="shared" si="384"/>
        <v>0.23209972316824423</v>
      </c>
      <c r="ED72" s="77">
        <f t="shared" si="384"/>
        <v>0.34809355002303199</v>
      </c>
      <c r="EE72" s="77">
        <f t="shared" si="384"/>
        <v>0.29236124190943347</v>
      </c>
      <c r="EF72" s="77">
        <f t="shared" si="359"/>
        <v>6.2969830815173822E-2</v>
      </c>
      <c r="EG72" s="77">
        <f t="shared" si="359"/>
        <v>9.7423249525352418E-2</v>
      </c>
      <c r="EH72" s="77">
        <f t="shared" si="359"/>
        <v>0.21565374466203657</v>
      </c>
      <c r="EI72" s="77">
        <f t="shared" si="359"/>
        <v>0.3460215949826928</v>
      </c>
      <c r="EJ72" s="77">
        <f t="shared" si="359"/>
        <v>0.4687500487350782</v>
      </c>
      <c r="EK72" s="77">
        <f t="shared" si="359"/>
        <v>0.56510521799582047</v>
      </c>
      <c r="EL72" s="77">
        <f t="shared" si="359"/>
        <v>0.6090708596232508</v>
      </c>
      <c r="EM72" s="77">
        <f t="shared" si="359"/>
        <v>0.58399242073488011</v>
      </c>
      <c r="EN72" s="77">
        <f t="shared" si="359"/>
        <v>0.50943744461813267</v>
      </c>
      <c r="EO72" s="77">
        <f t="shared" si="359"/>
        <v>0.4774781095273406</v>
      </c>
      <c r="EP72" s="77">
        <f t="shared" si="359"/>
        <v>0.55029617198700809</v>
      </c>
      <c r="EQ72" s="77">
        <f t="shared" si="359"/>
        <v>0.21738238087105621</v>
      </c>
      <c r="ER72" s="77">
        <f t="shared" si="360"/>
        <v>-9.4014495279826082E-2</v>
      </c>
      <c r="ES72" s="77">
        <f t="shared" ref="ES72:FC72" si="407">(ES12/$EQ12-1)*100</f>
        <v>-0.16684934101227622</v>
      </c>
      <c r="ET72" s="77">
        <f t="shared" si="407"/>
        <v>-0.18522140267396292</v>
      </c>
      <c r="EU72" s="77">
        <f t="shared" si="407"/>
        <v>-6.4925463747012024E-2</v>
      </c>
      <c r="EV72" s="77">
        <f t="shared" si="407"/>
        <v>0.21849494352079724</v>
      </c>
      <c r="EW72" s="77">
        <f t="shared" si="407"/>
        <v>-1.8669097928813994E-2</v>
      </c>
      <c r="EX72" s="77">
        <f t="shared" si="407"/>
        <v>2.0387421379264303E-2</v>
      </c>
      <c r="EY72" s="77">
        <f t="shared" si="407"/>
        <v>-4.9554188797895637E-2</v>
      </c>
      <c r="EZ72" s="77">
        <f t="shared" si="407"/>
        <v>-0.12186568036745005</v>
      </c>
      <c r="FA72" s="77">
        <f t="shared" si="407"/>
        <v>-0.12743439634957943</v>
      </c>
      <c r="FB72" s="77">
        <f t="shared" si="407"/>
        <v>1.945127473224062E-2</v>
      </c>
      <c r="FC72" s="77">
        <f t="shared" si="407"/>
        <v>0.11432540275615466</v>
      </c>
      <c r="FD72" s="77">
        <f t="shared" si="362"/>
        <v>6.2501210914311933E-2</v>
      </c>
      <c r="FE72" s="77">
        <f t="shared" ref="FE72:FO72" si="408">(FE12/$FC12-1)*100</f>
        <v>7.7070040561033615E-2</v>
      </c>
      <c r="FF72" s="77">
        <f t="shared" si="408"/>
        <v>0.13578590799332435</v>
      </c>
      <c r="FG72" s="77">
        <f t="shared" si="408"/>
        <v>8.8862725022020861E-2</v>
      </c>
      <c r="FH72" s="77">
        <f t="shared" si="408"/>
        <v>-100</v>
      </c>
      <c r="FI72" s="77">
        <f t="shared" si="408"/>
        <v>-100</v>
      </c>
      <c r="FJ72" s="77">
        <f t="shared" si="408"/>
        <v>-100</v>
      </c>
      <c r="FK72" s="77">
        <f t="shared" si="408"/>
        <v>-100</v>
      </c>
      <c r="FL72" s="77">
        <f t="shared" si="408"/>
        <v>-100</v>
      </c>
      <c r="FM72" s="77">
        <f t="shared" si="408"/>
        <v>-100</v>
      </c>
      <c r="FN72" s="77">
        <f t="shared" si="408"/>
        <v>-100</v>
      </c>
      <c r="FO72" s="77">
        <f t="shared" si="408"/>
        <v>-100</v>
      </c>
      <c r="FQ72" s="83"/>
    </row>
    <row r="73" spans="1:173" x14ac:dyDescent="0.25">
      <c r="A73" s="20">
        <v>5</v>
      </c>
      <c r="C73" s="18" t="s">
        <v>5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77">
        <f t="shared" si="340"/>
        <v>-0.38014990036927543</v>
      </c>
      <c r="Q73" s="77">
        <f t="shared" ref="Q73:AA73" si="409">(Q13/$O13-1)*100</f>
        <v>-0.13476119296793598</v>
      </c>
      <c r="R73" s="77">
        <f t="shared" si="409"/>
        <v>-0.56148980512930047</v>
      </c>
      <c r="S73" s="77">
        <f t="shared" si="409"/>
        <v>-0.46430019165890624</v>
      </c>
      <c r="T73" s="77">
        <f t="shared" si="409"/>
        <v>-0.4001091598945461</v>
      </c>
      <c r="U73" s="77">
        <f t="shared" si="409"/>
        <v>-0.70602392558128946</v>
      </c>
      <c r="V73" s="77">
        <f t="shared" si="409"/>
        <v>-0.47487643123963474</v>
      </c>
      <c r="W73" s="77">
        <f t="shared" si="409"/>
        <v>-0.15032957145542092</v>
      </c>
      <c r="X73" s="77">
        <f t="shared" si="409"/>
        <v>-0.39716790976214167</v>
      </c>
      <c r="Y73" s="77">
        <f t="shared" si="409"/>
        <v>-0.21551371036340194</v>
      </c>
      <c r="Z73" s="77">
        <f t="shared" si="409"/>
        <v>0.31168158915999555</v>
      </c>
      <c r="AA73" s="77">
        <f t="shared" si="409"/>
        <v>1.2224364404608501</v>
      </c>
      <c r="AB73" s="77">
        <f t="shared" si="342"/>
        <v>0.59936692709681161</v>
      </c>
      <c r="AC73" s="77">
        <f t="shared" ref="AC73:AM73" si="410">(AC13/$AA13-1)*100</f>
        <v>0.84792442839736193</v>
      </c>
      <c r="AD73" s="77">
        <f t="shared" si="410"/>
        <v>0.83144973266051636</v>
      </c>
      <c r="AE73" s="77">
        <f t="shared" si="410"/>
        <v>1.1404147563395028</v>
      </c>
      <c r="AF73" s="77">
        <f t="shared" si="410"/>
        <v>1.4968676370102463</v>
      </c>
      <c r="AG73" s="77">
        <f t="shared" si="410"/>
        <v>1.9260994357980898</v>
      </c>
      <c r="AH73" s="77">
        <f t="shared" si="410"/>
        <v>3.1234204652656361</v>
      </c>
      <c r="AI73" s="77">
        <f t="shared" si="410"/>
        <v>3.3581238254788426</v>
      </c>
      <c r="AJ73" s="77">
        <f t="shared" si="410"/>
        <v>3.848313126500158</v>
      </c>
      <c r="AK73" s="77">
        <f t="shared" si="410"/>
        <v>4.2070413554850639</v>
      </c>
      <c r="AL73" s="77">
        <f t="shared" si="410"/>
        <v>4.5247114142706435</v>
      </c>
      <c r="AM73" s="77">
        <f t="shared" si="410"/>
        <v>6.0128987679491264</v>
      </c>
      <c r="AN73" s="77">
        <f t="shared" si="344"/>
        <v>1.0202227865836244</v>
      </c>
      <c r="AO73" s="77">
        <f t="shared" ref="AO73:AY73" si="411">(AO13/$AM13-1)*100</f>
        <v>1.627361452075049</v>
      </c>
      <c r="AP73" s="77">
        <f t="shared" si="411"/>
        <v>2.1965807174290752</v>
      </c>
      <c r="AQ73" s="77">
        <f t="shared" si="411"/>
        <v>2.4891254063803769</v>
      </c>
      <c r="AR73" s="77">
        <f t="shared" si="411"/>
        <v>3.5805594141264718</v>
      </c>
      <c r="AS73" s="77">
        <f t="shared" si="411"/>
        <v>5.139430992097882</v>
      </c>
      <c r="AT73" s="77">
        <f t="shared" si="411"/>
        <v>6.2055661959236952</v>
      </c>
      <c r="AU73" s="77">
        <f t="shared" si="411"/>
        <v>7.9346335520824152</v>
      </c>
      <c r="AV73" s="77">
        <f t="shared" si="411"/>
        <v>8.2485469317024052</v>
      </c>
      <c r="AW73" s="77">
        <f t="shared" si="411"/>
        <v>8.8721049118315243</v>
      </c>
      <c r="AX73" s="77">
        <f t="shared" si="411"/>
        <v>9.2104516460933326</v>
      </c>
      <c r="AY73" s="77">
        <f t="shared" si="411"/>
        <v>10.146196027708566</v>
      </c>
      <c r="AZ73" s="77">
        <f t="shared" si="346"/>
        <v>1.031008618705509</v>
      </c>
      <c r="BA73" s="77">
        <f t="shared" ref="BA73:BK73" si="412">(BA13/$AY13-1)*100</f>
        <v>1.4569403872295661</v>
      </c>
      <c r="BB73" s="77">
        <f t="shared" si="412"/>
        <v>1.6725292778281053</v>
      </c>
      <c r="BC73" s="77">
        <f t="shared" si="412"/>
        <v>2.0671553975586177</v>
      </c>
      <c r="BD73" s="77">
        <f t="shared" si="412"/>
        <v>2.4406835909376312</v>
      </c>
      <c r="BE73" s="77">
        <f t="shared" si="412"/>
        <v>3.3917437373551351</v>
      </c>
      <c r="BF73" s="77">
        <f t="shared" si="412"/>
        <v>3.8957404677623542</v>
      </c>
      <c r="BG73" s="77">
        <f t="shared" si="412"/>
        <v>3.9222863175050193</v>
      </c>
      <c r="BH73" s="77">
        <f t="shared" si="412"/>
        <v>4.8242146588863166</v>
      </c>
      <c r="BI73" s="77">
        <f t="shared" si="412"/>
        <v>5.4207562705456569</v>
      </c>
      <c r="BJ73" s="77">
        <f t="shared" si="412"/>
        <v>5.6638609796132</v>
      </c>
      <c r="BK73" s="77">
        <f t="shared" si="412"/>
        <v>6.550384777906304</v>
      </c>
      <c r="BL73" s="77">
        <f t="shared" si="348"/>
        <v>0.10069949208606488</v>
      </c>
      <c r="BM73" s="77">
        <f t="shared" ref="BM73:BW73" si="413">(BM13/$BK13-1)*100</f>
        <v>0.35368913037008287</v>
      </c>
      <c r="BN73" s="77">
        <f t="shared" si="413"/>
        <v>0.75168493376800427</v>
      </c>
      <c r="BO73" s="77">
        <f t="shared" si="413"/>
        <v>2.2574296004570504</v>
      </c>
      <c r="BP73" s="77">
        <f t="shared" si="413"/>
        <v>2.3953681207043331</v>
      </c>
      <c r="BQ73" s="77">
        <f t="shared" si="413"/>
        <v>2.676159815887913</v>
      </c>
      <c r="BR73" s="77">
        <f t="shared" si="413"/>
        <v>3.6950770180457226</v>
      </c>
      <c r="BS73" s="77">
        <f t="shared" si="413"/>
        <v>3.4732132258584736</v>
      </c>
      <c r="BT73" s="77">
        <f t="shared" si="413"/>
        <v>4.1436403648601905</v>
      </c>
      <c r="BU73" s="77">
        <f t="shared" si="413"/>
        <v>4.6036463911766079</v>
      </c>
      <c r="BV73" s="77">
        <f t="shared" si="413"/>
        <v>4.7977032808646847</v>
      </c>
      <c r="BW73" s="77">
        <f t="shared" si="413"/>
        <v>5.5337767705108565</v>
      </c>
      <c r="BX73" s="77">
        <f t="shared" si="350"/>
        <v>0.12802193129026751</v>
      </c>
      <c r="BY73" s="77">
        <f t="shared" ref="BY73:CI73" si="414">(BY13/$BW13-1)*100</f>
        <v>0.61064185548560523</v>
      </c>
      <c r="BZ73" s="77">
        <f t="shared" si="414"/>
        <v>0.86074285666419836</v>
      </c>
      <c r="CA73" s="77">
        <f t="shared" si="414"/>
        <v>1.797664417686029</v>
      </c>
      <c r="CB73" s="77">
        <f t="shared" si="414"/>
        <v>2.6256852641624695</v>
      </c>
      <c r="CC73" s="77">
        <f t="shared" si="414"/>
        <v>3.7919062177437901</v>
      </c>
      <c r="CD73" s="77">
        <f t="shared" si="414"/>
        <v>3.9703262525277117</v>
      </c>
      <c r="CE73" s="77">
        <f t="shared" si="414"/>
        <v>4.0786322096298511</v>
      </c>
      <c r="CF73" s="77">
        <f t="shared" si="414"/>
        <v>4.5737841184216643</v>
      </c>
      <c r="CG73" s="77">
        <f t="shared" si="414"/>
        <v>4.6221437644246244</v>
      </c>
      <c r="CH73" s="77">
        <f t="shared" si="414"/>
        <v>4.9777405636290739</v>
      </c>
      <c r="CI73" s="77">
        <f t="shared" si="414"/>
        <v>5.4351351989537777</v>
      </c>
      <c r="CJ73" s="77">
        <f t="shared" si="352"/>
        <v>0.35098196743268417</v>
      </c>
      <c r="CK73" s="77">
        <f t="shared" ref="CK73:CU73" si="415">(CK13/$CI13-1)*100</f>
        <v>0.69129449517928432</v>
      </c>
      <c r="CL73" s="77">
        <f t="shared" si="415"/>
        <v>0.85583601871195292</v>
      </c>
      <c r="CM73" s="77">
        <f t="shared" si="415"/>
        <v>0.96064065602230464</v>
      </c>
      <c r="CN73" s="77">
        <f t="shared" si="415"/>
        <v>1.1602311533434717</v>
      </c>
      <c r="CO73" s="77">
        <f t="shared" si="415"/>
        <v>1.6478414804059538</v>
      </c>
      <c r="CP73" s="77">
        <f t="shared" si="415"/>
        <v>2.0474253100474238</v>
      </c>
      <c r="CQ73" s="77">
        <f t="shared" si="415"/>
        <v>2.345820561824552</v>
      </c>
      <c r="CR73" s="77">
        <f t="shared" si="415"/>
        <v>2.5911504117061002</v>
      </c>
      <c r="CS73" s="77">
        <f t="shared" si="415"/>
        <v>2.7381627069763992</v>
      </c>
      <c r="CT73" s="77">
        <f t="shared" si="415"/>
        <v>3.0476735514728626</v>
      </c>
      <c r="CU73" s="77">
        <f t="shared" si="415"/>
        <v>3.3558249340828183</v>
      </c>
      <c r="CV73" s="77">
        <f t="shared" si="354"/>
        <v>9.4725273272966426E-2</v>
      </c>
      <c r="CW73" s="77">
        <f t="shared" ref="CW73:DG73" si="416">(CW13/$CU13-1)*100</f>
        <v>0.37757008717786977</v>
      </c>
      <c r="CX73" s="77">
        <f t="shared" si="416"/>
        <v>0.22575615054696296</v>
      </c>
      <c r="CY73" s="77">
        <f t="shared" si="416"/>
        <v>-4.757762059682813E-2</v>
      </c>
      <c r="CZ73" s="77">
        <f t="shared" si="416"/>
        <v>-9.0268012165328759E-2</v>
      </c>
      <c r="DA73" s="77">
        <f t="shared" si="416"/>
        <v>0.36798161925202244</v>
      </c>
      <c r="DB73" s="77">
        <f t="shared" si="416"/>
        <v>0.9841780755853069</v>
      </c>
      <c r="DC73" s="77">
        <f t="shared" si="416"/>
        <v>1.6317248278999275</v>
      </c>
      <c r="DD73" s="77">
        <f t="shared" si="416"/>
        <v>2.0387379272276851</v>
      </c>
      <c r="DE73" s="77">
        <f t="shared" si="416"/>
        <v>2.2855710392169826</v>
      </c>
      <c r="DF73" s="77">
        <f t="shared" si="416"/>
        <v>2.4789343449716172</v>
      </c>
      <c r="DG73" s="77">
        <f t="shared" si="416"/>
        <v>2.8222945452177184</v>
      </c>
      <c r="DH73" s="77">
        <f t="shared" si="356"/>
        <v>1.5533177475401949E-2</v>
      </c>
      <c r="DI73" s="77">
        <f t="shared" ref="DI73:DS73" si="417">(DI13/$DG13-1)*100</f>
        <v>-0.13457859714747222</v>
      </c>
      <c r="DJ73" s="77">
        <f t="shared" si="417"/>
        <v>-0.19202472693264916</v>
      </c>
      <c r="DK73" s="77">
        <f t="shared" si="417"/>
        <v>0.4949928658424696</v>
      </c>
      <c r="DL73" s="77">
        <f t="shared" si="417"/>
        <v>1.8774275480641256</v>
      </c>
      <c r="DM73" s="77">
        <f t="shared" si="417"/>
        <v>2.3037936174263418</v>
      </c>
      <c r="DN73" s="77">
        <f t="shared" si="417"/>
        <v>2.7574487996918862</v>
      </c>
      <c r="DO73" s="77">
        <f t="shared" si="417"/>
        <v>2.7483491274302496</v>
      </c>
      <c r="DP73" s="77">
        <f t="shared" si="417"/>
        <v>2.8225083805002216</v>
      </c>
      <c r="DQ73" s="77">
        <f t="shared" si="417"/>
        <v>3.1032220522570153</v>
      </c>
      <c r="DR73" s="77">
        <f t="shared" si="417"/>
        <v>3.1660458425610605</v>
      </c>
      <c r="DS73" s="77">
        <f t="shared" si="417"/>
        <v>3.308031358901431</v>
      </c>
      <c r="DT73" s="77">
        <f t="shared" si="384"/>
        <v>-5.6108961627343579E-2</v>
      </c>
      <c r="DU73" s="77">
        <f t="shared" si="384"/>
        <v>-3.2591642991497416E-2</v>
      </c>
      <c r="DV73" s="77">
        <f t="shared" si="384"/>
        <v>-0.26097872258125099</v>
      </c>
      <c r="DW73" s="77">
        <f t="shared" si="384"/>
        <v>-0.34836414864506393</v>
      </c>
      <c r="DX73" s="77">
        <f t="shared" si="384"/>
        <v>3.0387314597213333E-2</v>
      </c>
      <c r="DY73" s="77">
        <f t="shared" si="384"/>
        <v>0.10339586587793104</v>
      </c>
      <c r="DZ73" s="77">
        <f t="shared" si="384"/>
        <v>9.9038363326231504E-2</v>
      </c>
      <c r="EA73" s="77">
        <f t="shared" si="384"/>
        <v>0.12539063169527687</v>
      </c>
      <c r="EB73" s="77">
        <f t="shared" si="384"/>
        <v>0.2067251758319788</v>
      </c>
      <c r="EC73" s="77">
        <f t="shared" si="384"/>
        <v>0.21196568629007206</v>
      </c>
      <c r="ED73" s="77">
        <f t="shared" si="384"/>
        <v>0.42252466792049859</v>
      </c>
      <c r="EE73" s="77">
        <f t="shared" si="384"/>
        <v>0.67755261076591911</v>
      </c>
      <c r="EF73" s="77">
        <f t="shared" si="359"/>
        <v>0.20265188756374286</v>
      </c>
      <c r="EG73" s="77">
        <f t="shared" si="359"/>
        <v>4.871710947216279E-2</v>
      </c>
      <c r="EH73" s="77">
        <f t="shared" si="359"/>
        <v>0.20194597612113174</v>
      </c>
      <c r="EI73" s="77">
        <f t="shared" si="359"/>
        <v>0.24567335664953394</v>
      </c>
      <c r="EJ73" s="77">
        <f t="shared" si="359"/>
        <v>0.5350904129273637</v>
      </c>
      <c r="EK73" s="77">
        <f t="shared" si="359"/>
        <v>0.80532015065470919</v>
      </c>
      <c r="EL73" s="77">
        <f t="shared" si="359"/>
        <v>0.96146841998827615</v>
      </c>
      <c r="EM73" s="77">
        <f t="shared" si="359"/>
        <v>0.92644540813027199</v>
      </c>
      <c r="EN73" s="77">
        <f t="shared" si="359"/>
        <v>0.79051252532054139</v>
      </c>
      <c r="EO73" s="77">
        <f t="shared" si="359"/>
        <v>0.77732374345689248</v>
      </c>
      <c r="EP73" s="77">
        <f t="shared" si="359"/>
        <v>0.74354001030516592</v>
      </c>
      <c r="EQ73" s="77">
        <f t="shared" si="359"/>
        <v>0.89366740031415759</v>
      </c>
      <c r="ER73" s="77">
        <f t="shared" si="360"/>
        <v>0.19609071321275984</v>
      </c>
      <c r="ES73" s="77">
        <f t="shared" ref="ES73:FC73" si="418">(ES13/$EQ13-1)*100</f>
        <v>-1.3370881745888852E-2</v>
      </c>
      <c r="ET73" s="77">
        <f t="shared" si="418"/>
        <v>0.2379886440504686</v>
      </c>
      <c r="EU73" s="77">
        <f t="shared" si="418"/>
        <v>1.644882038701545</v>
      </c>
      <c r="EV73" s="77">
        <f t="shared" si="418"/>
        <v>2.2277946156340489</v>
      </c>
      <c r="EW73" s="77">
        <f t="shared" si="418"/>
        <v>1.3347664555186656</v>
      </c>
      <c r="EX73" s="77">
        <f t="shared" si="418"/>
        <v>1.2652505586727925</v>
      </c>
      <c r="EY73" s="77">
        <f t="shared" si="418"/>
        <v>1.0007041273246253</v>
      </c>
      <c r="EZ73" s="77">
        <f t="shared" si="418"/>
        <v>0.42512474591991367</v>
      </c>
      <c r="FA73" s="77">
        <f t="shared" si="418"/>
        <v>0.19647660638664188</v>
      </c>
      <c r="FB73" s="77">
        <f t="shared" si="418"/>
        <v>9.7542129898187113E-2</v>
      </c>
      <c r="FC73" s="77">
        <f t="shared" si="418"/>
        <v>0.5145820385410671</v>
      </c>
      <c r="FD73" s="77">
        <f t="shared" si="362"/>
        <v>-4.3788614345952048E-3</v>
      </c>
      <c r="FE73" s="77">
        <f t="shared" ref="FE73:FO73" si="419">(FE13/$FC13-1)*100</f>
        <v>0.26884481684226191</v>
      </c>
      <c r="FF73" s="77">
        <f t="shared" si="419"/>
        <v>0.50395078054799036</v>
      </c>
      <c r="FG73" s="77">
        <f t="shared" si="419"/>
        <v>0.5413342902822027</v>
      </c>
      <c r="FH73" s="77">
        <f t="shared" si="419"/>
        <v>-100</v>
      </c>
      <c r="FI73" s="77">
        <f t="shared" si="419"/>
        <v>-100</v>
      </c>
      <c r="FJ73" s="77">
        <f t="shared" si="419"/>
        <v>-100</v>
      </c>
      <c r="FK73" s="77">
        <f t="shared" si="419"/>
        <v>-100</v>
      </c>
      <c r="FL73" s="77">
        <f t="shared" si="419"/>
        <v>-100</v>
      </c>
      <c r="FM73" s="77">
        <f t="shared" si="419"/>
        <v>-100</v>
      </c>
      <c r="FN73" s="77">
        <f t="shared" si="419"/>
        <v>-100</v>
      </c>
      <c r="FO73" s="77">
        <f t="shared" si="419"/>
        <v>-100</v>
      </c>
      <c r="FQ73" s="83"/>
    </row>
    <row r="74" spans="1:173" x14ac:dyDescent="0.25">
      <c r="A74" s="20">
        <v>6</v>
      </c>
      <c r="C74" s="18" t="s">
        <v>6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77">
        <f t="shared" si="340"/>
        <v>-7.8453584547300004E-2</v>
      </c>
      <c r="Q74" s="77">
        <f t="shared" ref="Q74:AA74" si="420">(Q14/$O14-1)*100</f>
        <v>0.67087989170404594</v>
      </c>
      <c r="R74" s="77">
        <f t="shared" si="420"/>
        <v>1.0097659922897906</v>
      </c>
      <c r="S74" s="77">
        <f t="shared" si="420"/>
        <v>1.3406145141991788</v>
      </c>
      <c r="T74" s="77">
        <f t="shared" si="420"/>
        <v>1.1992934952815393</v>
      </c>
      <c r="U74" s="77">
        <f t="shared" si="420"/>
        <v>1.4345722882266321</v>
      </c>
      <c r="V74" s="77">
        <f t="shared" si="420"/>
        <v>1.6203025445391761</v>
      </c>
      <c r="W74" s="77">
        <f t="shared" si="420"/>
        <v>1.8235851608429776</v>
      </c>
      <c r="X74" s="77">
        <f t="shared" si="420"/>
        <v>1.900118308145049</v>
      </c>
      <c r="Y74" s="77">
        <f t="shared" si="420"/>
        <v>2.1489706839345368</v>
      </c>
      <c r="Z74" s="77">
        <f t="shared" si="420"/>
        <v>2.2818723107189465</v>
      </c>
      <c r="AA74" s="77">
        <f t="shared" si="420"/>
        <v>2.3034814153411798</v>
      </c>
      <c r="AB74" s="77">
        <f t="shared" si="342"/>
        <v>0.38528086544271645</v>
      </c>
      <c r="AC74" s="77">
        <f t="shared" ref="AC74:AM74" si="421">(AC14/$AA14-1)*100</f>
        <v>0.72312586241363164</v>
      </c>
      <c r="AD74" s="77">
        <f t="shared" si="421"/>
        <v>0.82181638978118254</v>
      </c>
      <c r="AE74" s="77">
        <f t="shared" si="421"/>
        <v>0.99067814696347511</v>
      </c>
      <c r="AF74" s="77">
        <f t="shared" si="421"/>
        <v>1.1977962413237897</v>
      </c>
      <c r="AG74" s="77">
        <f t="shared" si="421"/>
        <v>1.270273113056497</v>
      </c>
      <c r="AH74" s="77">
        <f t="shared" si="421"/>
        <v>1.4525423151885875</v>
      </c>
      <c r="AI74" s="77">
        <f t="shared" si="421"/>
        <v>1.7999918160619854</v>
      </c>
      <c r="AJ74" s="77">
        <f t="shared" si="421"/>
        <v>2.1137598266472546</v>
      </c>
      <c r="AK74" s="77">
        <f t="shared" si="421"/>
        <v>2.2540497246813729</v>
      </c>
      <c r="AL74" s="77">
        <f t="shared" si="421"/>
        <v>2.235057174229671</v>
      </c>
      <c r="AM74" s="77">
        <f t="shared" si="421"/>
        <v>2.7621108693619778</v>
      </c>
      <c r="AN74" s="77">
        <f t="shared" si="344"/>
        <v>1.2021354594805578</v>
      </c>
      <c r="AO74" s="77">
        <f t="shared" ref="AO74:AY74" si="422">(AO14/$AM14-1)*100</f>
        <v>2.6187710373951845</v>
      </c>
      <c r="AP74" s="77">
        <f t="shared" si="422"/>
        <v>3.9727982831083253</v>
      </c>
      <c r="AQ74" s="77">
        <f t="shared" si="422"/>
        <v>4.8808724680484028</v>
      </c>
      <c r="AR74" s="77">
        <f t="shared" si="422"/>
        <v>5.4227795446359028</v>
      </c>
      <c r="AS74" s="77">
        <f t="shared" si="422"/>
        <v>6.2164389995094327</v>
      </c>
      <c r="AT74" s="77">
        <f t="shared" si="422"/>
        <v>6.9410453502481761</v>
      </c>
      <c r="AU74" s="77">
        <f t="shared" si="422"/>
        <v>7.7403190806343058</v>
      </c>
      <c r="AV74" s="77">
        <f t="shared" si="422"/>
        <v>8.8176861509087878</v>
      </c>
      <c r="AW74" s="77">
        <f t="shared" si="422"/>
        <v>9.135315602949845</v>
      </c>
      <c r="AX74" s="77">
        <f t="shared" si="422"/>
        <v>9.3850239788278564</v>
      </c>
      <c r="AY74" s="77">
        <f t="shared" si="422"/>
        <v>10.04070398757011</v>
      </c>
      <c r="AZ74" s="77">
        <f t="shared" si="346"/>
        <v>1.0741187196079194</v>
      </c>
      <c r="BA74" s="77">
        <f t="shared" ref="BA74:BK74" si="423">(BA14/$AY14-1)*100</f>
        <v>2.1209763622090483</v>
      </c>
      <c r="BB74" s="77">
        <f t="shared" si="423"/>
        <v>2.9429082951354824</v>
      </c>
      <c r="BC74" s="77">
        <f t="shared" si="423"/>
        <v>3.3449251163228944</v>
      </c>
      <c r="BD74" s="77">
        <f t="shared" si="423"/>
        <v>3.7567091850903012</v>
      </c>
      <c r="BE74" s="77">
        <f t="shared" si="423"/>
        <v>4.7695938419190176</v>
      </c>
      <c r="BF74" s="77">
        <f t="shared" si="423"/>
        <v>5.4608423850929011</v>
      </c>
      <c r="BG74" s="77">
        <f t="shared" si="423"/>
        <v>6.1823698994340592</v>
      </c>
      <c r="BH74" s="77">
        <f t="shared" si="423"/>
        <v>7.0723080855624065</v>
      </c>
      <c r="BI74" s="77">
        <f t="shared" si="423"/>
        <v>7.3970843881793202</v>
      </c>
      <c r="BJ74" s="77">
        <f t="shared" si="423"/>
        <v>7.782784002254628</v>
      </c>
      <c r="BK74" s="77">
        <f t="shared" si="423"/>
        <v>8.3192757428795829</v>
      </c>
      <c r="BL74" s="77">
        <f t="shared" si="348"/>
        <v>0.98248143404551236</v>
      </c>
      <c r="BM74" s="77">
        <f t="shared" ref="BM74:BW74" si="424">(BM14/$BK14-1)*100</f>
        <v>2.3299255003343511</v>
      </c>
      <c r="BN74" s="77">
        <f t="shared" si="424"/>
        <v>2.9267237847462768</v>
      </c>
      <c r="BO74" s="77">
        <f t="shared" si="424"/>
        <v>3.8598473704940739</v>
      </c>
      <c r="BP74" s="77">
        <f t="shared" si="424"/>
        <v>4.7012238005133433</v>
      </c>
      <c r="BQ74" s="77">
        <f t="shared" si="424"/>
        <v>5.5396956766936789</v>
      </c>
      <c r="BR74" s="77">
        <f t="shared" si="424"/>
        <v>6.0046193266164005</v>
      </c>
      <c r="BS74" s="77">
        <f t="shared" si="424"/>
        <v>6.6572843012415728</v>
      </c>
      <c r="BT74" s="77">
        <f t="shared" si="424"/>
        <v>6.8361635661477349</v>
      </c>
      <c r="BU74" s="77">
        <f t="shared" si="424"/>
        <v>7.2621094683682275</v>
      </c>
      <c r="BV74" s="77">
        <f t="shared" si="424"/>
        <v>7.9156197775630988</v>
      </c>
      <c r="BW74" s="77">
        <f t="shared" si="424"/>
        <v>8.8892226784241792</v>
      </c>
      <c r="BX74" s="77">
        <f t="shared" si="350"/>
        <v>0.82350221266307422</v>
      </c>
      <c r="BY74" s="77">
        <f t="shared" ref="BY74:CI74" si="425">(BY14/$BW14-1)*100</f>
        <v>1.6238990985126156</v>
      </c>
      <c r="BZ74" s="77">
        <f t="shared" si="425"/>
        <v>2.1135335217488782</v>
      </c>
      <c r="CA74" s="77">
        <f t="shared" si="425"/>
        <v>2.403246791216529</v>
      </c>
      <c r="CB74" s="77">
        <f t="shared" si="425"/>
        <v>2.9784156208084944</v>
      </c>
      <c r="CC74" s="77">
        <f t="shared" si="425"/>
        <v>3.4318788098333997</v>
      </c>
      <c r="CD74" s="77">
        <f t="shared" si="425"/>
        <v>3.819479789118585</v>
      </c>
      <c r="CE74" s="77">
        <f t="shared" si="425"/>
        <v>4.2089605219262305</v>
      </c>
      <c r="CF74" s="77">
        <f t="shared" si="425"/>
        <v>4.7000008526020043</v>
      </c>
      <c r="CG74" s="77">
        <f t="shared" si="425"/>
        <v>5.5694081425699871</v>
      </c>
      <c r="CH74" s="77">
        <f t="shared" si="425"/>
        <v>5.650767562828829</v>
      </c>
      <c r="CI74" s="77">
        <f t="shared" si="425"/>
        <v>6.8733418648788014</v>
      </c>
      <c r="CJ74" s="77">
        <f t="shared" si="352"/>
        <v>1.5203631670825724</v>
      </c>
      <c r="CK74" s="77">
        <f t="shared" ref="CK74:CU74" si="426">(CK14/$CI14-1)*100</f>
        <v>1.8302234703159392</v>
      </c>
      <c r="CL74" s="77">
        <f t="shared" si="426"/>
        <v>2.0709426795392671</v>
      </c>
      <c r="CM74" s="77">
        <f t="shared" si="426"/>
        <v>2.6390254833033033</v>
      </c>
      <c r="CN74" s="77">
        <f t="shared" si="426"/>
        <v>3.501166356029306</v>
      </c>
      <c r="CO74" s="77">
        <f t="shared" si="426"/>
        <v>4.3138375789074201</v>
      </c>
      <c r="CP74" s="77">
        <f t="shared" si="426"/>
        <v>4.6296980492541939</v>
      </c>
      <c r="CQ74" s="77">
        <f t="shared" si="426"/>
        <v>4.6825739765736785</v>
      </c>
      <c r="CR74" s="77">
        <f t="shared" si="426"/>
        <v>5.1360957658087569</v>
      </c>
      <c r="CS74" s="77">
        <f t="shared" si="426"/>
        <v>5.3094657270365664</v>
      </c>
      <c r="CT74" s="77">
        <f t="shared" si="426"/>
        <v>5.8119436422592763</v>
      </c>
      <c r="CU74" s="77">
        <f t="shared" si="426"/>
        <v>6.152424917102528</v>
      </c>
      <c r="CV74" s="77">
        <f t="shared" si="354"/>
        <v>0.82217106066853063</v>
      </c>
      <c r="CW74" s="77">
        <f t="shared" ref="CW74:DG74" si="427">(CW14/$CU14-1)*100</f>
        <v>1.1778537068517281</v>
      </c>
      <c r="CX74" s="77">
        <f t="shared" si="427"/>
        <v>1.3170368140606792</v>
      </c>
      <c r="CY74" s="77">
        <f t="shared" si="427"/>
        <v>1.7609231510971268</v>
      </c>
      <c r="CZ74" s="77">
        <f t="shared" si="427"/>
        <v>2.1017047375611053</v>
      </c>
      <c r="DA74" s="77">
        <f t="shared" si="427"/>
        <v>2.7241502936242057</v>
      </c>
      <c r="DB74" s="77">
        <f t="shared" si="427"/>
        <v>2.81170408967788</v>
      </c>
      <c r="DC74" s="77">
        <f t="shared" si="427"/>
        <v>3.6815062330901371</v>
      </c>
      <c r="DD74" s="77">
        <f t="shared" si="427"/>
        <v>3.806130798093732</v>
      </c>
      <c r="DE74" s="77">
        <f t="shared" si="427"/>
        <v>3.7752140505252552</v>
      </c>
      <c r="DF74" s="77">
        <f t="shared" si="427"/>
        <v>4.0242960605349598</v>
      </c>
      <c r="DG74" s="77">
        <f t="shared" si="427"/>
        <v>4.4666597972965238</v>
      </c>
      <c r="DH74" s="77">
        <f t="shared" si="356"/>
        <v>0.63365863656361654</v>
      </c>
      <c r="DI74" s="77">
        <f t="shared" ref="DI74:DS74" si="428">(DI14/$DG14-1)*100</f>
        <v>0.9832908323800682</v>
      </c>
      <c r="DJ74" s="77">
        <f t="shared" si="428"/>
        <v>1.2155580186984594</v>
      </c>
      <c r="DK74" s="77">
        <f t="shared" si="428"/>
        <v>1.45561657461446</v>
      </c>
      <c r="DL74" s="77">
        <f t="shared" si="428"/>
        <v>1.5701314396823651</v>
      </c>
      <c r="DM74" s="77">
        <f t="shared" si="428"/>
        <v>1.7083926572745378</v>
      </c>
      <c r="DN74" s="77">
        <f t="shared" si="428"/>
        <v>1.9678267457789334</v>
      </c>
      <c r="DO74" s="77">
        <f t="shared" si="428"/>
        <v>2.2376040202511494</v>
      </c>
      <c r="DP74" s="77">
        <f t="shared" si="428"/>
        <v>2.4624205246098985</v>
      </c>
      <c r="DQ74" s="77">
        <f t="shared" si="428"/>
        <v>2.5051155101980527</v>
      </c>
      <c r="DR74" s="77">
        <f t="shared" si="428"/>
        <v>2.4738285245959446</v>
      </c>
      <c r="DS74" s="77">
        <f t="shared" si="428"/>
        <v>3.3336870637504346</v>
      </c>
      <c r="DT74" s="77">
        <f t="shared" si="384"/>
        <v>0.40182395898578083</v>
      </c>
      <c r="DU74" s="77">
        <f t="shared" si="384"/>
        <v>0.60359700692496077</v>
      </c>
      <c r="DV74" s="77">
        <f t="shared" si="384"/>
        <v>0.90232481616263627</v>
      </c>
      <c r="DW74" s="77">
        <f t="shared" si="384"/>
        <v>1.1645015965963124</v>
      </c>
      <c r="DX74" s="77">
        <f t="shared" si="384"/>
        <v>1.7114940783258481</v>
      </c>
      <c r="DY74" s="77">
        <f t="shared" si="384"/>
        <v>2.390861434710212</v>
      </c>
      <c r="DZ74" s="77">
        <f t="shared" si="384"/>
        <v>2.6049011528710864</v>
      </c>
      <c r="EA74" s="77">
        <f t="shared" si="384"/>
        <v>2.9147604920044978</v>
      </c>
      <c r="EB74" s="77">
        <f t="shared" si="384"/>
        <v>3.1676614008895987</v>
      </c>
      <c r="EC74" s="77">
        <f t="shared" si="384"/>
        <v>3.0414276429855835</v>
      </c>
      <c r="ED74" s="77">
        <f t="shared" si="384"/>
        <v>3.1849274579496267</v>
      </c>
      <c r="EE74" s="77">
        <f t="shared" si="384"/>
        <v>3.4673078812578861</v>
      </c>
      <c r="EF74" s="77">
        <f t="shared" si="359"/>
        <v>0.49162251800332069</v>
      </c>
      <c r="EG74" s="77">
        <f t="shared" si="359"/>
        <v>0.65796564212612374</v>
      </c>
      <c r="EH74" s="77">
        <f t="shared" si="359"/>
        <v>0.9451318482707638</v>
      </c>
      <c r="EI74" s="77">
        <f t="shared" si="359"/>
        <v>0.98261726482355982</v>
      </c>
      <c r="EJ74" s="77">
        <f t="shared" si="359"/>
        <v>1.0460281747556976</v>
      </c>
      <c r="EK74" s="77">
        <f t="shared" si="359"/>
        <v>1.099379594176586</v>
      </c>
      <c r="EL74" s="77">
        <f t="shared" si="359"/>
        <v>1.5024222832374035</v>
      </c>
      <c r="EM74" s="77">
        <f t="shared" si="359"/>
        <v>1.3762226401257127</v>
      </c>
      <c r="EN74" s="77">
        <f t="shared" si="359"/>
        <v>1.4368711768018017</v>
      </c>
      <c r="EO74" s="77">
        <f t="shared" si="359"/>
        <v>1.6436598141939429</v>
      </c>
      <c r="EP74" s="77">
        <f t="shared" si="359"/>
        <v>1.7816038546777824</v>
      </c>
      <c r="EQ74" s="77">
        <f t="shared" si="359"/>
        <v>1.925448457181167</v>
      </c>
      <c r="ER74" s="77">
        <f t="shared" si="360"/>
        <v>0.10154599063403325</v>
      </c>
      <c r="ES74" s="77">
        <f t="shared" ref="ES74:FC74" si="429">(ES14/$EQ14-1)*100</f>
        <v>0.64826152813624027</v>
      </c>
      <c r="ET74" s="77">
        <f t="shared" si="429"/>
        <v>0.84632551449130844</v>
      </c>
      <c r="EU74" s="77">
        <f t="shared" si="429"/>
        <v>1.1160535572424468</v>
      </c>
      <c r="EV74" s="77">
        <f t="shared" si="429"/>
        <v>4.0612947436332814</v>
      </c>
      <c r="EW74" s="77">
        <f t="shared" si="429"/>
        <v>4.7875749754045183</v>
      </c>
      <c r="EX74" s="77">
        <f t="shared" si="429"/>
        <v>7.3323014707119549</v>
      </c>
      <c r="EY74" s="77">
        <f t="shared" si="429"/>
        <v>7.8558471522306439</v>
      </c>
      <c r="EZ74" s="77">
        <f t="shared" si="429"/>
        <v>7.6483464239958998</v>
      </c>
      <c r="FA74" s="77">
        <f t="shared" si="429"/>
        <v>7.4646456720374177</v>
      </c>
      <c r="FB74" s="77">
        <f t="shared" si="429"/>
        <v>7.2422951377329348</v>
      </c>
      <c r="FC74" s="77">
        <f t="shared" si="429"/>
        <v>7.4380123665038544</v>
      </c>
      <c r="FD74" s="77">
        <f t="shared" si="362"/>
        <v>0.28000398002441251</v>
      </c>
      <c r="FE74" s="77">
        <f t="shared" ref="FE74:FO74" si="430">(FE14/$FC14-1)*100</f>
        <v>0.75591349910741901</v>
      </c>
      <c r="FF74" s="77">
        <f t="shared" si="430"/>
        <v>0.488653483206547</v>
      </c>
      <c r="FG74" s="77">
        <f t="shared" si="430"/>
        <v>0.3542725185168516</v>
      </c>
      <c r="FH74" s="77">
        <f t="shared" si="430"/>
        <v>-100</v>
      </c>
      <c r="FI74" s="77">
        <f t="shared" si="430"/>
        <v>-100</v>
      </c>
      <c r="FJ74" s="77">
        <f t="shared" si="430"/>
        <v>-100</v>
      </c>
      <c r="FK74" s="77">
        <f t="shared" si="430"/>
        <v>-100</v>
      </c>
      <c r="FL74" s="77">
        <f t="shared" si="430"/>
        <v>-100</v>
      </c>
      <c r="FM74" s="77">
        <f t="shared" si="430"/>
        <v>-100</v>
      </c>
      <c r="FN74" s="77">
        <f t="shared" si="430"/>
        <v>-100</v>
      </c>
      <c r="FO74" s="77">
        <f t="shared" si="430"/>
        <v>-100</v>
      </c>
      <c r="FQ74" s="83"/>
    </row>
    <row r="75" spans="1:173" x14ac:dyDescent="0.25">
      <c r="A75" s="20">
        <v>7</v>
      </c>
      <c r="C75" s="18" t="s">
        <v>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77">
        <f t="shared" si="340"/>
        <v>-8.6293660413128137E-3</v>
      </c>
      <c r="Q75" s="77">
        <f t="shared" ref="Q75:AA75" si="431">(Q15/$O15-1)*100</f>
        <v>-4.7780411606246354E-2</v>
      </c>
      <c r="R75" s="77">
        <f t="shared" si="431"/>
        <v>-0.2889728869958752</v>
      </c>
      <c r="S75" s="77">
        <f t="shared" si="431"/>
        <v>-1.4141974048986761E-2</v>
      </c>
      <c r="T75" s="77">
        <f t="shared" si="431"/>
        <v>-0.31641304475984455</v>
      </c>
      <c r="U75" s="77">
        <f t="shared" si="431"/>
        <v>-0.37221544435963594</v>
      </c>
      <c r="V75" s="77">
        <f t="shared" si="431"/>
        <v>-0.18886185581545867</v>
      </c>
      <c r="W75" s="77">
        <f t="shared" si="431"/>
        <v>-0.36015791491383897</v>
      </c>
      <c r="X75" s="77">
        <f t="shared" si="431"/>
        <v>-0.54937639609711209</v>
      </c>
      <c r="Y75" s="77">
        <f t="shared" si="431"/>
        <v>-0.41758425167695012</v>
      </c>
      <c r="Z75" s="77">
        <f t="shared" si="431"/>
        <v>-0.37427105707956709</v>
      </c>
      <c r="AA75" s="77">
        <f t="shared" si="431"/>
        <v>0.11938791336418841</v>
      </c>
      <c r="AB75" s="77">
        <f t="shared" si="342"/>
        <v>-7.459693793970823E-2</v>
      </c>
      <c r="AC75" s="77">
        <f t="shared" ref="AC75:AM75" si="432">(AC15/$AA15-1)*100</f>
        <v>1.7034773282786908E-2</v>
      </c>
      <c r="AD75" s="77">
        <f t="shared" si="432"/>
        <v>-0.33425771009777394</v>
      </c>
      <c r="AE75" s="77">
        <f t="shared" si="432"/>
        <v>-0.82770369923625964</v>
      </c>
      <c r="AF75" s="77">
        <f t="shared" si="432"/>
        <v>-1.0316874570018397</v>
      </c>
      <c r="AG75" s="77">
        <f t="shared" si="432"/>
        <v>-0.96297137425086499</v>
      </c>
      <c r="AH75" s="77">
        <f t="shared" si="432"/>
        <v>-0.45028508200559703</v>
      </c>
      <c r="AI75" s="77">
        <f t="shared" si="432"/>
        <v>-0.68066506976334207</v>
      </c>
      <c r="AJ75" s="77">
        <f t="shared" si="432"/>
        <v>-0.79221752787778099</v>
      </c>
      <c r="AK75" s="77">
        <f t="shared" si="432"/>
        <v>-0.3449048881473904</v>
      </c>
      <c r="AL75" s="77">
        <f t="shared" si="432"/>
        <v>0.46935290217846592</v>
      </c>
      <c r="AM75" s="77">
        <f t="shared" si="432"/>
        <v>8.6341699719138187</v>
      </c>
      <c r="AN75" s="77">
        <f t="shared" si="344"/>
        <v>-4.419222692502867</v>
      </c>
      <c r="AO75" s="77">
        <f t="shared" ref="AO75:AY75" si="433">(AO15/$AM15-1)*100</f>
        <v>-2.8486601950203694</v>
      </c>
      <c r="AP75" s="77">
        <f t="shared" si="433"/>
        <v>0.63721213571652502</v>
      </c>
      <c r="AQ75" s="77">
        <f t="shared" si="433"/>
        <v>1.1548341687289243</v>
      </c>
      <c r="AR75" s="77">
        <f t="shared" si="433"/>
        <v>1.116329957004214</v>
      </c>
      <c r="AS75" s="77">
        <f t="shared" si="433"/>
        <v>1.4187538429712543</v>
      </c>
      <c r="AT75" s="77">
        <f t="shared" si="433"/>
        <v>1.8043667073211811</v>
      </c>
      <c r="AU75" s="77">
        <f t="shared" si="433"/>
        <v>1.7604366796356796</v>
      </c>
      <c r="AV75" s="77">
        <f t="shared" si="433"/>
        <v>1.770690477475001</v>
      </c>
      <c r="AW75" s="77">
        <f t="shared" si="433"/>
        <v>1.7044819485661167</v>
      </c>
      <c r="AX75" s="77">
        <f t="shared" si="433"/>
        <v>1.7573576851554362</v>
      </c>
      <c r="AY75" s="77">
        <f t="shared" si="433"/>
        <v>3.203909754387535</v>
      </c>
      <c r="AZ75" s="77">
        <f t="shared" si="346"/>
        <v>0.28627471623901002</v>
      </c>
      <c r="BA75" s="77">
        <f t="shared" ref="BA75:BK75" si="434">(BA15/$AY15-1)*100</f>
        <v>0.25976950584791769</v>
      </c>
      <c r="BB75" s="77">
        <f t="shared" si="434"/>
        <v>0.13637597274298585</v>
      </c>
      <c r="BC75" s="77">
        <f t="shared" si="434"/>
        <v>0.2575000212760914</v>
      </c>
      <c r="BD75" s="77">
        <f t="shared" si="434"/>
        <v>0.42037486793398138</v>
      </c>
      <c r="BE75" s="77">
        <f t="shared" si="434"/>
        <v>0.72909572794459532</v>
      </c>
      <c r="BF75" s="77">
        <f t="shared" si="434"/>
        <v>1.4198730238011992</v>
      </c>
      <c r="BG75" s="77">
        <f t="shared" si="434"/>
        <v>1.3510371944367217</v>
      </c>
      <c r="BH75" s="77">
        <f t="shared" si="434"/>
        <v>1.3795787008239691</v>
      </c>
      <c r="BI75" s="77">
        <f t="shared" si="434"/>
        <v>1.3423900352449225</v>
      </c>
      <c r="BJ75" s="77">
        <f t="shared" si="434"/>
        <v>1.6841573575344437</v>
      </c>
      <c r="BK75" s="77">
        <f t="shared" si="434"/>
        <v>2.4035907257770051</v>
      </c>
      <c r="BL75" s="77">
        <f t="shared" si="348"/>
        <v>0.16666728823242494</v>
      </c>
      <c r="BM75" s="77">
        <f t="shared" ref="BM75:BW75" si="435">(BM15/$BK15-1)*100</f>
        <v>0.35429553419490389</v>
      </c>
      <c r="BN75" s="77">
        <f t="shared" si="435"/>
        <v>0.86126378064133036</v>
      </c>
      <c r="BO75" s="77">
        <f t="shared" si="435"/>
        <v>2.2964000949296626</v>
      </c>
      <c r="BP75" s="77">
        <f t="shared" si="435"/>
        <v>3.5505510760969416</v>
      </c>
      <c r="BQ75" s="77">
        <f t="shared" si="435"/>
        <v>3.4771062423064825</v>
      </c>
      <c r="BR75" s="77">
        <f t="shared" si="435"/>
        <v>3.8605060537439284</v>
      </c>
      <c r="BS75" s="77">
        <f t="shared" si="435"/>
        <v>3.8477795573690132</v>
      </c>
      <c r="BT75" s="77">
        <f t="shared" si="435"/>
        <v>3.9070025633922922</v>
      </c>
      <c r="BU75" s="77">
        <f t="shared" si="435"/>
        <v>3.8374537090407612</v>
      </c>
      <c r="BV75" s="77">
        <f t="shared" si="435"/>
        <v>3.9950643868656321</v>
      </c>
      <c r="BW75" s="77">
        <f t="shared" si="435"/>
        <v>5.2473969157201816</v>
      </c>
      <c r="BX75" s="77">
        <f t="shared" si="350"/>
        <v>0.31013394280605677</v>
      </c>
      <c r="BY75" s="77">
        <f t="shared" ref="BY75:CI75" si="436">(BY15/$BW15-1)*100</f>
        <v>6.5821826136702732E-2</v>
      </c>
      <c r="BZ75" s="77">
        <f t="shared" si="436"/>
        <v>1.016455267126104</v>
      </c>
      <c r="CA75" s="77">
        <f t="shared" si="436"/>
        <v>1.1434527080481871</v>
      </c>
      <c r="CB75" s="77">
        <f t="shared" si="436"/>
        <v>1.1549052894479273</v>
      </c>
      <c r="CC75" s="77">
        <f t="shared" si="436"/>
        <v>1.2016999473271728</v>
      </c>
      <c r="CD75" s="77">
        <f t="shared" si="436"/>
        <v>1.8488978153616609</v>
      </c>
      <c r="CE75" s="77">
        <f t="shared" si="436"/>
        <v>1.5555603551891339</v>
      </c>
      <c r="CF75" s="77">
        <f t="shared" si="436"/>
        <v>1.5642087293346041</v>
      </c>
      <c r="CG75" s="77">
        <f t="shared" si="436"/>
        <v>1.6832502267961624</v>
      </c>
      <c r="CH75" s="77">
        <f t="shared" si="436"/>
        <v>1.7009633219346787</v>
      </c>
      <c r="CI75" s="77">
        <f t="shared" si="436"/>
        <v>3.3422241344878811</v>
      </c>
      <c r="CJ75" s="77">
        <f t="shared" si="352"/>
        <v>-0.2156607369155128</v>
      </c>
      <c r="CK75" s="77">
        <f t="shared" ref="CK75:CU75" si="437">(CK15/$CI15-1)*100</f>
        <v>-0.34532854559724546</v>
      </c>
      <c r="CL75" s="77">
        <f t="shared" si="437"/>
        <v>-0.29341949795419486</v>
      </c>
      <c r="CM75" s="77">
        <f t="shared" si="437"/>
        <v>-0.1065555780150218</v>
      </c>
      <c r="CN75" s="77">
        <f t="shared" si="437"/>
        <v>-2.9850178283719053E-2</v>
      </c>
      <c r="CO75" s="77">
        <f t="shared" si="437"/>
        <v>7.9714709563027952E-2</v>
      </c>
      <c r="CP75" s="77">
        <f t="shared" si="437"/>
        <v>1.0059821583876083</v>
      </c>
      <c r="CQ75" s="77">
        <f t="shared" si="437"/>
        <v>0.52122332615265332</v>
      </c>
      <c r="CR75" s="77">
        <f t="shared" si="437"/>
        <v>0.85633122678361318</v>
      </c>
      <c r="CS75" s="77">
        <f t="shared" si="437"/>
        <v>1.011480042297408</v>
      </c>
      <c r="CT75" s="77">
        <f t="shared" si="437"/>
        <v>1.1143293320483805</v>
      </c>
      <c r="CU75" s="77">
        <f t="shared" si="437"/>
        <v>2.4127680350775282</v>
      </c>
      <c r="CV75" s="77">
        <f t="shared" si="354"/>
        <v>-0.24656018471495011</v>
      </c>
      <c r="CW75" s="77">
        <f t="shared" ref="CW75:DG75" si="438">(CW15/$CU15-1)*100</f>
        <v>0.23693203577566102</v>
      </c>
      <c r="CX75" s="77">
        <f t="shared" si="438"/>
        <v>1.501960628976251</v>
      </c>
      <c r="CY75" s="77">
        <f t="shared" si="438"/>
        <v>1.7394785257721201</v>
      </c>
      <c r="CZ75" s="77">
        <f t="shared" si="438"/>
        <v>1.6109228539420872</v>
      </c>
      <c r="DA75" s="77">
        <f t="shared" si="438"/>
        <v>1.1603326161965022</v>
      </c>
      <c r="DB75" s="77">
        <f t="shared" si="438"/>
        <v>2.145428789500059</v>
      </c>
      <c r="DC75" s="77">
        <f t="shared" si="438"/>
        <v>1.9735607562752167</v>
      </c>
      <c r="DD75" s="77">
        <f t="shared" si="438"/>
        <v>1.7365410012612603</v>
      </c>
      <c r="DE75" s="77">
        <f t="shared" si="438"/>
        <v>1.7700873656065763</v>
      </c>
      <c r="DF75" s="77">
        <f t="shared" si="438"/>
        <v>1.6683412253660101</v>
      </c>
      <c r="DG75" s="77">
        <f t="shared" si="438"/>
        <v>3.6898661648039344</v>
      </c>
      <c r="DH75" s="77">
        <f t="shared" si="356"/>
        <v>-0.29503321501255231</v>
      </c>
      <c r="DI75" s="77">
        <f t="shared" ref="DI75:DS75" si="439">(DI15/$DG15-1)*100</f>
        <v>-0.92192689722582211</v>
      </c>
      <c r="DJ75" s="77">
        <f t="shared" si="439"/>
        <v>-1.3455942303622126</v>
      </c>
      <c r="DK75" s="77">
        <f t="shared" si="439"/>
        <v>-1.1587743936368633</v>
      </c>
      <c r="DL75" s="77">
        <f t="shared" si="439"/>
        <v>-1.1703352871741735</v>
      </c>
      <c r="DM75" s="77">
        <f t="shared" si="439"/>
        <v>-1.2303775419025276</v>
      </c>
      <c r="DN75" s="77">
        <f t="shared" si="439"/>
        <v>-0.26482089135922982</v>
      </c>
      <c r="DO75" s="77">
        <f t="shared" si="439"/>
        <v>-0.63495149175373244</v>
      </c>
      <c r="DP75" s="77">
        <f t="shared" si="439"/>
        <v>-0.91131580378269739</v>
      </c>
      <c r="DQ75" s="77">
        <f t="shared" si="439"/>
        <v>-0.78039529490828707</v>
      </c>
      <c r="DR75" s="77">
        <f t="shared" si="439"/>
        <v>-0.45943265925628696</v>
      </c>
      <c r="DS75" s="77">
        <f t="shared" si="439"/>
        <v>1.7622064819271088</v>
      </c>
      <c r="DT75" s="77">
        <f t="shared" si="384"/>
        <v>-0.68402138414873637</v>
      </c>
      <c r="DU75" s="77">
        <f t="shared" si="384"/>
        <v>-0.76337152092660343</v>
      </c>
      <c r="DV75" s="77">
        <f t="shared" si="384"/>
        <v>-1.0093192051074285</v>
      </c>
      <c r="DW75" s="77">
        <f t="shared" si="384"/>
        <v>-0.9247054560738821</v>
      </c>
      <c r="DX75" s="77">
        <f t="shared" si="384"/>
        <v>-0.96715902546227195</v>
      </c>
      <c r="DY75" s="77">
        <f t="shared" si="384"/>
        <v>-1.0727997417852131</v>
      </c>
      <c r="DZ75" s="77">
        <f t="shared" si="384"/>
        <v>-0.55490541136761218</v>
      </c>
      <c r="EA75" s="77">
        <f t="shared" si="384"/>
        <v>-0.65520942963828155</v>
      </c>
      <c r="EB75" s="77">
        <f t="shared" si="384"/>
        <v>-0.69879886597590257</v>
      </c>
      <c r="EC75" s="77">
        <f t="shared" si="384"/>
        <v>-0.72535703403906471</v>
      </c>
      <c r="ED75" s="77">
        <f t="shared" si="384"/>
        <v>-0.47831130022165658</v>
      </c>
      <c r="EE75" s="77">
        <f t="shared" si="384"/>
        <v>0.75654493711296844</v>
      </c>
      <c r="EF75" s="77">
        <f t="shared" si="359"/>
        <v>7.8128511892039398E-2</v>
      </c>
      <c r="EG75" s="77">
        <f t="shared" si="359"/>
        <v>-0.41517143564109293</v>
      </c>
      <c r="EH75" s="77">
        <f t="shared" si="359"/>
        <v>-0.31675147626171185</v>
      </c>
      <c r="EI75" s="77">
        <f t="shared" si="359"/>
        <v>-0.30728253720353482</v>
      </c>
      <c r="EJ75" s="77">
        <f t="shared" si="359"/>
        <v>-0.41631992647435112</v>
      </c>
      <c r="EK75" s="77">
        <f t="shared" si="359"/>
        <v>-0.2017170329069673</v>
      </c>
      <c r="EL75" s="77">
        <f t="shared" si="359"/>
        <v>0.18618006448019031</v>
      </c>
      <c r="EM75" s="77">
        <f t="shared" si="359"/>
        <v>-0.21668238097896086</v>
      </c>
      <c r="EN75" s="77">
        <f t="shared" si="359"/>
        <v>-0.28698779793785434</v>
      </c>
      <c r="EO75" s="77">
        <f t="shared" si="359"/>
        <v>-0.20558956728052857</v>
      </c>
      <c r="EP75" s="77">
        <f t="shared" si="359"/>
        <v>0.41490438249018879</v>
      </c>
      <c r="EQ75" s="77">
        <f t="shared" si="359"/>
        <v>1.3620616102046457</v>
      </c>
      <c r="ER75" s="77">
        <f t="shared" si="360"/>
        <v>1.398316726921589E-2</v>
      </c>
      <c r="ES75" s="77">
        <f t="shared" ref="ES75:FC75" si="440">(ES15/$EQ15-1)*100</f>
        <v>-0.34918429361544545</v>
      </c>
      <c r="ET75" s="77">
        <f t="shared" si="440"/>
        <v>-0.5688689976574679</v>
      </c>
      <c r="EU75" s="77">
        <f t="shared" si="440"/>
        <v>-0.5688689976574679</v>
      </c>
      <c r="EV75" s="77">
        <f t="shared" si="440"/>
        <v>-0.55283000661882076</v>
      </c>
      <c r="EW75" s="77">
        <f t="shared" si="440"/>
        <v>1.4750190275980346</v>
      </c>
      <c r="EX75" s="77">
        <f t="shared" si="440"/>
        <v>2.6841119297642102</v>
      </c>
      <c r="EY75" s="77">
        <f t="shared" si="440"/>
        <v>2.8893405368874525</v>
      </c>
      <c r="EZ75" s="77">
        <f t="shared" si="440"/>
        <v>3.3457557933148419</v>
      </c>
      <c r="FA75" s="77">
        <f t="shared" si="440"/>
        <v>2.9473363507210859</v>
      </c>
      <c r="FB75" s="77">
        <f t="shared" si="440"/>
        <v>1.4838744465237586</v>
      </c>
      <c r="FC75" s="77">
        <f t="shared" si="440"/>
        <v>1.6657381706282948</v>
      </c>
      <c r="FD75" s="77">
        <f t="shared" si="362"/>
        <v>-0.22833313455039583</v>
      </c>
      <c r="FE75" s="77">
        <f t="shared" ref="FE75:FO75" si="441">(FE15/$FC15-1)*100</f>
        <v>-0.56831580144623972</v>
      </c>
      <c r="FF75" s="77">
        <f t="shared" si="441"/>
        <v>-0.76228953413248757</v>
      </c>
      <c r="FG75" s="77">
        <f t="shared" si="441"/>
        <v>-0.70931620690919406</v>
      </c>
      <c r="FH75" s="77">
        <f t="shared" si="441"/>
        <v>-100</v>
      </c>
      <c r="FI75" s="77">
        <f t="shared" si="441"/>
        <v>-100</v>
      </c>
      <c r="FJ75" s="77">
        <f t="shared" si="441"/>
        <v>-100</v>
      </c>
      <c r="FK75" s="77">
        <f t="shared" si="441"/>
        <v>-100</v>
      </c>
      <c r="FL75" s="77">
        <f t="shared" si="441"/>
        <v>-100</v>
      </c>
      <c r="FM75" s="77">
        <f t="shared" si="441"/>
        <v>-100</v>
      </c>
      <c r="FN75" s="77">
        <f t="shared" si="441"/>
        <v>-100</v>
      </c>
      <c r="FO75" s="77">
        <f t="shared" si="441"/>
        <v>-100</v>
      </c>
      <c r="FQ75" s="83"/>
    </row>
    <row r="76" spans="1:173" x14ac:dyDescent="0.25">
      <c r="A76" s="20">
        <v>8</v>
      </c>
      <c r="C76" s="18" t="s">
        <v>8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77">
        <f t="shared" si="340"/>
        <v>0.13024374045695897</v>
      </c>
      <c r="Q76" s="77">
        <f t="shared" ref="Q76:AA76" si="442">(Q16/$O16-1)*100</f>
        <v>0.10956025886335041</v>
      </c>
      <c r="R76" s="77">
        <f t="shared" si="442"/>
        <v>1.2421222993785896E-2</v>
      </c>
      <c r="S76" s="77">
        <f t="shared" si="442"/>
        <v>-2.1903851010252051E-2</v>
      </c>
      <c r="T76" s="77">
        <f t="shared" si="442"/>
        <v>-4.5198350589015224E-2</v>
      </c>
      <c r="U76" s="77">
        <f t="shared" si="442"/>
        <v>-0.1473940921428496</v>
      </c>
      <c r="V76" s="77">
        <f t="shared" si="442"/>
        <v>-0.21808389633132252</v>
      </c>
      <c r="W76" s="77">
        <f t="shared" si="442"/>
        <v>-0.3056568005357696</v>
      </c>
      <c r="X76" s="77">
        <f t="shared" si="442"/>
        <v>-0.30000601882224087</v>
      </c>
      <c r="Y76" s="77">
        <f t="shared" si="442"/>
        <v>-0.4401122882059183</v>
      </c>
      <c r="Z76" s="77">
        <f t="shared" si="442"/>
        <v>-0.43987208059568239</v>
      </c>
      <c r="AA76" s="77">
        <f t="shared" si="442"/>
        <v>-0.31963250422644141</v>
      </c>
      <c r="AB76" s="77">
        <f t="shared" si="342"/>
        <v>-0.1693266709060337</v>
      </c>
      <c r="AC76" s="77">
        <f t="shared" ref="AC76:AM76" si="443">(AC16/$AA16-1)*100</f>
        <v>-0.18629748803521418</v>
      </c>
      <c r="AD76" s="77">
        <f t="shared" si="443"/>
        <v>-0.15045767653600883</v>
      </c>
      <c r="AE76" s="77">
        <f t="shared" si="443"/>
        <v>-0.22809540548685003</v>
      </c>
      <c r="AF76" s="77">
        <f t="shared" si="443"/>
        <v>-0.37906575930382047</v>
      </c>
      <c r="AG76" s="77">
        <f t="shared" si="443"/>
        <v>-0.36062807129250141</v>
      </c>
      <c r="AH76" s="77">
        <f t="shared" si="443"/>
        <v>-1.7674284361847703</v>
      </c>
      <c r="AI76" s="77">
        <f t="shared" si="443"/>
        <v>-1.5858605923757096</v>
      </c>
      <c r="AJ76" s="77">
        <f t="shared" si="443"/>
        <v>-1.5793476722896771</v>
      </c>
      <c r="AK76" s="77">
        <f t="shared" si="443"/>
        <v>-1.511135207308123</v>
      </c>
      <c r="AL76" s="77">
        <f t="shared" si="443"/>
        <v>-1.4007032408068887</v>
      </c>
      <c r="AM76" s="77">
        <f t="shared" si="443"/>
        <v>-3.1610486754138356</v>
      </c>
      <c r="AN76" s="77">
        <f t="shared" si="344"/>
        <v>0.99861382893340345</v>
      </c>
      <c r="AO76" s="77">
        <f t="shared" ref="AO76:AY76" si="444">(AO16/$AM16-1)*100</f>
        <v>0.3429935912437454</v>
      </c>
      <c r="AP76" s="77">
        <f t="shared" si="444"/>
        <v>0.4060783936490342</v>
      </c>
      <c r="AQ76" s="77">
        <f t="shared" si="444"/>
        <v>0.39196321499825881</v>
      </c>
      <c r="AR76" s="77">
        <f t="shared" si="444"/>
        <v>0.59370834688878826</v>
      </c>
      <c r="AS76" s="77">
        <f t="shared" si="444"/>
        <v>0.47909016246916458</v>
      </c>
      <c r="AT76" s="77">
        <f t="shared" si="444"/>
        <v>0.14935570809182508</v>
      </c>
      <c r="AU76" s="77">
        <f t="shared" si="444"/>
        <v>7.9436605786242787E-2</v>
      </c>
      <c r="AV76" s="77">
        <f t="shared" si="444"/>
        <v>1.9365229677670293E-2</v>
      </c>
      <c r="AW76" s="77">
        <f t="shared" si="444"/>
        <v>-6.0631515268971814E-2</v>
      </c>
      <c r="AX76" s="77">
        <f t="shared" si="444"/>
        <v>-0.25880564045943633</v>
      </c>
      <c r="AY76" s="77">
        <f t="shared" si="444"/>
        <v>-0.21906991056173108</v>
      </c>
      <c r="AZ76" s="77">
        <f t="shared" si="346"/>
        <v>-6.6898264002968055E-2</v>
      </c>
      <c r="BA76" s="77">
        <f t="shared" ref="BA76:BK76" si="445">(BA16/$AY16-1)*100</f>
        <v>-0.11947499088660329</v>
      </c>
      <c r="BB76" s="77">
        <f t="shared" si="445"/>
        <v>-0.11106673948750867</v>
      </c>
      <c r="BC76" s="77">
        <f t="shared" si="445"/>
        <v>-0.24123492089433984</v>
      </c>
      <c r="BD76" s="77">
        <f t="shared" si="445"/>
        <v>-0.3301056349542586</v>
      </c>
      <c r="BE76" s="77">
        <f t="shared" si="445"/>
        <v>-0.33027945835457651</v>
      </c>
      <c r="BF76" s="77">
        <f t="shared" si="445"/>
        <v>-0.37409893245466952</v>
      </c>
      <c r="BG76" s="77">
        <f t="shared" si="445"/>
        <v>-0.50709957759570434</v>
      </c>
      <c r="BH76" s="77">
        <f t="shared" si="445"/>
        <v>-0.34457759345374317</v>
      </c>
      <c r="BI76" s="77">
        <f t="shared" si="445"/>
        <v>-0.23864462592551039</v>
      </c>
      <c r="BJ76" s="77">
        <f t="shared" si="445"/>
        <v>-6.6913895623965658E-3</v>
      </c>
      <c r="BK76" s="77">
        <f t="shared" si="445"/>
        <v>7.1356206330142058E-3</v>
      </c>
      <c r="BL76" s="77">
        <f t="shared" si="348"/>
        <v>0.16049120283290197</v>
      </c>
      <c r="BM76" s="77">
        <f t="shared" ref="BM76:BW76" si="446">(BM16/$BK16-1)*100</f>
        <v>9.5427986228546757E-2</v>
      </c>
      <c r="BN76" s="77">
        <f t="shared" si="446"/>
        <v>0.12468457492551543</v>
      </c>
      <c r="BO76" s="77">
        <f t="shared" si="446"/>
        <v>3.6904324841091629E-2</v>
      </c>
      <c r="BP76" s="77">
        <f t="shared" si="446"/>
        <v>-2.329219844532382E-3</v>
      </c>
      <c r="BQ76" s="77">
        <f t="shared" si="446"/>
        <v>-8.5342184423109479E-2</v>
      </c>
      <c r="BR76" s="77">
        <f t="shared" si="446"/>
        <v>-5.1967360801097318E-2</v>
      </c>
      <c r="BS76" s="77">
        <f t="shared" si="446"/>
        <v>-1.8807819621524668E-2</v>
      </c>
      <c r="BT76" s="77">
        <f t="shared" si="446"/>
        <v>-0.11779587378392131</v>
      </c>
      <c r="BU76" s="77">
        <f t="shared" si="446"/>
        <v>-6.8946431812555442E-2</v>
      </c>
      <c r="BV76" s="77">
        <f t="shared" si="446"/>
        <v>-0.13982657598573534</v>
      </c>
      <c r="BW76" s="77">
        <f t="shared" si="446"/>
        <v>9.6294108367089848E-4</v>
      </c>
      <c r="BX76" s="77">
        <f t="shared" si="350"/>
        <v>-9.1938580296990757E-2</v>
      </c>
      <c r="BY76" s="77">
        <f t="shared" ref="BY76:CI76" si="447">(BY16/$BW16-1)*100</f>
        <v>-0.24818006292076644</v>
      </c>
      <c r="BZ76" s="77">
        <f t="shared" si="447"/>
        <v>0.27735790080416489</v>
      </c>
      <c r="CA76" s="77">
        <f t="shared" si="447"/>
        <v>-2.2396552072324272</v>
      </c>
      <c r="CB76" s="77">
        <f t="shared" si="447"/>
        <v>-2.4674740284998609</v>
      </c>
      <c r="CC76" s="77">
        <f t="shared" si="447"/>
        <v>-2.351598859416737</v>
      </c>
      <c r="CD76" s="77">
        <f t="shared" si="447"/>
        <v>-2.6370504484579449</v>
      </c>
      <c r="CE76" s="77">
        <f t="shared" si="447"/>
        <v>-2.5484843585372841</v>
      </c>
      <c r="CF76" s="77">
        <f t="shared" si="447"/>
        <v>-1.1571918079490651</v>
      </c>
      <c r="CG76" s="77">
        <f t="shared" si="447"/>
        <v>-1.1901662714688399</v>
      </c>
      <c r="CH76" s="77">
        <f t="shared" si="447"/>
        <v>-1.2920025439179583</v>
      </c>
      <c r="CI76" s="77">
        <f t="shared" si="447"/>
        <v>-1.4143888339501975</v>
      </c>
      <c r="CJ76" s="77">
        <f t="shared" si="352"/>
        <v>0.10495241038788183</v>
      </c>
      <c r="CK76" s="77">
        <f t="shared" ref="CK76:CU76" si="448">(CK16/$CI16-1)*100</f>
        <v>0.13942464683478484</v>
      </c>
      <c r="CL76" s="77">
        <f t="shared" si="448"/>
        <v>0.7223342137936406</v>
      </c>
      <c r="CM76" s="77">
        <f t="shared" si="448"/>
        <v>0.5417533118442952</v>
      </c>
      <c r="CN76" s="77">
        <f t="shared" si="448"/>
        <v>0.96149189557428461</v>
      </c>
      <c r="CO76" s="77">
        <f t="shared" si="448"/>
        <v>0.91885569533440847</v>
      </c>
      <c r="CP76" s="77">
        <f t="shared" si="448"/>
        <v>0.82209661621890362</v>
      </c>
      <c r="CQ76" s="77">
        <f t="shared" si="448"/>
        <v>1.1272186111335625</v>
      </c>
      <c r="CR76" s="77">
        <f t="shared" si="448"/>
        <v>1.6235453968324265</v>
      </c>
      <c r="CS76" s="77">
        <f t="shared" si="448"/>
        <v>1.7721829112752552</v>
      </c>
      <c r="CT76" s="77">
        <f t="shared" si="448"/>
        <v>1.8288004912853317</v>
      </c>
      <c r="CU76" s="77">
        <f t="shared" si="448"/>
        <v>1.856971315316569</v>
      </c>
      <c r="CV76" s="77">
        <f t="shared" si="354"/>
        <v>1.2414924637527136E-2</v>
      </c>
      <c r="CW76" s="77">
        <f t="shared" ref="CW76:DG76" si="449">(CW16/$CU16-1)*100</f>
        <v>0.54935792891273039</v>
      </c>
      <c r="CX76" s="77">
        <f t="shared" si="449"/>
        <v>0.54571791251247781</v>
      </c>
      <c r="CY76" s="77">
        <f t="shared" si="449"/>
        <v>1.0472152906310761</v>
      </c>
      <c r="CZ76" s="77">
        <f t="shared" si="449"/>
        <v>0.90010881567463841</v>
      </c>
      <c r="DA76" s="77">
        <f t="shared" si="449"/>
        <v>0.88827662915642591</v>
      </c>
      <c r="DB76" s="77">
        <f t="shared" si="449"/>
        <v>0.80981612034354278</v>
      </c>
      <c r="DC76" s="77">
        <f t="shared" si="449"/>
        <v>1.3634924956580807</v>
      </c>
      <c r="DD76" s="77">
        <f t="shared" si="449"/>
        <v>1.3610708087549828</v>
      </c>
      <c r="DE76" s="77">
        <f t="shared" si="449"/>
        <v>1.3837516732007504</v>
      </c>
      <c r="DF76" s="77">
        <f t="shared" si="449"/>
        <v>1.6191157869764883</v>
      </c>
      <c r="DG76" s="77">
        <f t="shared" si="449"/>
        <v>1.663802380759738</v>
      </c>
      <c r="DH76" s="77">
        <f t="shared" si="356"/>
        <v>-3.6608478615640649E-3</v>
      </c>
      <c r="DI76" s="77">
        <f t="shared" ref="DI76:DS76" si="450">(DI16/$DG16-1)*100</f>
        <v>0.31942648216347624</v>
      </c>
      <c r="DJ76" s="77">
        <f t="shared" si="450"/>
        <v>4.3141986067118943E-2</v>
      </c>
      <c r="DK76" s="77">
        <f t="shared" si="450"/>
        <v>-7.2033235787916094E-2</v>
      </c>
      <c r="DL76" s="77">
        <f t="shared" si="450"/>
        <v>-0.19972476310045062</v>
      </c>
      <c r="DM76" s="77">
        <f t="shared" si="450"/>
        <v>-0.24928590530107764</v>
      </c>
      <c r="DN76" s="77">
        <f t="shared" si="450"/>
        <v>-0.26006715717209472</v>
      </c>
      <c r="DO76" s="77">
        <f t="shared" si="450"/>
        <v>-0.22903203901049052</v>
      </c>
      <c r="DP76" s="77">
        <f t="shared" si="450"/>
        <v>0.31340581627725683</v>
      </c>
      <c r="DQ76" s="77">
        <f t="shared" si="450"/>
        <v>0.51778701406091088</v>
      </c>
      <c r="DR76" s="77">
        <f t="shared" si="450"/>
        <v>1.0784075625755341</v>
      </c>
      <c r="DS76" s="77">
        <f t="shared" si="450"/>
        <v>1.213610797443776</v>
      </c>
      <c r="DT76" s="77">
        <f t="shared" si="384"/>
        <v>-0.38750160526711541</v>
      </c>
      <c r="DU76" s="77">
        <f t="shared" si="384"/>
        <v>-0.43427214367195432</v>
      </c>
      <c r="DV76" s="77">
        <f t="shared" si="384"/>
        <v>-0.3442968190610296</v>
      </c>
      <c r="DW76" s="77">
        <f t="shared" si="384"/>
        <v>-0.41383475521374891</v>
      </c>
      <c r="DX76" s="77">
        <f t="shared" si="384"/>
        <v>-0.46249121369140722</v>
      </c>
      <c r="DY76" s="77">
        <f t="shared" si="384"/>
        <v>-0.58507159884972904</v>
      </c>
      <c r="DZ76" s="77">
        <f t="shared" si="384"/>
        <v>-0.69885037809128692</v>
      </c>
      <c r="EA76" s="77">
        <f t="shared" si="384"/>
        <v>-0.96027666273829082</v>
      </c>
      <c r="EB76" s="77">
        <f t="shared" si="384"/>
        <v>-0.95729152869126199</v>
      </c>
      <c r="EC76" s="77">
        <f t="shared" si="384"/>
        <v>-0.97947642459205175</v>
      </c>
      <c r="ED76" s="77">
        <f t="shared" si="384"/>
        <v>-0.99041062899557497</v>
      </c>
      <c r="EE76" s="77">
        <f t="shared" si="384"/>
        <v>-1.2019158836349186</v>
      </c>
      <c r="EF76" s="77">
        <f t="shared" si="359"/>
        <v>0.10160430539465359</v>
      </c>
      <c r="EG76" s="77">
        <f t="shared" si="359"/>
        <v>0.13136875178345608</v>
      </c>
      <c r="EH76" s="77">
        <f t="shared" si="359"/>
        <v>0.31094330884995358</v>
      </c>
      <c r="EI76" s="77">
        <f t="shared" si="359"/>
        <v>0.38730677832061744</v>
      </c>
      <c r="EJ76" s="77">
        <f t="shared" si="359"/>
        <v>0.24528468383258062</v>
      </c>
      <c r="EK76" s="77">
        <f t="shared" si="359"/>
        <v>0.19508208507554858</v>
      </c>
      <c r="EL76" s="77">
        <f t="shared" si="359"/>
        <v>8.6812053289775371E-2</v>
      </c>
      <c r="EM76" s="77">
        <f t="shared" si="359"/>
        <v>5.8630179221985657E-2</v>
      </c>
      <c r="EN76" s="77">
        <f t="shared" si="359"/>
        <v>2.0971776642753071E-2</v>
      </c>
      <c r="EO76" s="77">
        <f t="shared" si="359"/>
        <v>-2.0271836023699752E-2</v>
      </c>
      <c r="EP76" s="77">
        <f t="shared" si="359"/>
        <v>-6.7913400061936358E-2</v>
      </c>
      <c r="EQ76" s="77">
        <f t="shared" si="359"/>
        <v>0.16931210237440819</v>
      </c>
      <c r="ER76" s="77">
        <f t="shared" si="360"/>
        <v>-7.8458755675514524E-2</v>
      </c>
      <c r="ES76" s="77">
        <f t="shared" ref="ES76:FC76" si="451">(ES16/$EQ16-1)*100</f>
        <v>-0.13035127689915438</v>
      </c>
      <c r="ET76" s="77">
        <f t="shared" si="451"/>
        <v>0.17515383479900226</v>
      </c>
      <c r="EU76" s="77">
        <f t="shared" si="451"/>
        <v>0.17515383479900226</v>
      </c>
      <c r="EV76" s="77">
        <f t="shared" si="451"/>
        <v>0.17515383479900226</v>
      </c>
      <c r="EW76" s="77">
        <f t="shared" si="451"/>
        <v>1.1446258782731533</v>
      </c>
      <c r="EX76" s="77">
        <f t="shared" si="451"/>
        <v>2.0480244361798849</v>
      </c>
      <c r="EY76" s="77">
        <f t="shared" si="451"/>
        <v>2.2394119533585055</v>
      </c>
      <c r="EZ76" s="77">
        <f t="shared" si="451"/>
        <v>2.1762325664055115</v>
      </c>
      <c r="FA76" s="77">
        <f t="shared" si="451"/>
        <v>1.9281474648690677</v>
      </c>
      <c r="FB76" s="77">
        <f t="shared" si="451"/>
        <v>1.7534502317214873</v>
      </c>
      <c r="FC76" s="77">
        <f t="shared" si="451"/>
        <v>1.6840706381625825</v>
      </c>
      <c r="FD76" s="77">
        <f t="shared" si="362"/>
        <v>3.4531186723651963E-2</v>
      </c>
      <c r="FE76" s="77">
        <f t="shared" ref="FE76:FO76" si="452">(FE16/$FC16-1)*100</f>
        <v>0.52241855391614855</v>
      </c>
      <c r="FF76" s="77">
        <f t="shared" si="452"/>
        <v>0.43436693133840354</v>
      </c>
      <c r="FG76" s="77">
        <f t="shared" si="452"/>
        <v>0.55446891622514816</v>
      </c>
      <c r="FH76" s="77">
        <f t="shared" si="452"/>
        <v>-100</v>
      </c>
      <c r="FI76" s="77">
        <f t="shared" si="452"/>
        <v>-100</v>
      </c>
      <c r="FJ76" s="77">
        <f t="shared" si="452"/>
        <v>-100</v>
      </c>
      <c r="FK76" s="77">
        <f t="shared" si="452"/>
        <v>-100</v>
      </c>
      <c r="FL76" s="77">
        <f t="shared" si="452"/>
        <v>-100</v>
      </c>
      <c r="FM76" s="77">
        <f t="shared" si="452"/>
        <v>-100</v>
      </c>
      <c r="FN76" s="77">
        <f t="shared" si="452"/>
        <v>-100</v>
      </c>
      <c r="FO76" s="77">
        <f t="shared" si="452"/>
        <v>-100</v>
      </c>
      <c r="FQ76" s="83"/>
    </row>
    <row r="77" spans="1:173" x14ac:dyDescent="0.25">
      <c r="A77" s="20">
        <v>9</v>
      </c>
      <c r="C77" s="18" t="s">
        <v>9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77">
        <f t="shared" si="340"/>
        <v>0.27838058813391964</v>
      </c>
      <c r="Q77" s="77">
        <f t="shared" ref="Q77:AA77" si="453">(Q17/$O17-1)*100</f>
        <v>0.54912013835843876</v>
      </c>
      <c r="R77" s="77">
        <f t="shared" si="453"/>
        <v>0.36270617180915732</v>
      </c>
      <c r="S77" s="77">
        <f t="shared" si="453"/>
        <v>-2.8637730703795494E-2</v>
      </c>
      <c r="T77" s="77">
        <f t="shared" si="453"/>
        <v>-4.9174352563396972E-2</v>
      </c>
      <c r="U77" s="77">
        <f t="shared" si="453"/>
        <v>-0.36864355363996903</v>
      </c>
      <c r="V77" s="77">
        <f t="shared" si="453"/>
        <v>-0.36644987475986657</v>
      </c>
      <c r="W77" s="77">
        <f t="shared" si="453"/>
        <v>-0.1713579133288734</v>
      </c>
      <c r="X77" s="77">
        <f t="shared" si="453"/>
        <v>-0.16755791645359785</v>
      </c>
      <c r="Y77" s="77">
        <f t="shared" si="453"/>
        <v>-0.48016908241034217</v>
      </c>
      <c r="Z77" s="77">
        <f t="shared" si="453"/>
        <v>-0.54104941908817983</v>
      </c>
      <c r="AA77" s="77">
        <f t="shared" si="453"/>
        <v>-0.2628064536989938</v>
      </c>
      <c r="AB77" s="77">
        <f t="shared" si="342"/>
        <v>-0.16650320986579814</v>
      </c>
      <c r="AC77" s="77">
        <f t="shared" ref="AC77:AM77" si="454">(AC17/$AA17-1)*100</f>
        <v>-2.9464057335348848E-2</v>
      </c>
      <c r="AD77" s="77">
        <f t="shared" si="454"/>
        <v>0.28677645902563942</v>
      </c>
      <c r="AE77" s="77">
        <f t="shared" si="454"/>
        <v>0.41793702837567004</v>
      </c>
      <c r="AF77" s="77">
        <f t="shared" si="454"/>
        <v>0.60205765235576969</v>
      </c>
      <c r="AG77" s="77">
        <f t="shared" si="454"/>
        <v>0.45115670936952679</v>
      </c>
      <c r="AH77" s="77">
        <f t="shared" si="454"/>
        <v>1.2739779831856257</v>
      </c>
      <c r="AI77" s="77">
        <f t="shared" si="454"/>
        <v>2.8729371550031857</v>
      </c>
      <c r="AJ77" s="77">
        <f t="shared" si="454"/>
        <v>3.369478109842583</v>
      </c>
      <c r="AK77" s="77">
        <f t="shared" si="454"/>
        <v>3.3895667397760842</v>
      </c>
      <c r="AL77" s="77">
        <f t="shared" si="454"/>
        <v>3.4843201853188566</v>
      </c>
      <c r="AM77" s="77">
        <f t="shared" si="454"/>
        <v>3.9395595005188522</v>
      </c>
      <c r="AN77" s="77">
        <f t="shared" si="344"/>
        <v>0.28367692531821032</v>
      </c>
      <c r="AO77" s="77">
        <f t="shared" ref="AO77:AY77" si="455">(AO17/$AM17-1)*100</f>
        <v>0.42111778220801366</v>
      </c>
      <c r="AP77" s="77">
        <f t="shared" si="455"/>
        <v>1.0534976254902739</v>
      </c>
      <c r="AQ77" s="77">
        <f t="shared" si="455"/>
        <v>1.1896852946583714</v>
      </c>
      <c r="AR77" s="77">
        <f t="shared" si="455"/>
        <v>1.1205271166111253</v>
      </c>
      <c r="AS77" s="77">
        <f t="shared" si="455"/>
        <v>1.6060847980365889</v>
      </c>
      <c r="AT77" s="77">
        <f t="shared" si="455"/>
        <v>1.6755592733966651</v>
      </c>
      <c r="AU77" s="77">
        <f t="shared" si="455"/>
        <v>1.7322966015435703</v>
      </c>
      <c r="AV77" s="77">
        <f t="shared" si="455"/>
        <v>1.8582345474198236</v>
      </c>
      <c r="AW77" s="77">
        <f t="shared" si="455"/>
        <v>1.9164430426089396</v>
      </c>
      <c r="AX77" s="77">
        <f t="shared" si="455"/>
        <v>2.2219066566159684</v>
      </c>
      <c r="AY77" s="77">
        <f t="shared" si="455"/>
        <v>2.7040571594602936</v>
      </c>
      <c r="AZ77" s="77">
        <f t="shared" si="346"/>
        <v>0.25151430804581931</v>
      </c>
      <c r="BA77" s="77">
        <f t="shared" ref="BA77:BK77" si="456">(BA17/$AY17-1)*100</f>
        <v>0.51814067225677274</v>
      </c>
      <c r="BB77" s="77">
        <f t="shared" si="456"/>
        <v>0.51027789882232</v>
      </c>
      <c r="BC77" s="77">
        <f t="shared" si="456"/>
        <v>0.35001342029521432</v>
      </c>
      <c r="BD77" s="77">
        <f t="shared" si="456"/>
        <v>0.20189785543751615</v>
      </c>
      <c r="BE77" s="77">
        <f t="shared" si="456"/>
        <v>0.62364885133614489</v>
      </c>
      <c r="BF77" s="77">
        <f t="shared" si="456"/>
        <v>1.2702312893310808</v>
      </c>
      <c r="BG77" s="77">
        <f t="shared" si="456"/>
        <v>1.4449413827121171</v>
      </c>
      <c r="BH77" s="77">
        <f t="shared" si="456"/>
        <v>1.5728528776941753</v>
      </c>
      <c r="BI77" s="77">
        <f t="shared" si="456"/>
        <v>1.6819807313149582</v>
      </c>
      <c r="BJ77" s="77">
        <f t="shared" si="456"/>
        <v>1.7609220602008202</v>
      </c>
      <c r="BK77" s="77">
        <f t="shared" si="456"/>
        <v>2.2444423657436818</v>
      </c>
      <c r="BL77" s="77">
        <f t="shared" si="348"/>
        <v>-0.16052677347709876</v>
      </c>
      <c r="BM77" s="77">
        <f t="shared" ref="BM77:BW77" si="457">(BM17/$BK17-1)*100</f>
        <v>6.0209224308183096E-2</v>
      </c>
      <c r="BN77" s="77">
        <f t="shared" si="457"/>
        <v>6.7428342957631671E-2</v>
      </c>
      <c r="BO77" s="77">
        <f t="shared" si="457"/>
        <v>8.3116519601267314E-2</v>
      </c>
      <c r="BP77" s="77">
        <f t="shared" si="457"/>
        <v>0.12353346061244608</v>
      </c>
      <c r="BQ77" s="77">
        <f t="shared" si="457"/>
        <v>8.0505403688890809E-2</v>
      </c>
      <c r="BR77" s="77">
        <f t="shared" si="457"/>
        <v>6.1716017014568081E-2</v>
      </c>
      <c r="BS77" s="77">
        <f t="shared" si="457"/>
        <v>0.20257679259312322</v>
      </c>
      <c r="BT77" s="77">
        <f t="shared" si="457"/>
        <v>-1.9514197509695741E-2</v>
      </c>
      <c r="BU77" s="77">
        <f t="shared" si="457"/>
        <v>0.46934351814034159</v>
      </c>
      <c r="BV77" s="77">
        <f t="shared" si="457"/>
        <v>0.77468352473630819</v>
      </c>
      <c r="BW77" s="77">
        <f t="shared" si="457"/>
        <v>1.606694415668608</v>
      </c>
      <c r="BX77" s="77">
        <f t="shared" si="350"/>
        <v>0.52365481196414709</v>
      </c>
      <c r="BY77" s="77">
        <f t="shared" ref="BY77:CI77" si="458">(BY17/$BW17-1)*100</f>
        <v>0.77253197065543233</v>
      </c>
      <c r="BZ77" s="77">
        <f t="shared" si="458"/>
        <v>0.55455318295336564</v>
      </c>
      <c r="CA77" s="77">
        <f t="shared" si="458"/>
        <v>0.57578673746110365</v>
      </c>
      <c r="CB77" s="77">
        <f t="shared" si="458"/>
        <v>0.60047019811406699</v>
      </c>
      <c r="CC77" s="77">
        <f t="shared" si="458"/>
        <v>0.74592100357226965</v>
      </c>
      <c r="CD77" s="77">
        <f t="shared" si="458"/>
        <v>0.78081162034653318</v>
      </c>
      <c r="CE77" s="77">
        <f t="shared" si="458"/>
        <v>1.1016975764606807</v>
      </c>
      <c r="CF77" s="77">
        <f t="shared" si="458"/>
        <v>1.0983867254805268</v>
      </c>
      <c r="CG77" s="77">
        <f t="shared" si="458"/>
        <v>1.4124498786983519</v>
      </c>
      <c r="CH77" s="77">
        <f t="shared" si="458"/>
        <v>1.6858555084292126</v>
      </c>
      <c r="CI77" s="77">
        <f t="shared" si="458"/>
        <v>2.2554672741001758</v>
      </c>
      <c r="CJ77" s="77">
        <f t="shared" si="352"/>
        <v>0.11449908456411251</v>
      </c>
      <c r="CK77" s="77">
        <f t="shared" ref="CK77:CU77" si="459">(CK17/$CI17-1)*100</f>
        <v>0.11357392070054928</v>
      </c>
      <c r="CL77" s="77">
        <f t="shared" si="459"/>
        <v>0.11170893172984808</v>
      </c>
      <c r="CM77" s="77">
        <f t="shared" si="459"/>
        <v>0.11798923866557232</v>
      </c>
      <c r="CN77" s="77">
        <f t="shared" si="459"/>
        <v>0.10479826377454149</v>
      </c>
      <c r="CO77" s="77">
        <f t="shared" si="459"/>
        <v>5.104386530001559E-2</v>
      </c>
      <c r="CP77" s="77">
        <f t="shared" si="459"/>
        <v>-0.21896245156890481</v>
      </c>
      <c r="CQ77" s="77">
        <f t="shared" si="459"/>
        <v>-0.23101377953619329</v>
      </c>
      <c r="CR77" s="77">
        <f t="shared" si="459"/>
        <v>-0.27912802399848724</v>
      </c>
      <c r="CS77" s="77">
        <f t="shared" si="459"/>
        <v>-0.18655903661780604</v>
      </c>
      <c r="CT77" s="77">
        <f t="shared" si="459"/>
        <v>-4.507648629931138E-2</v>
      </c>
      <c r="CU77" s="77">
        <f t="shared" si="459"/>
        <v>0.56667510173356028</v>
      </c>
      <c r="CV77" s="77">
        <f t="shared" si="354"/>
        <v>-0.2434596027814151</v>
      </c>
      <c r="CW77" s="77">
        <f t="shared" ref="CW77:DG77" si="460">(CW17/$CU17-1)*100</f>
        <v>-0.48483221576935964</v>
      </c>
      <c r="CX77" s="77">
        <f t="shared" si="460"/>
        <v>-0.45227125760679554</v>
      </c>
      <c r="CY77" s="77">
        <f t="shared" si="460"/>
        <v>-0.63097160518458262</v>
      </c>
      <c r="CZ77" s="77">
        <f t="shared" si="460"/>
        <v>-0.88447919467483649</v>
      </c>
      <c r="DA77" s="77">
        <f t="shared" si="460"/>
        <v>-1.0694788787540599</v>
      </c>
      <c r="DB77" s="77">
        <f t="shared" si="460"/>
        <v>-1.3338819835761462</v>
      </c>
      <c r="DC77" s="77">
        <f t="shared" si="460"/>
        <v>-1.3272627919347246</v>
      </c>
      <c r="DD77" s="77">
        <f t="shared" si="460"/>
        <v>-1.2000774377397216</v>
      </c>
      <c r="DE77" s="77">
        <f t="shared" si="460"/>
        <v>-1.0748858778138914</v>
      </c>
      <c r="DF77" s="77">
        <f t="shared" si="460"/>
        <v>-1.0099485362267013</v>
      </c>
      <c r="DG77" s="77">
        <f t="shared" si="460"/>
        <v>-0.61164658167475183</v>
      </c>
      <c r="DH77" s="77">
        <f t="shared" si="356"/>
        <v>0.61353108264488032</v>
      </c>
      <c r="DI77" s="77">
        <f t="shared" ref="DI77:DS77" si="461">(DI17/$DG17-1)*100</f>
        <v>0.83019045606047559</v>
      </c>
      <c r="DJ77" s="77">
        <f t="shared" si="461"/>
        <v>1.2536926675736249</v>
      </c>
      <c r="DK77" s="77">
        <f t="shared" si="461"/>
        <v>1.405926758254572</v>
      </c>
      <c r="DL77" s="77">
        <f t="shared" si="461"/>
        <v>1.867809283306765</v>
      </c>
      <c r="DM77" s="77">
        <f t="shared" si="461"/>
        <v>1.7434069494818738</v>
      </c>
      <c r="DN77" s="77">
        <f t="shared" si="461"/>
        <v>1.6668273803275957</v>
      </c>
      <c r="DO77" s="77">
        <f t="shared" si="461"/>
        <v>1.4156013060952155</v>
      </c>
      <c r="DP77" s="77">
        <f t="shared" si="461"/>
        <v>1.4132023363591095</v>
      </c>
      <c r="DQ77" s="77">
        <f t="shared" si="461"/>
        <v>1.3745007041771951</v>
      </c>
      <c r="DR77" s="77">
        <f t="shared" si="461"/>
        <v>1.5931623484120472</v>
      </c>
      <c r="DS77" s="77">
        <f t="shared" si="461"/>
        <v>2.2421506199993724</v>
      </c>
      <c r="DT77" s="77">
        <f t="shared" si="384"/>
        <v>-0.32148824895006367</v>
      </c>
      <c r="DU77" s="77">
        <f t="shared" si="384"/>
        <v>0.24364985171654308</v>
      </c>
      <c r="DV77" s="77">
        <f t="shared" si="384"/>
        <v>0.43450362348056437</v>
      </c>
      <c r="DW77" s="77">
        <f t="shared" si="384"/>
        <v>0.46195665822275078</v>
      </c>
      <c r="DX77" s="77">
        <f t="shared" si="384"/>
        <v>0.64845022840889222</v>
      </c>
      <c r="DY77" s="77">
        <f t="shared" si="384"/>
        <v>0.65496246823377735</v>
      </c>
      <c r="DZ77" s="77">
        <f t="shared" si="384"/>
        <v>0.74996084601537394</v>
      </c>
      <c r="EA77" s="77">
        <f t="shared" si="384"/>
        <v>0.41075836118964482</v>
      </c>
      <c r="EB77" s="77">
        <f t="shared" si="384"/>
        <v>0.4612077806578796</v>
      </c>
      <c r="EC77" s="77">
        <f t="shared" si="384"/>
        <v>6.7968888253866488E-2</v>
      </c>
      <c r="ED77" s="77">
        <f t="shared" si="384"/>
        <v>0.44832015086302412</v>
      </c>
      <c r="EE77" s="77">
        <f t="shared" si="384"/>
        <v>0.41612717429015955</v>
      </c>
      <c r="EF77" s="77">
        <f t="shared" si="359"/>
        <v>0.29868285231922087</v>
      </c>
      <c r="EG77" s="77">
        <f t="shared" si="359"/>
        <v>0.33712890614252533</v>
      </c>
      <c r="EH77" s="77">
        <f t="shared" si="359"/>
        <v>0.49857993725355154</v>
      </c>
      <c r="EI77" s="77">
        <f t="shared" si="359"/>
        <v>0.44086612919425061</v>
      </c>
      <c r="EJ77" s="77">
        <f t="shared" si="359"/>
        <v>0.56395913792219865</v>
      </c>
      <c r="EK77" s="77">
        <f t="shared" si="359"/>
        <v>0.32462390940697361</v>
      </c>
      <c r="EL77" s="77">
        <f t="shared" si="359"/>
        <v>0.19134350813097001</v>
      </c>
      <c r="EM77" s="77">
        <f t="shared" si="359"/>
        <v>-3.2781374585866274E-2</v>
      </c>
      <c r="EN77" s="77">
        <f t="shared" si="359"/>
        <v>2.7087978308637517E-2</v>
      </c>
      <c r="EO77" s="77">
        <f t="shared" si="359"/>
        <v>9.2789634570311641E-2</v>
      </c>
      <c r="EP77" s="77">
        <f t="shared" si="359"/>
        <v>0.13781013823381816</v>
      </c>
      <c r="EQ77" s="77">
        <f t="shared" si="359"/>
        <v>0.5018452621078584</v>
      </c>
      <c r="ER77" s="77">
        <f t="shared" si="360"/>
        <v>0.34183976754587064</v>
      </c>
      <c r="ES77" s="77">
        <f t="shared" ref="ES77:FC77" si="462">(ES17/$EQ17-1)*100</f>
        <v>0.70250007008003656</v>
      </c>
      <c r="ET77" s="77">
        <f t="shared" si="462"/>
        <v>0.85266663505074725</v>
      </c>
      <c r="EU77" s="77">
        <f t="shared" si="462"/>
        <v>0.86394096993782643</v>
      </c>
      <c r="EV77" s="77">
        <f t="shared" si="462"/>
        <v>0.82050607101311623</v>
      </c>
      <c r="EW77" s="77">
        <f t="shared" si="462"/>
        <v>1.2646439478954941</v>
      </c>
      <c r="EX77" s="77">
        <f t="shared" si="462"/>
        <v>1.6075805895175321</v>
      </c>
      <c r="EY77" s="77">
        <f t="shared" si="462"/>
        <v>1.6555916811195504</v>
      </c>
      <c r="EZ77" s="77">
        <f t="shared" si="462"/>
        <v>1.8544632598368915</v>
      </c>
      <c r="FA77" s="77">
        <f t="shared" si="462"/>
        <v>1.8823994615308148</v>
      </c>
      <c r="FB77" s="77">
        <f t="shared" si="462"/>
        <v>1.8585937965649224</v>
      </c>
      <c r="FC77" s="77">
        <f t="shared" si="462"/>
        <v>2.2294266938744922</v>
      </c>
      <c r="FD77" s="77">
        <f t="shared" si="362"/>
        <v>-0.13790630069960841</v>
      </c>
      <c r="FE77" s="77">
        <f t="shared" ref="FE77:FO77" si="463">(FE17/$FC17-1)*100</f>
        <v>0.1638457354300682</v>
      </c>
      <c r="FF77" s="77">
        <f t="shared" si="463"/>
        <v>5.4024708354605266E-2</v>
      </c>
      <c r="FG77" s="77">
        <f t="shared" si="463"/>
        <v>6.6934250731387479E-2</v>
      </c>
      <c r="FH77" s="77">
        <f t="shared" si="463"/>
        <v>-100</v>
      </c>
      <c r="FI77" s="77">
        <f t="shared" si="463"/>
        <v>-100</v>
      </c>
      <c r="FJ77" s="77">
        <f t="shared" si="463"/>
        <v>-100</v>
      </c>
      <c r="FK77" s="77">
        <f t="shared" si="463"/>
        <v>-100</v>
      </c>
      <c r="FL77" s="77">
        <f t="shared" si="463"/>
        <v>-100</v>
      </c>
      <c r="FM77" s="77">
        <f t="shared" si="463"/>
        <v>-100</v>
      </c>
      <c r="FN77" s="77">
        <f t="shared" si="463"/>
        <v>-100</v>
      </c>
      <c r="FO77" s="77">
        <f t="shared" si="463"/>
        <v>-100</v>
      </c>
      <c r="FQ77" s="83"/>
    </row>
    <row r="78" spans="1:173" x14ac:dyDescent="0.25">
      <c r="A78" s="20">
        <v>10</v>
      </c>
      <c r="C78" s="18" t="s">
        <v>10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77">
        <f t="shared" si="340"/>
        <v>3.211793482364711</v>
      </c>
      <c r="Q78" s="77">
        <f t="shared" ref="Q78:AA78" si="464">(Q18/$O18-1)*100</f>
        <v>4.4177942764300537</v>
      </c>
      <c r="R78" s="77">
        <f t="shared" si="464"/>
        <v>5.5472162148051618</v>
      </c>
      <c r="S78" s="77">
        <f t="shared" si="464"/>
        <v>5.5904292125948496</v>
      </c>
      <c r="T78" s="77">
        <f t="shared" si="464"/>
        <v>5.5894347381651777</v>
      </c>
      <c r="U78" s="77">
        <f t="shared" si="464"/>
        <v>5.5705533306030341</v>
      </c>
      <c r="V78" s="77">
        <f t="shared" si="464"/>
        <v>5.694408873348622</v>
      </c>
      <c r="W78" s="77">
        <f t="shared" si="464"/>
        <v>5.6277623296232981</v>
      </c>
      <c r="X78" s="77">
        <f t="shared" si="464"/>
        <v>5.6155469295687821</v>
      </c>
      <c r="Y78" s="77">
        <f t="shared" si="464"/>
        <v>5.5584354809964376</v>
      </c>
      <c r="Z78" s="77">
        <f t="shared" si="464"/>
        <v>5.5398752179067534</v>
      </c>
      <c r="AA78" s="77">
        <f t="shared" si="464"/>
        <v>5.57186036876125</v>
      </c>
      <c r="AB78" s="77">
        <f t="shared" si="342"/>
        <v>0.39344907091429793</v>
      </c>
      <c r="AC78" s="77">
        <f t="shared" ref="AC78:AM78" si="465">(AC18/$AA18-1)*100</f>
        <v>0.17494456784530321</v>
      </c>
      <c r="AD78" s="77">
        <f t="shared" si="465"/>
        <v>0.2236932034715533</v>
      </c>
      <c r="AE78" s="77">
        <f t="shared" si="465"/>
        <v>0.21054623223504265</v>
      </c>
      <c r="AF78" s="77">
        <f t="shared" si="465"/>
        <v>0.42861215308760414</v>
      </c>
      <c r="AG78" s="77">
        <f t="shared" si="465"/>
        <v>0.54545258330558344</v>
      </c>
      <c r="AH78" s="77">
        <f t="shared" si="465"/>
        <v>0.61123426407729831</v>
      </c>
      <c r="AI78" s="77">
        <f t="shared" si="465"/>
        <v>0.80664327723105611</v>
      </c>
      <c r="AJ78" s="77">
        <f t="shared" si="465"/>
        <v>0.73305846634339478</v>
      </c>
      <c r="AK78" s="77">
        <f t="shared" si="465"/>
        <v>0.74332001937760239</v>
      </c>
      <c r="AL78" s="77">
        <f t="shared" si="465"/>
        <v>0.7105158269250289</v>
      </c>
      <c r="AM78" s="77">
        <f t="shared" si="465"/>
        <v>0.78417635465199975</v>
      </c>
      <c r="AN78" s="77">
        <f t="shared" si="344"/>
        <v>3.8881793556438504</v>
      </c>
      <c r="AO78" s="77">
        <f t="shared" ref="AO78:AY78" si="466">(AO18/$AM18-1)*100</f>
        <v>4.6443676408539192</v>
      </c>
      <c r="AP78" s="77">
        <f t="shared" si="466"/>
        <v>4.7429147066140986</v>
      </c>
      <c r="AQ78" s="77">
        <f t="shared" si="466"/>
        <v>4.7789106324193309</v>
      </c>
      <c r="AR78" s="77">
        <f t="shared" si="466"/>
        <v>4.8440511350832605</v>
      </c>
      <c r="AS78" s="77">
        <f t="shared" si="466"/>
        <v>4.8863165853793245</v>
      </c>
      <c r="AT78" s="77">
        <f t="shared" si="466"/>
        <v>5.3049647874058303</v>
      </c>
      <c r="AU78" s="77">
        <f t="shared" si="466"/>
        <v>5.6650488801135879</v>
      </c>
      <c r="AV78" s="77">
        <f t="shared" si="466"/>
        <v>5.7337636211589826</v>
      </c>
      <c r="AW78" s="77">
        <f t="shared" si="466"/>
        <v>5.7919654804126308</v>
      </c>
      <c r="AX78" s="77">
        <f t="shared" si="466"/>
        <v>5.8565707300018977</v>
      </c>
      <c r="AY78" s="77">
        <f t="shared" si="466"/>
        <v>5.8679898346282844</v>
      </c>
      <c r="AZ78" s="77">
        <f t="shared" si="346"/>
        <v>2.8691082401031132</v>
      </c>
      <c r="BA78" s="77">
        <f t="shared" ref="BA78:BK78" si="467">(BA18/$AY18-1)*100</f>
        <v>5.6734683305325939</v>
      </c>
      <c r="BB78" s="77">
        <f t="shared" si="467"/>
        <v>5.7451534142757721</v>
      </c>
      <c r="BC78" s="77">
        <f t="shared" si="467"/>
        <v>5.7778891798915932</v>
      </c>
      <c r="BD78" s="77">
        <f t="shared" si="467"/>
        <v>5.8365826100801765</v>
      </c>
      <c r="BE78" s="77">
        <f t="shared" si="467"/>
        <v>5.7994320354466167</v>
      </c>
      <c r="BF78" s="77">
        <f t="shared" si="467"/>
        <v>5.8777017227105377</v>
      </c>
      <c r="BG78" s="77">
        <f t="shared" si="467"/>
        <v>6.0973313724496325</v>
      </c>
      <c r="BH78" s="77">
        <f t="shared" si="467"/>
        <v>6.1343339918969342</v>
      </c>
      <c r="BI78" s="77">
        <f t="shared" si="467"/>
        <v>6.1748606829651331</v>
      </c>
      <c r="BJ78" s="77">
        <f t="shared" si="467"/>
        <v>6.1790453062202433</v>
      </c>
      <c r="BK78" s="77">
        <f t="shared" si="467"/>
        <v>6.1766453377841479</v>
      </c>
      <c r="BL78" s="77">
        <f t="shared" si="348"/>
        <v>2.9787329933238738</v>
      </c>
      <c r="BM78" s="77">
        <f t="shared" ref="BM78:BW78" si="468">(BM18/$BK18-1)*100</f>
        <v>4.3611418093586485</v>
      </c>
      <c r="BN78" s="77">
        <f t="shared" si="468"/>
        <v>4.3364472345482685</v>
      </c>
      <c r="BO78" s="77">
        <f t="shared" si="468"/>
        <v>4.3450629040359567</v>
      </c>
      <c r="BP78" s="77">
        <f t="shared" si="468"/>
        <v>4.3198266346114123</v>
      </c>
      <c r="BQ78" s="77">
        <f t="shared" si="468"/>
        <v>4.3390304384958611</v>
      </c>
      <c r="BR78" s="77">
        <f t="shared" si="468"/>
        <v>4.4386682697205915</v>
      </c>
      <c r="BS78" s="77">
        <f t="shared" si="468"/>
        <v>4.5034558794365909</v>
      </c>
      <c r="BT78" s="77">
        <f t="shared" si="468"/>
        <v>4.5082240344235469</v>
      </c>
      <c r="BU78" s="77">
        <f t="shared" si="468"/>
        <v>4.475604217116258</v>
      </c>
      <c r="BV78" s="77">
        <f t="shared" si="468"/>
        <v>4.4786441879680616</v>
      </c>
      <c r="BW78" s="77">
        <f t="shared" si="468"/>
        <v>4.5156503546962323</v>
      </c>
      <c r="BX78" s="77">
        <f t="shared" si="350"/>
        <v>3.2619800932792042</v>
      </c>
      <c r="BY78" s="77">
        <f t="shared" ref="BY78:CI78" si="469">(BY18/$BW18-1)*100</f>
        <v>5.5632642039368907</v>
      </c>
      <c r="BZ78" s="77">
        <f t="shared" si="469"/>
        <v>5.5619443318066564</v>
      </c>
      <c r="CA78" s="77">
        <f t="shared" si="469"/>
        <v>5.5863364037435304</v>
      </c>
      <c r="CB78" s="77">
        <f t="shared" si="469"/>
        <v>5.6689810286582931</v>
      </c>
      <c r="CC78" s="77">
        <f t="shared" si="469"/>
        <v>5.7471857523735848</v>
      </c>
      <c r="CD78" s="77">
        <f t="shared" si="469"/>
        <v>5.7454942862756431</v>
      </c>
      <c r="CE78" s="77">
        <f t="shared" si="469"/>
        <v>5.8137096147553802</v>
      </c>
      <c r="CF78" s="77">
        <f t="shared" si="469"/>
        <v>5.8354195877428072</v>
      </c>
      <c r="CG78" s="77">
        <f t="shared" si="469"/>
        <v>5.8655577091502709</v>
      </c>
      <c r="CH78" s="77">
        <f t="shared" si="469"/>
        <v>5.8812606668814382</v>
      </c>
      <c r="CI78" s="77">
        <f t="shared" si="469"/>
        <v>5.8284259848032205</v>
      </c>
      <c r="CJ78" s="77">
        <f t="shared" si="352"/>
        <v>1.8687389812065636</v>
      </c>
      <c r="CK78" s="77">
        <f t="shared" ref="CK78:CU78" si="470">(CK18/$CI18-1)*100</f>
        <v>3.4708412738019945</v>
      </c>
      <c r="CL78" s="77">
        <f t="shared" si="470"/>
        <v>3.9621362748938127</v>
      </c>
      <c r="CM78" s="77">
        <f t="shared" si="470"/>
        <v>4.0708209703362419</v>
      </c>
      <c r="CN78" s="77">
        <f t="shared" si="470"/>
        <v>4.2492603342516144</v>
      </c>
      <c r="CO78" s="77">
        <f t="shared" si="470"/>
        <v>4.2486155828629579</v>
      </c>
      <c r="CP78" s="77">
        <f t="shared" si="470"/>
        <v>4.2805068565558102</v>
      </c>
      <c r="CQ78" s="77">
        <f t="shared" si="470"/>
        <v>4.465945514026437</v>
      </c>
      <c r="CR78" s="77">
        <f t="shared" si="470"/>
        <v>4.5270299911497114</v>
      </c>
      <c r="CS78" s="77">
        <f t="shared" si="470"/>
        <v>4.5985232449185842</v>
      </c>
      <c r="CT78" s="77">
        <f t="shared" si="470"/>
        <v>4.6075285529970866</v>
      </c>
      <c r="CU78" s="77">
        <f t="shared" si="470"/>
        <v>4.5465585540822362</v>
      </c>
      <c r="CV78" s="77">
        <f t="shared" si="354"/>
        <v>2.1941025443453555</v>
      </c>
      <c r="CW78" s="77">
        <f t="shared" ref="CW78:DG78" si="471">(CW18/$CU18-1)*100</f>
        <v>4.1150459852359544</v>
      </c>
      <c r="CX78" s="77">
        <f t="shared" si="471"/>
        <v>4.2470709614663482</v>
      </c>
      <c r="CY78" s="77">
        <f t="shared" si="471"/>
        <v>4.2882016000900469</v>
      </c>
      <c r="CZ78" s="77">
        <f t="shared" si="471"/>
        <v>4.3032180849220669</v>
      </c>
      <c r="DA78" s="77">
        <f t="shared" si="471"/>
        <v>4.2974383508604053</v>
      </c>
      <c r="DB78" s="77">
        <f t="shared" si="471"/>
        <v>4.4930407458914523</v>
      </c>
      <c r="DC78" s="77">
        <f t="shared" si="471"/>
        <v>4.5321338857345239</v>
      </c>
      <c r="DD78" s="77">
        <f t="shared" si="471"/>
        <v>4.5662494144961263</v>
      </c>
      <c r="DE78" s="77">
        <f t="shared" si="471"/>
        <v>4.617050255827615</v>
      </c>
      <c r="DF78" s="77">
        <f t="shared" si="471"/>
        <v>4.5796171860334356</v>
      </c>
      <c r="DG78" s="77">
        <f t="shared" si="471"/>
        <v>4.6333402324911344</v>
      </c>
      <c r="DH78" s="77">
        <f t="shared" si="356"/>
        <v>2.163407755416169</v>
      </c>
      <c r="DI78" s="77">
        <f t="shared" ref="DI78:DS78" si="472">(DI18/$DG18-1)*100</f>
        <v>3.8966020804863</v>
      </c>
      <c r="DJ78" s="77">
        <f t="shared" si="472"/>
        <v>4.5306070777057172</v>
      </c>
      <c r="DK78" s="77">
        <f t="shared" si="472"/>
        <v>4.5445855269204305</v>
      </c>
      <c r="DL78" s="77">
        <f t="shared" si="472"/>
        <v>4.5514464116236386</v>
      </c>
      <c r="DM78" s="77">
        <f t="shared" si="472"/>
        <v>4.5419615873546038</v>
      </c>
      <c r="DN78" s="77">
        <f t="shared" si="472"/>
        <v>4.5868881530303662</v>
      </c>
      <c r="DO78" s="77">
        <f t="shared" si="472"/>
        <v>4.9533588562151509</v>
      </c>
      <c r="DP78" s="77">
        <f t="shared" si="472"/>
        <v>4.9650710786486307</v>
      </c>
      <c r="DQ78" s="77">
        <f t="shared" si="472"/>
        <v>5.051601986884946</v>
      </c>
      <c r="DR78" s="77">
        <f t="shared" si="472"/>
        <v>4.9729227563018341</v>
      </c>
      <c r="DS78" s="77">
        <f t="shared" si="472"/>
        <v>4.9540252799415097</v>
      </c>
      <c r="DT78" s="77">
        <f t="shared" si="384"/>
        <v>2.5566030164338782</v>
      </c>
      <c r="DU78" s="77">
        <f t="shared" si="384"/>
        <v>4.0756993030528044</v>
      </c>
      <c r="DV78" s="77">
        <f t="shared" si="384"/>
        <v>4.1626838136967548</v>
      </c>
      <c r="DW78" s="77">
        <f t="shared" si="384"/>
        <v>4.1784001144494987</v>
      </c>
      <c r="DX78" s="77">
        <f t="shared" si="384"/>
        <v>4.2928903904488891</v>
      </c>
      <c r="DY78" s="77">
        <f t="shared" si="384"/>
        <v>4.3027832337034555</v>
      </c>
      <c r="DZ78" s="77">
        <f t="shared" si="384"/>
        <v>4.3997007013128586</v>
      </c>
      <c r="EA78" s="77">
        <f t="shared" si="384"/>
        <v>4.5521624617675061</v>
      </c>
      <c r="EB78" s="77">
        <f t="shared" si="384"/>
        <v>4.5761346802599689</v>
      </c>
      <c r="EC78" s="77">
        <f t="shared" si="384"/>
        <v>4.5796954382866017</v>
      </c>
      <c r="ED78" s="77">
        <f t="shared" si="384"/>
        <v>4.7276711289623297</v>
      </c>
      <c r="EE78" s="77">
        <f t="shared" si="384"/>
        <v>4.7946204351505095</v>
      </c>
      <c r="EF78" s="77">
        <f t="shared" si="359"/>
        <v>2.9303576010679899</v>
      </c>
      <c r="EG78" s="77">
        <f t="shared" si="359"/>
        <v>3.0889192210968419</v>
      </c>
      <c r="EH78" s="77">
        <f t="shared" si="359"/>
        <v>3.1215033759881106</v>
      </c>
      <c r="EI78" s="77">
        <f t="shared" si="359"/>
        <v>3.123285278285981</v>
      </c>
      <c r="EJ78" s="77">
        <f t="shared" si="359"/>
        <v>3.1068085162469172</v>
      </c>
      <c r="EK78" s="77">
        <f t="shared" si="359"/>
        <v>3.193005999423848</v>
      </c>
      <c r="EL78" s="77">
        <f t="shared" si="359"/>
        <v>3.1906168222612274</v>
      </c>
      <c r="EM78" s="77">
        <f t="shared" si="359"/>
        <v>3.2126496409260463</v>
      </c>
      <c r="EN78" s="77">
        <f t="shared" si="359"/>
        <v>3.2318366001302667</v>
      </c>
      <c r="EO78" s="77">
        <f t="shared" si="359"/>
        <v>3.2013677113403194</v>
      </c>
      <c r="EP78" s="77">
        <f t="shared" si="359"/>
        <v>3.2184190058274664</v>
      </c>
      <c r="EQ78" s="77">
        <f t="shared" si="359"/>
        <v>3.2745634559659953</v>
      </c>
      <c r="ER78" s="77">
        <f t="shared" si="360"/>
        <v>1.9374693777383767</v>
      </c>
      <c r="ES78" s="77">
        <f t="shared" ref="ES78:FC78" si="473">(ES18/$EQ18-1)*100</f>
        <v>2.5682168560305252</v>
      </c>
      <c r="ET78" s="77">
        <f t="shared" si="473"/>
        <v>2.6008267336580015</v>
      </c>
      <c r="EU78" s="77">
        <f t="shared" si="473"/>
        <v>2.6008267336580015</v>
      </c>
      <c r="EV78" s="77">
        <f t="shared" si="473"/>
        <v>2.6008267336580015</v>
      </c>
      <c r="EW78" s="77">
        <f t="shared" si="473"/>
        <v>2.6008267336580015</v>
      </c>
      <c r="EX78" s="77">
        <f t="shared" si="473"/>
        <v>2.6008267336580015</v>
      </c>
      <c r="EY78" s="77">
        <f t="shared" si="473"/>
        <v>2.6109321439266919</v>
      </c>
      <c r="EZ78" s="77">
        <f t="shared" si="473"/>
        <v>2.6916688980791914</v>
      </c>
      <c r="FA78" s="77">
        <f t="shared" si="473"/>
        <v>2.790798016188889</v>
      </c>
      <c r="FB78" s="77">
        <f t="shared" si="473"/>
        <v>2.7604490985721375</v>
      </c>
      <c r="FC78" s="77">
        <f t="shared" si="473"/>
        <v>2.7997965051926199</v>
      </c>
      <c r="FD78" s="77">
        <f t="shared" si="362"/>
        <v>7.1755806393238641</v>
      </c>
      <c r="FE78" s="77">
        <f t="shared" ref="FE78:FO78" si="474">(FE18/$FC18-1)*100</f>
        <v>9.2036977632539152</v>
      </c>
      <c r="FF78" s="77">
        <f t="shared" si="474"/>
        <v>7.1000404075586054</v>
      </c>
      <c r="FG78" s="77">
        <f t="shared" si="474"/>
        <v>6.3147444954697818</v>
      </c>
      <c r="FH78" s="77">
        <f t="shared" si="474"/>
        <v>-100</v>
      </c>
      <c r="FI78" s="77">
        <f t="shared" si="474"/>
        <v>-100</v>
      </c>
      <c r="FJ78" s="77">
        <f t="shared" si="474"/>
        <v>-100</v>
      </c>
      <c r="FK78" s="77">
        <f t="shared" si="474"/>
        <v>-100</v>
      </c>
      <c r="FL78" s="77">
        <f t="shared" si="474"/>
        <v>-100</v>
      </c>
      <c r="FM78" s="77">
        <f t="shared" si="474"/>
        <v>-100</v>
      </c>
      <c r="FN78" s="77">
        <f t="shared" si="474"/>
        <v>-100</v>
      </c>
      <c r="FO78" s="77">
        <f t="shared" si="474"/>
        <v>-100</v>
      </c>
      <c r="FQ78" s="83"/>
    </row>
    <row r="79" spans="1:173" x14ac:dyDescent="0.25">
      <c r="A79" s="20">
        <v>11</v>
      </c>
      <c r="C79" s="18" t="s">
        <v>11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77">
        <f t="shared" si="340"/>
        <v>0.51740984592671957</v>
      </c>
      <c r="Q79" s="77">
        <f t="shared" ref="Q79:AA79" si="475">(Q19/$O19-1)*100</f>
        <v>0.97436883806316654</v>
      </c>
      <c r="R79" s="77">
        <f t="shared" si="475"/>
        <v>1.3723684941734149</v>
      </c>
      <c r="S79" s="77">
        <f t="shared" si="475"/>
        <v>1.4488226598301512</v>
      </c>
      <c r="T79" s="77">
        <f t="shared" si="475"/>
        <v>1.4843404437334451</v>
      </c>
      <c r="U79" s="77">
        <f t="shared" si="475"/>
        <v>1.7432855817110182</v>
      </c>
      <c r="V79" s="77">
        <f t="shared" si="475"/>
        <v>1.9693074394016241</v>
      </c>
      <c r="W79" s="77">
        <f t="shared" si="475"/>
        <v>2.1258521696510879</v>
      </c>
      <c r="X79" s="77">
        <f t="shared" si="475"/>
        <v>2.3529998520843254</v>
      </c>
      <c r="Y79" s="77">
        <f t="shared" si="475"/>
        <v>2.8104634924456251</v>
      </c>
      <c r="Z79" s="77">
        <f t="shared" si="475"/>
        <v>3.0290200193350492</v>
      </c>
      <c r="AA79" s="77">
        <f t="shared" si="475"/>
        <v>3.2159436324010748</v>
      </c>
      <c r="AB79" s="77">
        <f t="shared" si="342"/>
        <v>0.36186379335954033</v>
      </c>
      <c r="AC79" s="77">
        <f t="shared" ref="AC79:AM79" si="476">(AC19/$AA19-1)*100</f>
        <v>0.53701214241064221</v>
      </c>
      <c r="AD79" s="77">
        <f t="shared" si="476"/>
        <v>0.92281661945217142</v>
      </c>
      <c r="AE79" s="77">
        <f t="shared" si="476"/>
        <v>1.145654970197918</v>
      </c>
      <c r="AF79" s="77">
        <f t="shared" si="476"/>
        <v>1.4673769530103797</v>
      </c>
      <c r="AG79" s="77">
        <f t="shared" si="476"/>
        <v>1.8186437532513144</v>
      </c>
      <c r="AH79" s="77">
        <f t="shared" si="476"/>
        <v>1.9977760382745124</v>
      </c>
      <c r="AI79" s="77">
        <f t="shared" si="476"/>
        <v>2.5636441583089198</v>
      </c>
      <c r="AJ79" s="77">
        <f t="shared" si="476"/>
        <v>3.6533399057867788</v>
      </c>
      <c r="AK79" s="77">
        <f t="shared" si="476"/>
        <v>5.1959733438145417</v>
      </c>
      <c r="AL79" s="77">
        <f t="shared" si="476"/>
        <v>7.1240484611428512</v>
      </c>
      <c r="AM79" s="77">
        <f t="shared" si="476"/>
        <v>9.5342986078634553</v>
      </c>
      <c r="AN79" s="77">
        <f t="shared" si="344"/>
        <v>4.0303217759518395</v>
      </c>
      <c r="AO79" s="77">
        <f t="shared" ref="AO79:AY79" si="477">(AO19/$AM19-1)*100</f>
        <v>5.7679155613763466</v>
      </c>
      <c r="AP79" s="77">
        <f t="shared" si="477"/>
        <v>6.1735128305731468</v>
      </c>
      <c r="AQ79" s="77">
        <f t="shared" si="477"/>
        <v>6.6124052454218596</v>
      </c>
      <c r="AR79" s="77">
        <f t="shared" si="477"/>
        <v>6.9720558448710834</v>
      </c>
      <c r="AS79" s="77">
        <f t="shared" si="477"/>
        <v>7.1479268693939835</v>
      </c>
      <c r="AT79" s="77">
        <f t="shared" si="477"/>
        <v>7.2819291312556933</v>
      </c>
      <c r="AU79" s="77">
        <f t="shared" si="477"/>
        <v>7.7828399360477363</v>
      </c>
      <c r="AV79" s="77">
        <f t="shared" si="477"/>
        <v>8.0730246563844421</v>
      </c>
      <c r="AW79" s="77">
        <f t="shared" si="477"/>
        <v>8.2558070376967052</v>
      </c>
      <c r="AX79" s="77">
        <f t="shared" si="477"/>
        <v>8.9623282524153183</v>
      </c>
      <c r="AY79" s="77">
        <f t="shared" si="477"/>
        <v>9.4478220918196456</v>
      </c>
      <c r="AZ79" s="77">
        <f t="shared" si="346"/>
        <v>0.46732577010313303</v>
      </c>
      <c r="BA79" s="77">
        <f t="shared" ref="BA79:BK79" si="478">(BA19/$AY19-1)*100</f>
        <v>0.7696708013497533</v>
      </c>
      <c r="BB79" s="77">
        <f t="shared" si="478"/>
        <v>0.88078050381834583</v>
      </c>
      <c r="BC79" s="77">
        <f t="shared" si="478"/>
        <v>1.3139025278445349</v>
      </c>
      <c r="BD79" s="77">
        <f t="shared" si="478"/>
        <v>1.5693395405796284</v>
      </c>
      <c r="BE79" s="77">
        <f t="shared" si="478"/>
        <v>1.8052516481454894</v>
      </c>
      <c r="BF79" s="77">
        <f t="shared" si="478"/>
        <v>1.8718144179207252</v>
      </c>
      <c r="BG79" s="77">
        <f t="shared" si="478"/>
        <v>2.0094917247331257</v>
      </c>
      <c r="BH79" s="77">
        <f t="shared" si="478"/>
        <v>2.2775969262593954</v>
      </c>
      <c r="BI79" s="77">
        <f t="shared" si="478"/>
        <v>2.9608588320948037</v>
      </c>
      <c r="BJ79" s="77">
        <f t="shared" si="478"/>
        <v>3.1008815435051851</v>
      </c>
      <c r="BK79" s="77">
        <f t="shared" si="478"/>
        <v>3.5735352253193797</v>
      </c>
      <c r="BL79" s="77">
        <f t="shared" si="348"/>
        <v>0.48945516498863917</v>
      </c>
      <c r="BM79" s="77">
        <f t="shared" ref="BM79:BW79" si="479">(BM19/$BK19-1)*100</f>
        <v>0.91652368270829232</v>
      </c>
      <c r="BN79" s="77">
        <f t="shared" si="479"/>
        <v>1.3058198987123459</v>
      </c>
      <c r="BO79" s="77">
        <f t="shared" si="479"/>
        <v>1.7874258681936261</v>
      </c>
      <c r="BP79" s="77">
        <f t="shared" si="479"/>
        <v>2.2014141522729069</v>
      </c>
      <c r="BQ79" s="77">
        <f t="shared" si="479"/>
        <v>2.9355409564100432</v>
      </c>
      <c r="BR79" s="77">
        <f t="shared" si="479"/>
        <v>3.3051891945502954</v>
      </c>
      <c r="BS79" s="77">
        <f t="shared" si="479"/>
        <v>4.0391672260432721</v>
      </c>
      <c r="BT79" s="77">
        <f t="shared" si="479"/>
        <v>4.515442994254304</v>
      </c>
      <c r="BU79" s="77">
        <f t="shared" si="479"/>
        <v>5.4937787724969489</v>
      </c>
      <c r="BV79" s="77">
        <f t="shared" si="479"/>
        <v>6.2386497120211715</v>
      </c>
      <c r="BW79" s="77">
        <f t="shared" si="479"/>
        <v>6.925343649945237</v>
      </c>
      <c r="BX79" s="77">
        <f t="shared" si="350"/>
        <v>0.69102166893140193</v>
      </c>
      <c r="BY79" s="77">
        <f t="shared" ref="BY79:CI79" si="480">(BY19/$BW19-1)*100</f>
        <v>1.1661807466673668</v>
      </c>
      <c r="BZ79" s="77">
        <f t="shared" si="480"/>
        <v>1.4157366680184635</v>
      </c>
      <c r="CA79" s="77">
        <f t="shared" si="480"/>
        <v>1.9204834945548699</v>
      </c>
      <c r="CB79" s="77">
        <f t="shared" si="480"/>
        <v>2.1951316383525876</v>
      </c>
      <c r="CC79" s="77">
        <f t="shared" si="480"/>
        <v>2.9407819435171456</v>
      </c>
      <c r="CD79" s="77">
        <f t="shared" si="480"/>
        <v>3.5522646045980988</v>
      </c>
      <c r="CE79" s="77">
        <f t="shared" si="480"/>
        <v>4.2698432878468529</v>
      </c>
      <c r="CF79" s="77">
        <f t="shared" si="480"/>
        <v>4.4907208609479277</v>
      </c>
      <c r="CG79" s="77">
        <f t="shared" si="480"/>
        <v>4.8090973167074447</v>
      </c>
      <c r="CH79" s="77">
        <f t="shared" si="480"/>
        <v>4.9897595774312409</v>
      </c>
      <c r="CI79" s="77">
        <f t="shared" si="480"/>
        <v>5.5490343666009689</v>
      </c>
      <c r="CJ79" s="77">
        <f t="shared" si="352"/>
        <v>0.93379749420117175</v>
      </c>
      <c r="CK79" s="77">
        <f t="shared" ref="CK79:CU79" si="481">(CK19/$CI19-1)*100</f>
        <v>1.533868723053522</v>
      </c>
      <c r="CL79" s="77">
        <f t="shared" si="481"/>
        <v>2.0687443870033739</v>
      </c>
      <c r="CM79" s="77">
        <f t="shared" si="481"/>
        <v>2.2391514311344007</v>
      </c>
      <c r="CN79" s="77">
        <f t="shared" si="481"/>
        <v>2.3742472578116347</v>
      </c>
      <c r="CO79" s="77">
        <f t="shared" si="481"/>
        <v>2.7265149625486984</v>
      </c>
      <c r="CP79" s="77">
        <f t="shared" si="481"/>
        <v>2.9783202182741997</v>
      </c>
      <c r="CQ79" s="77">
        <f t="shared" si="481"/>
        <v>3.2725246499354821</v>
      </c>
      <c r="CR79" s="77">
        <f t="shared" si="481"/>
        <v>3.4544843936925362</v>
      </c>
      <c r="CS79" s="77">
        <f t="shared" si="481"/>
        <v>3.7935887480470498</v>
      </c>
      <c r="CT79" s="77">
        <f t="shared" si="481"/>
        <v>3.9361761651533156</v>
      </c>
      <c r="CU79" s="77">
        <f t="shared" si="481"/>
        <v>4.5313524243382197</v>
      </c>
      <c r="CV79" s="77">
        <f t="shared" si="354"/>
        <v>0.21710032260828793</v>
      </c>
      <c r="CW79" s="77">
        <f t="shared" ref="CW79:DG79" si="482">(CW19/$CU19-1)*100</f>
        <v>0.70806825991038824</v>
      </c>
      <c r="CX79" s="77">
        <f t="shared" si="482"/>
        <v>0.88218800393635721</v>
      </c>
      <c r="CY79" s="77">
        <f t="shared" si="482"/>
        <v>1.0777909125122553</v>
      </c>
      <c r="CZ79" s="77">
        <f t="shared" si="482"/>
        <v>1.2270735881316552</v>
      </c>
      <c r="DA79" s="77">
        <f t="shared" si="482"/>
        <v>1.4016464154947839</v>
      </c>
      <c r="DB79" s="77">
        <f t="shared" si="482"/>
        <v>1.5266514328988068</v>
      </c>
      <c r="DC79" s="77">
        <f t="shared" si="482"/>
        <v>1.7545950769702889</v>
      </c>
      <c r="DD79" s="77">
        <f t="shared" si="482"/>
        <v>1.8504442875040716</v>
      </c>
      <c r="DE79" s="77">
        <f t="shared" si="482"/>
        <v>2.0582336487351638</v>
      </c>
      <c r="DF79" s="77">
        <f t="shared" si="482"/>
        <v>2.2295893265929845</v>
      </c>
      <c r="DG79" s="77">
        <f t="shared" si="482"/>
        <v>2.6028465645356658</v>
      </c>
      <c r="DH79" s="77">
        <f t="shared" si="356"/>
        <v>0.11024395724295033</v>
      </c>
      <c r="DI79" s="77">
        <f t="shared" ref="DI79:DS79" si="483">(DI19/$DG19-1)*100</f>
        <v>0.23179778744006896</v>
      </c>
      <c r="DJ79" s="77">
        <f t="shared" si="483"/>
        <v>0.40563042605639144</v>
      </c>
      <c r="DK79" s="77">
        <f t="shared" si="483"/>
        <v>0.43718715008680409</v>
      </c>
      <c r="DL79" s="77">
        <f t="shared" si="483"/>
        <v>0.64073454686131015</v>
      </c>
      <c r="DM79" s="77">
        <f t="shared" si="483"/>
        <v>0.82157576812393884</v>
      </c>
      <c r="DN79" s="77">
        <f t="shared" si="483"/>
        <v>0.886580334258813</v>
      </c>
      <c r="DO79" s="77">
        <f t="shared" si="483"/>
        <v>1.0628235515180995</v>
      </c>
      <c r="DP79" s="77">
        <f t="shared" si="483"/>
        <v>1.1934983320911474</v>
      </c>
      <c r="DQ79" s="77">
        <f t="shared" si="483"/>
        <v>1.2729383377711789</v>
      </c>
      <c r="DR79" s="77">
        <f t="shared" si="483"/>
        <v>1.5586462475708718</v>
      </c>
      <c r="DS79" s="77">
        <f t="shared" si="483"/>
        <v>1.9660534779700534</v>
      </c>
      <c r="DT79" s="77">
        <f t="shared" si="384"/>
        <v>0.48842251902694311</v>
      </c>
      <c r="DU79" s="77">
        <f t="shared" si="384"/>
        <v>0.9546323640950316</v>
      </c>
      <c r="DV79" s="77">
        <f t="shared" si="384"/>
        <v>1.1299609625012863</v>
      </c>
      <c r="DW79" s="77">
        <f t="shared" si="384"/>
        <v>1.3505956608822478</v>
      </c>
      <c r="DX79" s="77">
        <f t="shared" si="384"/>
        <v>1.4855928262836215</v>
      </c>
      <c r="DY79" s="77">
        <f t="shared" si="384"/>
        <v>1.6637448917388609</v>
      </c>
      <c r="DZ79" s="77">
        <f t="shared" si="384"/>
        <v>1.7184958863304178</v>
      </c>
      <c r="EA79" s="77">
        <f t="shared" si="384"/>
        <v>1.9896008300841039</v>
      </c>
      <c r="EB79" s="77">
        <f t="shared" si="384"/>
        <v>2.0308086619663213</v>
      </c>
      <c r="EC79" s="77">
        <f t="shared" si="384"/>
        <v>2.1371540854684623</v>
      </c>
      <c r="ED79" s="77">
        <f t="shared" si="384"/>
        <v>2.3507170083775009</v>
      </c>
      <c r="EE79" s="77">
        <f t="shared" si="384"/>
        <v>2.7971893335886788</v>
      </c>
      <c r="EF79" s="77">
        <f t="shared" si="359"/>
        <v>0.29629649910631883</v>
      </c>
      <c r="EG79" s="77">
        <f t="shared" si="359"/>
        <v>0.21551595339193153</v>
      </c>
      <c r="EH79" s="77">
        <f t="shared" si="359"/>
        <v>0.20787501888441806</v>
      </c>
      <c r="EI79" s="77">
        <f t="shared" si="359"/>
        <v>0.36544715580566489</v>
      </c>
      <c r="EJ79" s="77">
        <f t="shared" si="359"/>
        <v>0.41259412567837828</v>
      </c>
      <c r="EK79" s="77">
        <f t="shared" si="359"/>
        <v>0.4594677370943101</v>
      </c>
      <c r="EL79" s="77">
        <f t="shared" si="359"/>
        <v>0.54494889970750915</v>
      </c>
      <c r="EM79" s="77">
        <f t="shared" si="359"/>
        <v>0.61791926722112311</v>
      </c>
      <c r="EN79" s="77">
        <f t="shared" si="359"/>
        <v>0.76644501048510616</v>
      </c>
      <c r="EO79" s="77">
        <f t="shared" si="359"/>
        <v>1.1000379349395351</v>
      </c>
      <c r="EP79" s="77">
        <f t="shared" si="359"/>
        <v>2.9994082393843824</v>
      </c>
      <c r="EQ79" s="77">
        <f t="shared" si="359"/>
        <v>2.9923053461294202</v>
      </c>
      <c r="ER79" s="77">
        <f t="shared" si="360"/>
        <v>3.9237375994050083E-2</v>
      </c>
      <c r="ES79" s="77">
        <f t="shared" ref="ES79:FC79" si="484">(ES19/$EQ19-1)*100</f>
        <v>0.14194841109096412</v>
      </c>
      <c r="ET79" s="77">
        <f t="shared" si="484"/>
        <v>0.10881250042271695</v>
      </c>
      <c r="EU79" s="77">
        <f t="shared" si="484"/>
        <v>0.11360583525314993</v>
      </c>
      <c r="EV79" s="77">
        <f t="shared" si="484"/>
        <v>0.10149655631936927</v>
      </c>
      <c r="EW79" s="77">
        <f t="shared" si="484"/>
        <v>-4.0640148985238156E-2</v>
      </c>
      <c r="EX79" s="77">
        <f t="shared" si="484"/>
        <v>6.2174648538459998E-2</v>
      </c>
      <c r="EY79" s="77">
        <f t="shared" si="484"/>
        <v>0.32521288260221048</v>
      </c>
      <c r="EZ79" s="77">
        <f t="shared" si="484"/>
        <v>0.40199855863249923</v>
      </c>
      <c r="FA79" s="77">
        <f t="shared" si="484"/>
        <v>0.81094139499817697</v>
      </c>
      <c r="FB79" s="77">
        <f t="shared" si="484"/>
        <v>1.1094347291795259</v>
      </c>
      <c r="FC79" s="77">
        <f t="shared" si="484"/>
        <v>1.2769735627066625</v>
      </c>
      <c r="FD79" s="77">
        <f t="shared" si="362"/>
        <v>-0.16421795563985597</v>
      </c>
      <c r="FE79" s="77">
        <f t="shared" ref="FE79:FO79" si="485">(FE19/$FC19-1)*100</f>
        <v>-0.24748740323985441</v>
      </c>
      <c r="FF79" s="77">
        <f t="shared" si="485"/>
        <v>-0.14890005379063487</v>
      </c>
      <c r="FG79" s="77">
        <f t="shared" si="485"/>
        <v>-2.5994430033704496E-2</v>
      </c>
      <c r="FH79" s="77">
        <f t="shared" si="485"/>
        <v>-100</v>
      </c>
      <c r="FI79" s="77">
        <f t="shared" si="485"/>
        <v>-100</v>
      </c>
      <c r="FJ79" s="77">
        <f t="shared" si="485"/>
        <v>-100</v>
      </c>
      <c r="FK79" s="77">
        <f t="shared" si="485"/>
        <v>-100</v>
      </c>
      <c r="FL79" s="77">
        <f t="shared" si="485"/>
        <v>-100</v>
      </c>
      <c r="FM79" s="77">
        <f t="shared" si="485"/>
        <v>-100</v>
      </c>
      <c r="FN79" s="77">
        <f t="shared" si="485"/>
        <v>-100</v>
      </c>
      <c r="FO79" s="77">
        <f t="shared" si="485"/>
        <v>-100</v>
      </c>
      <c r="FQ79" s="83"/>
    </row>
    <row r="80" spans="1:173" x14ac:dyDescent="0.25">
      <c r="A80" s="20">
        <v>12</v>
      </c>
      <c r="C80" s="19" t="s">
        <v>12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77">
        <f t="shared" si="340"/>
        <v>0.22775372922669845</v>
      </c>
      <c r="Q80" s="77">
        <f t="shared" ref="Q80:AA80" si="486">(Q20/$O20-1)*100</f>
        <v>0.53692213848846038</v>
      </c>
      <c r="R80" s="77">
        <f t="shared" si="486"/>
        <v>0.70646555564564117</v>
      </c>
      <c r="S80" s="77">
        <f t="shared" si="486"/>
        <v>0.73898599215498351</v>
      </c>
      <c r="T80" s="77">
        <f t="shared" si="486"/>
        <v>0.77861126493978805</v>
      </c>
      <c r="U80" s="77">
        <f t="shared" si="486"/>
        <v>0.63192460377170523</v>
      </c>
      <c r="V80" s="77">
        <f t="shared" si="486"/>
        <v>0.74395269058964431</v>
      </c>
      <c r="W80" s="77">
        <f t="shared" si="486"/>
        <v>1.0106513042631216</v>
      </c>
      <c r="X80" s="77">
        <f t="shared" si="486"/>
        <v>1.0108541054843601</v>
      </c>
      <c r="Y80" s="77">
        <f t="shared" si="486"/>
        <v>1.0250800529485238</v>
      </c>
      <c r="Z80" s="77">
        <f t="shared" si="486"/>
        <v>1.3206267560239127</v>
      </c>
      <c r="AA80" s="77">
        <f t="shared" si="486"/>
        <v>1.6088110644032039</v>
      </c>
      <c r="AB80" s="77">
        <f t="shared" si="342"/>
        <v>0.18176650394008398</v>
      </c>
      <c r="AC80" s="77">
        <f t="shared" ref="AC80:AM80" si="487">(AC20/$AA20-1)*100</f>
        <v>0.30163620589682694</v>
      </c>
      <c r="AD80" s="77">
        <f t="shared" si="487"/>
        <v>0.64247192269024644</v>
      </c>
      <c r="AE80" s="77">
        <f t="shared" si="487"/>
        <v>1.0354830440926666</v>
      </c>
      <c r="AF80" s="77">
        <f t="shared" si="487"/>
        <v>1.1633355520473732</v>
      </c>
      <c r="AG80" s="77">
        <f t="shared" si="487"/>
        <v>1.1929971375928883</v>
      </c>
      <c r="AH80" s="77">
        <f t="shared" si="487"/>
        <v>1.4205499382879294</v>
      </c>
      <c r="AI80" s="77">
        <f t="shared" si="487"/>
        <v>1.6608884363469079</v>
      </c>
      <c r="AJ80" s="77">
        <f t="shared" si="487"/>
        <v>1.948744308454109</v>
      </c>
      <c r="AK80" s="77">
        <f t="shared" si="487"/>
        <v>2.5321714054942213</v>
      </c>
      <c r="AL80" s="77">
        <f t="shared" si="487"/>
        <v>2.9008280182130974</v>
      </c>
      <c r="AM80" s="77">
        <f t="shared" si="487"/>
        <v>3.5973088512437412</v>
      </c>
      <c r="AN80" s="77">
        <f t="shared" si="344"/>
        <v>1.1578263467058925</v>
      </c>
      <c r="AO80" s="77">
        <f t="shared" ref="AO80:AY80" si="488">(AO20/$AM20-1)*100</f>
        <v>3.1372427771371392</v>
      </c>
      <c r="AP80" s="77">
        <f t="shared" si="488"/>
        <v>3.9919668905387784</v>
      </c>
      <c r="AQ80" s="77">
        <f t="shared" si="488"/>
        <v>5.0247276085567449</v>
      </c>
      <c r="AR80" s="77">
        <f t="shared" si="488"/>
        <v>5.7130990589658648</v>
      </c>
      <c r="AS80" s="77">
        <f t="shared" si="488"/>
        <v>6.4335748551229921</v>
      </c>
      <c r="AT80" s="77">
        <f t="shared" si="488"/>
        <v>6.8443471018811319</v>
      </c>
      <c r="AU80" s="77">
        <f t="shared" si="488"/>
        <v>7.0679512361642827</v>
      </c>
      <c r="AV80" s="77">
        <f t="shared" si="488"/>
        <v>7.5886097192079394</v>
      </c>
      <c r="AW80" s="77">
        <f t="shared" si="488"/>
        <v>7.9356360684422977</v>
      </c>
      <c r="AX80" s="77">
        <f t="shared" si="488"/>
        <v>8.3848650522269743</v>
      </c>
      <c r="AY80" s="77">
        <f t="shared" si="488"/>
        <v>9.2846307436869289</v>
      </c>
      <c r="AZ80" s="77">
        <f t="shared" si="346"/>
        <v>0.65983147397108421</v>
      </c>
      <c r="BA80" s="77">
        <f t="shared" ref="BA80:BK80" si="489">(BA20/$AY20-1)*100</f>
        <v>1.2417566146078141</v>
      </c>
      <c r="BB80" s="77">
        <f t="shared" si="489"/>
        <v>1.5786514219140901</v>
      </c>
      <c r="BC80" s="77">
        <f t="shared" si="489"/>
        <v>1.7913411383498001</v>
      </c>
      <c r="BD80" s="77">
        <f t="shared" si="489"/>
        <v>2.3700339561081529</v>
      </c>
      <c r="BE80" s="77">
        <f t="shared" si="489"/>
        <v>2.4871665517369745</v>
      </c>
      <c r="BF80" s="77">
        <f t="shared" si="489"/>
        <v>2.5482250629853986</v>
      </c>
      <c r="BG80" s="77">
        <f t="shared" si="489"/>
        <v>2.8107172814969772</v>
      </c>
      <c r="BH80" s="77">
        <f t="shared" si="489"/>
        <v>3.0807291976214568</v>
      </c>
      <c r="BI80" s="77">
        <f t="shared" si="489"/>
        <v>3.5156493186354165</v>
      </c>
      <c r="BJ80" s="77">
        <f t="shared" si="489"/>
        <v>3.4847938018694569</v>
      </c>
      <c r="BK80" s="77">
        <f t="shared" si="489"/>
        <v>4.1724703239838679</v>
      </c>
      <c r="BL80" s="77">
        <f t="shared" si="348"/>
        <v>0.75367850286360838</v>
      </c>
      <c r="BM80" s="77">
        <f t="shared" ref="BM80:BW80" si="490">(BM20/$BK20-1)*100</f>
        <v>1.1374707069723433</v>
      </c>
      <c r="BN80" s="77">
        <f t="shared" si="490"/>
        <v>1.3832188644705479</v>
      </c>
      <c r="BO80" s="77">
        <f t="shared" si="490"/>
        <v>1.6589872612354339</v>
      </c>
      <c r="BP80" s="77">
        <f t="shared" si="490"/>
        <v>1.9615742852820972</v>
      </c>
      <c r="BQ80" s="77">
        <f t="shared" si="490"/>
        <v>2.2041208983845095</v>
      </c>
      <c r="BR80" s="77">
        <f t="shared" si="490"/>
        <v>2.4464475961346821</v>
      </c>
      <c r="BS80" s="77">
        <f t="shared" si="490"/>
        <v>2.5434447130845195</v>
      </c>
      <c r="BT80" s="77">
        <f t="shared" si="490"/>
        <v>2.6121538065982053</v>
      </c>
      <c r="BU80" s="77">
        <f t="shared" si="490"/>
        <v>2.8204220846075989</v>
      </c>
      <c r="BV80" s="77">
        <f t="shared" si="490"/>
        <v>3.0328977091797382</v>
      </c>
      <c r="BW80" s="77">
        <f t="shared" si="490"/>
        <v>3.8470307312322038</v>
      </c>
      <c r="BX80" s="77">
        <f t="shared" si="350"/>
        <v>0.18797390204663422</v>
      </c>
      <c r="BY80" s="77">
        <f t="shared" ref="BY80:CI80" si="491">(BY20/$BW20-1)*100</f>
        <v>0.65552968835524972</v>
      </c>
      <c r="BZ80" s="77">
        <f t="shared" si="491"/>
        <v>0.99593097832753053</v>
      </c>
      <c r="CA80" s="77">
        <f t="shared" si="491"/>
        <v>1.2744570126430155</v>
      </c>
      <c r="CB80" s="77">
        <f t="shared" si="491"/>
        <v>1.49700419344172</v>
      </c>
      <c r="CC80" s="77">
        <f t="shared" si="491"/>
        <v>1.6548478327032656</v>
      </c>
      <c r="CD80" s="77">
        <f t="shared" si="491"/>
        <v>2.1235680397150736</v>
      </c>
      <c r="CE80" s="77">
        <f t="shared" si="491"/>
        <v>2.4772917434700448</v>
      </c>
      <c r="CF80" s="77">
        <f t="shared" si="491"/>
        <v>2.4723426388453928</v>
      </c>
      <c r="CG80" s="77">
        <f t="shared" si="491"/>
        <v>2.7363131283886677</v>
      </c>
      <c r="CH80" s="77">
        <f t="shared" si="491"/>
        <v>2.9553598398569081</v>
      </c>
      <c r="CI80" s="77">
        <f t="shared" si="491"/>
        <v>3.6029459230087824</v>
      </c>
      <c r="CJ80" s="77">
        <f t="shared" si="352"/>
        <v>0.42075062084734327</v>
      </c>
      <c r="CK80" s="77">
        <f t="shared" ref="CK80:CU80" si="492">(CK20/$CI20-1)*100</f>
        <v>0.73283898861944419</v>
      </c>
      <c r="CL80" s="77">
        <f t="shared" si="492"/>
        <v>1.0121405298941788</v>
      </c>
      <c r="CM80" s="77">
        <f t="shared" si="492"/>
        <v>1.1554663472783222</v>
      </c>
      <c r="CN80" s="77">
        <f t="shared" si="492"/>
        <v>1.1331831707423579</v>
      </c>
      <c r="CO80" s="77">
        <f t="shared" si="492"/>
        <v>1.0930794261943877</v>
      </c>
      <c r="CP80" s="77">
        <f t="shared" si="492"/>
        <v>1.1963022831535053</v>
      </c>
      <c r="CQ80" s="77">
        <f t="shared" si="492"/>
        <v>1.2556616523639264</v>
      </c>
      <c r="CR80" s="77">
        <f t="shared" si="492"/>
        <v>1.4070401699583401</v>
      </c>
      <c r="CS80" s="77">
        <f t="shared" si="492"/>
        <v>1.3495046896813578</v>
      </c>
      <c r="CT80" s="77">
        <f t="shared" si="492"/>
        <v>1.5305906141522607</v>
      </c>
      <c r="CU80" s="77">
        <f t="shared" si="492"/>
        <v>1.9920867878908899</v>
      </c>
      <c r="CV80" s="77">
        <f t="shared" si="354"/>
        <v>0.12427702249446781</v>
      </c>
      <c r="CW80" s="77">
        <f t="shared" ref="CW80:DG80" si="493">(CW20/$CU20-1)*100</f>
        <v>0.44266807462813862</v>
      </c>
      <c r="CX80" s="77">
        <f t="shared" si="493"/>
        <v>0.67322947647432407</v>
      </c>
      <c r="CY80" s="77">
        <f t="shared" si="493"/>
        <v>0.73940711519759894</v>
      </c>
      <c r="CZ80" s="77">
        <f t="shared" si="493"/>
        <v>0.8758969187846688</v>
      </c>
      <c r="DA80" s="77">
        <f t="shared" si="493"/>
        <v>0.80948437350898406</v>
      </c>
      <c r="DB80" s="77">
        <f t="shared" si="493"/>
        <v>0.95436196794806971</v>
      </c>
      <c r="DC80" s="77">
        <f t="shared" si="493"/>
        <v>0.84001010516725483</v>
      </c>
      <c r="DD80" s="77">
        <f t="shared" si="493"/>
        <v>0.78071241366597377</v>
      </c>
      <c r="DE80" s="77">
        <f t="shared" si="493"/>
        <v>0.90781916605089386</v>
      </c>
      <c r="DF80" s="77">
        <f t="shared" si="493"/>
        <v>0.89857537264617093</v>
      </c>
      <c r="DG80" s="77">
        <f t="shared" si="493"/>
        <v>1.2832496427524154</v>
      </c>
      <c r="DH80" s="77">
        <f t="shared" si="356"/>
        <v>0.14339780862948626</v>
      </c>
      <c r="DI80" s="77">
        <f t="shared" ref="DI80:DS80" si="494">(DI20/$DG20-1)*100</f>
        <v>0.300326150189556</v>
      </c>
      <c r="DJ80" s="77">
        <f t="shared" si="494"/>
        <v>0.34701526043030562</v>
      </c>
      <c r="DK80" s="77">
        <f t="shared" si="494"/>
        <v>0.34438076772533854</v>
      </c>
      <c r="DL80" s="77">
        <f t="shared" si="494"/>
        <v>0.51805217358811273</v>
      </c>
      <c r="DM80" s="77">
        <f t="shared" si="494"/>
        <v>0.67951187800088242</v>
      </c>
      <c r="DN80" s="77">
        <f t="shared" si="494"/>
        <v>0.98166485579207485</v>
      </c>
      <c r="DO80" s="77">
        <f t="shared" si="494"/>
        <v>0.9331336904396581</v>
      </c>
      <c r="DP80" s="77">
        <f t="shared" si="494"/>
        <v>0.88933431581776912</v>
      </c>
      <c r="DQ80" s="77">
        <f t="shared" si="494"/>
        <v>1.1509642966710532</v>
      </c>
      <c r="DR80" s="77">
        <f t="shared" si="494"/>
        <v>1.1412780042556525</v>
      </c>
      <c r="DS80" s="77">
        <f t="shared" si="494"/>
        <v>1.4865224813860101</v>
      </c>
      <c r="DT80" s="77">
        <f t="shared" si="384"/>
        <v>-0.12653685877206389</v>
      </c>
      <c r="DU80" s="77">
        <f t="shared" si="384"/>
        <v>0.45811295601752011</v>
      </c>
      <c r="DV80" s="77">
        <f t="shared" si="384"/>
        <v>0.55032495072104837</v>
      </c>
      <c r="DW80" s="77">
        <f t="shared" si="384"/>
        <v>0.63646993585146916</v>
      </c>
      <c r="DX80" s="77">
        <f t="shared" si="384"/>
        <v>0.47727524596381521</v>
      </c>
      <c r="DY80" s="77">
        <f t="shared" si="384"/>
        <v>0.69139259985078194</v>
      </c>
      <c r="DZ80" s="77">
        <f t="shared" si="384"/>
        <v>0.73858331100196128</v>
      </c>
      <c r="EA80" s="77">
        <f t="shared" si="384"/>
        <v>0.75059509265884561</v>
      </c>
      <c r="EB80" s="77">
        <f t="shared" si="384"/>
        <v>0.79629620654941835</v>
      </c>
      <c r="EC80" s="77">
        <f t="shared" si="384"/>
        <v>1.0331044366059583</v>
      </c>
      <c r="ED80" s="77">
        <f t="shared" si="384"/>
        <v>1.3133340953978223</v>
      </c>
      <c r="EE80" s="77">
        <f t="shared" si="384"/>
        <v>1.3709179770289515</v>
      </c>
      <c r="EF80" s="77">
        <f t="shared" si="359"/>
        <v>2.3735006254299584E-2</v>
      </c>
      <c r="EG80" s="77">
        <f t="shared" si="359"/>
        <v>0.17053658128143301</v>
      </c>
      <c r="EH80" s="77">
        <f t="shared" si="359"/>
        <v>0.27557858554427828</v>
      </c>
      <c r="EI80" s="77">
        <f t="shared" si="359"/>
        <v>0.30853141385982497</v>
      </c>
      <c r="EJ80" s="77">
        <f t="shared" si="359"/>
        <v>0.32349694519890893</v>
      </c>
      <c r="EK80" s="77">
        <f t="shared" si="359"/>
        <v>0.2866675122943585</v>
      </c>
      <c r="EL80" s="77">
        <f t="shared" si="359"/>
        <v>0.38341517141138315</v>
      </c>
      <c r="EM80" s="77">
        <f t="shared" si="359"/>
        <v>0.36600339722039354</v>
      </c>
      <c r="EN80" s="77">
        <f t="shared" si="359"/>
        <v>0.43981906644365854</v>
      </c>
      <c r="EO80" s="77">
        <f t="shared" si="359"/>
        <v>0.34439885624446553</v>
      </c>
      <c r="EP80" s="77">
        <f t="shared" si="359"/>
        <v>0.45254304250881283</v>
      </c>
      <c r="EQ80" s="77">
        <f t="shared" si="359"/>
        <v>0.66830033852449677</v>
      </c>
      <c r="ER80" s="77">
        <f t="shared" si="360"/>
        <v>4.4315876196776571E-2</v>
      </c>
      <c r="ES80" s="77">
        <f t="shared" ref="ES80:FC80" si="495">(ES20/$EQ20-1)*100</f>
        <v>-1.8339112953491554E-2</v>
      </c>
      <c r="ET80" s="77">
        <f t="shared" si="495"/>
        <v>-7.9078833539303339E-2</v>
      </c>
      <c r="EU80" s="77">
        <f t="shared" si="495"/>
        <v>1.7178784344464404</v>
      </c>
      <c r="EV80" s="77">
        <f t="shared" si="495"/>
        <v>2.3185261315780137</v>
      </c>
      <c r="EW80" s="77">
        <f t="shared" si="495"/>
        <v>1.7634561274344929</v>
      </c>
      <c r="EX80" s="77">
        <f t="shared" si="495"/>
        <v>0.57009187392700333</v>
      </c>
      <c r="EY80" s="77">
        <f t="shared" si="495"/>
        <v>0.49485553025647722</v>
      </c>
      <c r="EZ80" s="77">
        <f t="shared" si="495"/>
        <v>8.7677999644220073E-2</v>
      </c>
      <c r="FA80" s="77">
        <f t="shared" si="495"/>
        <v>-0.39282201397200511</v>
      </c>
      <c r="FB80" s="77">
        <f t="shared" si="495"/>
        <v>-0.23129678183804181</v>
      </c>
      <c r="FC80" s="77">
        <f t="shared" si="495"/>
        <v>1.2732936458470512E-2</v>
      </c>
      <c r="FD80" s="77">
        <f t="shared" si="362"/>
        <v>-0.14709379355006824</v>
      </c>
      <c r="FE80" s="77">
        <f t="shared" ref="FE80:FO80" si="496">(FE20/$FC20-1)*100</f>
        <v>-0.22788677927715328</v>
      </c>
      <c r="FF80" s="77">
        <f t="shared" si="496"/>
        <v>-0.51386359171502471</v>
      </c>
      <c r="FG80" s="77">
        <f t="shared" si="496"/>
        <v>-0.85646922388022961</v>
      </c>
      <c r="FH80" s="77">
        <f t="shared" si="496"/>
        <v>-100</v>
      </c>
      <c r="FI80" s="77">
        <f t="shared" si="496"/>
        <v>-100</v>
      </c>
      <c r="FJ80" s="77">
        <f t="shared" si="496"/>
        <v>-100</v>
      </c>
      <c r="FK80" s="77">
        <f t="shared" si="496"/>
        <v>-100</v>
      </c>
      <c r="FL80" s="77">
        <f t="shared" si="496"/>
        <v>-100</v>
      </c>
      <c r="FM80" s="77">
        <f t="shared" si="496"/>
        <v>-100</v>
      </c>
      <c r="FN80" s="77">
        <f t="shared" si="496"/>
        <v>-100</v>
      </c>
      <c r="FO80" s="77">
        <f t="shared" si="496"/>
        <v>-100</v>
      </c>
      <c r="FQ80" s="83"/>
    </row>
    <row r="81" spans="1:173" s="70" customFormat="1" x14ac:dyDescent="0.25"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</row>
    <row r="82" spans="1:173" ht="16.5" thickBot="1" x14ac:dyDescent="0.3">
      <c r="A82" s="16" t="s">
        <v>44</v>
      </c>
      <c r="B82" s="76"/>
      <c r="C82" s="16" t="s">
        <v>50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5"/>
      <c r="CG82" s="105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6"/>
      <c r="EG82" s="76"/>
      <c r="EH82" s="76"/>
      <c r="EI82" s="76"/>
      <c r="EJ82" s="76"/>
      <c r="EK82" s="76"/>
      <c r="EL82" s="76"/>
      <c r="EM82" s="76"/>
      <c r="EN82" s="76"/>
      <c r="EO82" s="76"/>
      <c r="EP82" s="76"/>
      <c r="EQ82" s="76"/>
      <c r="ER82" s="76"/>
      <c r="ES82" s="76"/>
      <c r="ET82" s="76"/>
      <c r="EU82" s="76"/>
      <c r="EV82" s="76"/>
      <c r="EW82" s="76"/>
      <c r="EX82" s="76"/>
      <c r="EY82" s="76"/>
      <c r="EZ82" s="76"/>
      <c r="FA82" s="76"/>
      <c r="FB82" s="76"/>
      <c r="FC82" s="76"/>
    </row>
    <row r="83" spans="1:173" ht="16.5" thickBot="1" x14ac:dyDescent="0.3">
      <c r="A83" s="76"/>
      <c r="B83" s="76"/>
      <c r="C83" s="16" t="s">
        <v>46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79">
        <f t="shared" ref="P83" si="497">SUM(P84:P95)</f>
        <v>0.35978854487529793</v>
      </c>
      <c r="Q83" s="79">
        <f t="shared" ref="Q83" si="498">SUM(Q84:Q95)</f>
        <v>0.28800359481233317</v>
      </c>
      <c r="R83" s="79">
        <f t="shared" ref="R83" si="499">SUM(R84:R95)</f>
        <v>-0.20325414928086008</v>
      </c>
      <c r="S83" s="79">
        <f t="shared" ref="S83" si="500">SUM(S84:S95)</f>
        <v>-0.63598471328535966</v>
      </c>
      <c r="T83" s="79">
        <f t="shared" ref="T83" si="501">SUM(T84:T95)</f>
        <v>-0.81926456727170083</v>
      </c>
      <c r="U83" s="79">
        <f t="shared" ref="U83" si="502">SUM(U84:U95)</f>
        <v>-0.62338943585211193</v>
      </c>
      <c r="V83" s="79">
        <f t="shared" ref="V83" si="503">SUM(V84:V95)</f>
        <v>-0.82351530380607751</v>
      </c>
      <c r="W83" s="79">
        <f t="shared" ref="W83" si="504">SUM(W84:W95)</f>
        <v>-0.20465952090245576</v>
      </c>
      <c r="X83" s="79">
        <f t="shared" ref="X83" si="505">SUM(X84:X95)</f>
        <v>-9.3455902745209624E-2</v>
      </c>
      <c r="Y83" s="79">
        <f t="shared" ref="Y83" si="506">SUM(Y84:Y95)</f>
        <v>0.22407727534984331</v>
      </c>
      <c r="Z83" s="79">
        <f t="shared" ref="Z83" si="507">SUM(Z84:Z95)</f>
        <v>3.0088949458251676E-2</v>
      </c>
      <c r="AA83" s="79">
        <f t="shared" ref="AA83" si="508">SUM(AA84:AA95)</f>
        <v>0.26390322310541325</v>
      </c>
      <c r="AB83" s="79">
        <f t="shared" ref="AB83" si="509">SUM(AB84:AB95)</f>
        <v>0.17017587729067385</v>
      </c>
      <c r="AC83" s="79">
        <f t="shared" ref="AC83" si="510">SUM(AC84:AC95)</f>
        <v>0.3364927854395704</v>
      </c>
      <c r="AD83" s="79">
        <f t="shared" ref="AD83" si="511">SUM(AD84:AD95)</f>
        <v>0.21638789911715947</v>
      </c>
      <c r="AE83" s="79">
        <f t="shared" ref="AE83" si="512">SUM(AE84:AE95)</f>
        <v>0.30714463012794546</v>
      </c>
      <c r="AF83" s="79">
        <f t="shared" ref="AF83" si="513">SUM(AF84:AF95)</f>
        <v>0.2894302722300256</v>
      </c>
      <c r="AG83" s="79">
        <f t="shared" ref="AG83" si="514">SUM(AG84:AG95)</f>
        <v>0.43194377754205515</v>
      </c>
      <c r="AH83" s="79">
        <f t="shared" ref="AH83" si="515">SUM(AH84:AH95)</f>
        <v>1.0529591688057454</v>
      </c>
      <c r="AI83" s="79">
        <f t="shared" ref="AI83" si="516">SUM(AI84:AI95)</f>
        <v>2.120776445827607</v>
      </c>
      <c r="AJ83" s="79">
        <f t="shared" ref="AJ83" si="517">SUM(AJ84:AJ95)</f>
        <v>2.9028023962506473</v>
      </c>
      <c r="AK83" s="79">
        <f t="shared" ref="AK83" si="518">SUM(AK84:AK95)</f>
        <v>4.1623260641521593</v>
      </c>
      <c r="AL83" s="79">
        <f t="shared" ref="AL83" si="519">SUM(AL84:AL95)</f>
        <v>5.3231253788434794</v>
      </c>
      <c r="AM83" s="79">
        <f t="shared" ref="AM83" si="520">SUM(AM84:AM95)</f>
        <v>7.1818497236813785</v>
      </c>
      <c r="AN83" s="79">
        <f t="shared" ref="AN83" si="521">SUM(AN84:AN95)</f>
        <v>1.2926353237642181</v>
      </c>
      <c r="AO83" s="79">
        <f t="shared" ref="AO83" si="522">SUM(AO84:AO95)</f>
        <v>2.9740443134109715</v>
      </c>
      <c r="AP83" s="79">
        <f t="shared" ref="AP83" si="523">SUM(AP84:AP95)</f>
        <v>3.8882622701353622</v>
      </c>
      <c r="AQ83" s="79">
        <f t="shared" ref="AQ83" si="524">SUM(AQ84:AQ95)</f>
        <v>3.9110255987634761</v>
      </c>
      <c r="AR83" s="79">
        <f t="shared" ref="AR83" si="525">SUM(AR84:AR95)</f>
        <v>4.1185051212667423</v>
      </c>
      <c r="AS83" s="79">
        <f t="shared" ref="AS83" si="526">SUM(AS84:AS95)</f>
        <v>4.2680056135963671</v>
      </c>
      <c r="AT83" s="79">
        <f t="shared" ref="AT83" si="527">SUM(AT84:AT95)</f>
        <v>4.8226669622575882</v>
      </c>
      <c r="AU83" s="79">
        <f t="shared" ref="AU83" si="528">SUM(AU84:AU95)</f>
        <v>5.2202010426509098</v>
      </c>
      <c r="AV83" s="79">
        <f t="shared" ref="AV83" si="529">SUM(AV84:AV95)</f>
        <v>5.5404582059395482</v>
      </c>
      <c r="AW83" s="79">
        <f t="shared" ref="AW83" si="530">SUM(AW84:AW95)</f>
        <v>6.0398466983711874</v>
      </c>
      <c r="AX83" s="79">
        <f t="shared" ref="AX83" si="531">SUM(AX84:AX95)</f>
        <v>6.3822024786448806</v>
      </c>
      <c r="AY83" s="79">
        <f t="shared" ref="AY83" si="532">SUM(AY84:AY95)</f>
        <v>6.9035419346407556</v>
      </c>
      <c r="AZ83" s="79">
        <f t="shared" ref="AZ83" si="533">SUM(AZ84:AZ95)</f>
        <v>0.30072887588784275</v>
      </c>
      <c r="BA83" s="79">
        <f t="shared" ref="BA83" si="534">SUM(BA84:BA95)</f>
        <v>0.79682151027040793</v>
      </c>
      <c r="BB83" s="79">
        <f t="shared" ref="BB83" si="535">SUM(BB84:BB95)</f>
        <v>1.0919382589555948</v>
      </c>
      <c r="BC83" s="79">
        <f t="shared" ref="BC83" si="536">SUM(BC84:BC95)</f>
        <v>1.2496807930780292</v>
      </c>
      <c r="BD83" s="79">
        <f t="shared" ref="BD83" si="537">SUM(BD84:BD95)</f>
        <v>1.746328166874648</v>
      </c>
      <c r="BE83" s="79">
        <f t="shared" ref="BE83" si="538">SUM(BE84:BE95)</f>
        <v>1.9642099640683126</v>
      </c>
      <c r="BF83" s="79">
        <f t="shared" ref="BF83" si="539">SUM(BF84:BF95)</f>
        <v>2.3548943357414829</v>
      </c>
      <c r="BG83" s="79">
        <f t="shared" ref="BG83" si="540">SUM(BG84:BG95)</f>
        <v>2.7173041244424838</v>
      </c>
      <c r="BH83" s="79">
        <f t="shared" ref="BH83" si="541">SUM(BH84:BH95)</f>
        <v>3.1000332831103936</v>
      </c>
      <c r="BI83" s="79">
        <f t="shared" ref="BI83" si="542">SUM(BI84:BI95)</f>
        <v>3.4935695303301588</v>
      </c>
      <c r="BJ83" s="79">
        <f t="shared" ref="BJ83" si="543">SUM(BJ84:BJ95)</f>
        <v>3.9847616216389588</v>
      </c>
      <c r="BK83" s="79">
        <f t="shared" ref="BK83" si="544">SUM(BK84:BK95)</f>
        <v>4.5401121836199394</v>
      </c>
      <c r="BL83" s="79">
        <f t="shared" ref="BL83" si="545">SUM(BL84:BL95)</f>
        <v>0.66479685815376099</v>
      </c>
      <c r="BM83" s="79">
        <f t="shared" ref="BM83" si="546">SUM(BM84:BM95)</f>
        <v>1.3182747102443915</v>
      </c>
      <c r="BN83" s="79">
        <f t="shared" ref="BN83" si="547">SUM(BN84:BN95)</f>
        <v>1.5724300033406966</v>
      </c>
      <c r="BO83" s="79">
        <f t="shared" ref="BO83" si="548">SUM(BO84:BO95)</f>
        <v>1.6438160808564677</v>
      </c>
      <c r="BP83" s="79">
        <f t="shared" ref="BP83" si="549">SUM(BP84:BP95)</f>
        <v>1.9202878757645363</v>
      </c>
      <c r="BQ83" s="79">
        <f t="shared" ref="BQ83" si="550">SUM(BQ84:BQ95)</f>
        <v>2.2312998136995521</v>
      </c>
      <c r="BR83" s="79">
        <f t="shared" ref="BR83" si="551">SUM(BR84:BR95)</f>
        <v>2.856564045601802</v>
      </c>
      <c r="BS83" s="79">
        <f t="shared" ref="BS83" si="552">SUM(BS84:BS95)</f>
        <v>4.2333761115171358</v>
      </c>
      <c r="BT83" s="79">
        <f t="shared" ref="BT83" si="553">SUM(BT84:BT95)</f>
        <v>5.6506256258827374</v>
      </c>
      <c r="BU83" s="79">
        <f t="shared" ref="BU83" si="554">SUM(BU84:BU95)</f>
        <v>6.4252150914098829</v>
      </c>
      <c r="BV83" s="79">
        <f t="shared" ref="BV83" si="555">SUM(BV84:BV95)</f>
        <v>6.3924526004831224</v>
      </c>
      <c r="BW83" s="79">
        <f t="shared" ref="BW83" si="556">SUM(BW84:BW95)</f>
        <v>6.4796832668372133</v>
      </c>
      <c r="BX83" s="79">
        <f t="shared" ref="BX83" si="557">SUM(BX84:BX95)</f>
        <v>0.259617967732377</v>
      </c>
      <c r="BY83" s="79">
        <f t="shared" ref="BY83" si="558">SUM(BY84:BY95)</f>
        <v>1.0188670672615923</v>
      </c>
      <c r="BZ83" s="79">
        <f t="shared" ref="BZ83" si="559">SUM(BZ84:BZ95)</f>
        <v>1.2330204659268797</v>
      </c>
      <c r="CA83" s="79">
        <f t="shared" ref="CA83" si="560">SUM(CA84:CA95)</f>
        <v>1.3960391540626267</v>
      </c>
      <c r="CB83" s="79">
        <f t="shared" ref="CB83" si="561">SUM(CB84:CB95)</f>
        <v>1.821908342951263</v>
      </c>
      <c r="CC83" s="79">
        <f t="shared" ref="CC83" si="562">SUM(CC84:CC95)</f>
        <v>3.0520724204596212</v>
      </c>
      <c r="CD83" s="79">
        <f t="shared" ref="CD83" si="563">SUM(CD84:CD95)</f>
        <v>3.8090827262435774</v>
      </c>
      <c r="CE83" s="79">
        <f t="shared" ref="CE83" si="564">SUM(CE84:CE95)</f>
        <v>3.8754435431646419</v>
      </c>
      <c r="CF83" s="79">
        <f t="shared" ref="CF83" si="565">SUM(CF84:CF95)</f>
        <v>3.4852975623154463</v>
      </c>
      <c r="CG83" s="79">
        <f t="shared" ref="CG83" si="566">SUM(CG84:CG95)</f>
        <v>3.5856951382767419</v>
      </c>
      <c r="CH83" s="79">
        <f t="shared" ref="CH83" si="567">SUM(CH84:CH95)</f>
        <v>4.3207803207479376</v>
      </c>
      <c r="CI83" s="79">
        <f t="shared" ref="CI83" si="568">SUM(CI84:CI95)</f>
        <v>5.1942476437139184</v>
      </c>
      <c r="CJ83" s="79">
        <f t="shared" ref="CJ83" si="569">SUM(CJ84:CJ95)</f>
        <v>0.96727093676219189</v>
      </c>
      <c r="CK83" s="79">
        <f t="shared" ref="CK83" si="570">SUM(CK84:CK95)</f>
        <v>1.3058041684058077</v>
      </c>
      <c r="CL83" s="79">
        <f t="shared" ref="CL83" si="571">SUM(CL84:CL95)</f>
        <v>0.80984384224012296</v>
      </c>
      <c r="CM83" s="79">
        <f t="shared" ref="CM83" si="572">SUM(CM84:CM95)</f>
        <v>0.38069564754387542</v>
      </c>
      <c r="CN83" s="79">
        <f t="shared" ref="CN83" si="573">SUM(CN84:CN95)</f>
        <v>0.74765937876359234</v>
      </c>
      <c r="CO83" s="79">
        <f t="shared" ref="CO83" si="574">SUM(CO84:CO95)</f>
        <v>1.092278926488462</v>
      </c>
      <c r="CP83" s="79">
        <f t="shared" ref="CP83" si="575">SUM(CP84:CP95)</f>
        <v>1.7050938356888112</v>
      </c>
      <c r="CQ83" s="79">
        <f t="shared" ref="CQ83" si="576">SUM(CQ84:CQ95)</f>
        <v>1.909205231884604</v>
      </c>
      <c r="CR83" s="79">
        <f t="shared" ref="CR83" si="577">SUM(CR84:CR95)</f>
        <v>2.3877737516192545</v>
      </c>
      <c r="CS83" s="79">
        <f t="shared" ref="CS83" si="578">SUM(CS84:CS95)</f>
        <v>2.7277794436044154</v>
      </c>
      <c r="CT83" s="79">
        <f t="shared" ref="CT83" si="579">SUM(CT84:CT95)</f>
        <v>2.7825418127718651</v>
      </c>
      <c r="CU83" s="79">
        <f t="shared" ref="CU83" si="580">SUM(CU84:CU95)</f>
        <v>2.9531461424906666</v>
      </c>
      <c r="CV83" s="79">
        <f t="shared" ref="CV83" si="581">SUM(CV84:CV95)</f>
        <v>0.41133220346555111</v>
      </c>
      <c r="CW83" s="79">
        <f t="shared" ref="CW83" si="582">SUM(CW84:CW95)</f>
        <v>0.99610596875682356</v>
      </c>
      <c r="CX83" s="79">
        <f t="shared" ref="CX83" si="583">SUM(CX84:CX95)</f>
        <v>1.1311652073709391</v>
      </c>
      <c r="CY83" s="79">
        <f t="shared" ref="CY83" si="584">SUM(CY84:CY95)</f>
        <v>1.5242488172805471</v>
      </c>
      <c r="CZ83" s="79">
        <f t="shared" ref="CZ83" si="585">SUM(CZ84:CZ95)</f>
        <v>2.7654324876769323</v>
      </c>
      <c r="DA83" s="79">
        <f t="shared" ref="DA83" si="586">SUM(DA84:DA95)</f>
        <v>2.2732271973628664</v>
      </c>
      <c r="DB83" s="79">
        <f t="shared" ref="DB83" si="587">SUM(DB84:DB95)</f>
        <v>2.3074216205988005</v>
      </c>
      <c r="DC83" s="79">
        <f t="shared" ref="DC83" si="588">SUM(DC84:DC95)</f>
        <v>2.436994880214316</v>
      </c>
      <c r="DD83" s="79">
        <f t="shared" ref="DD83" si="589">SUM(DD84:DD95)</f>
        <v>2.896842378180799</v>
      </c>
      <c r="DE83" s="79">
        <f t="shared" ref="DE83" si="590">SUM(DE84:DE95)</f>
        <v>3.2744071762982885</v>
      </c>
      <c r="DF83" s="79">
        <f t="shared" ref="DF83" si="591">SUM(DF84:DF95)</f>
        <v>3.7035393214702461</v>
      </c>
      <c r="DG83" s="79">
        <f t="shared" ref="DG83" si="592">SUM(DG84:DG95)</f>
        <v>4.0029393475671684</v>
      </c>
      <c r="DH83" s="79">
        <f t="shared" ref="DH83" si="593">SUM(DH84:DH95)</f>
        <v>9.6789380884732379E-2</v>
      </c>
      <c r="DI83" s="79">
        <f t="shared" ref="DI83" si="594">SUM(DI84:DI95)</f>
        <v>0.47273674312209152</v>
      </c>
      <c r="DJ83" s="79">
        <f t="shared" ref="DJ83" si="595">SUM(DJ84:DJ95)</f>
        <v>0.48330410115990086</v>
      </c>
      <c r="DK83" s="79">
        <f t="shared" ref="DK83" si="596">SUM(DK84:DK95)</f>
        <v>6.6393021538750069E-2</v>
      </c>
      <c r="DL83" s="79">
        <f t="shared" ref="DL83" si="597">SUM(DL84:DL95)</f>
        <v>4.9476289794986021E-2</v>
      </c>
      <c r="DM83" s="79">
        <f t="shared" ref="DM83" si="598">SUM(DM84:DM95)</f>
        <v>0.14424128803270186</v>
      </c>
      <c r="DN83" s="79">
        <f t="shared" ref="DN83" si="599">SUM(DN84:DN95)</f>
        <v>0.89655103275540038</v>
      </c>
      <c r="DO83" s="79">
        <f t="shared" ref="DO83" si="600">SUM(DO84:DO95)</f>
        <v>1.6942780713324628</v>
      </c>
      <c r="DP83" s="79">
        <f t="shared" ref="DP83" si="601">SUM(DP84:DP95)</f>
        <v>2.5098450469496427</v>
      </c>
      <c r="DQ83" s="79">
        <f t="shared" ref="DQ83" si="602">SUM(DQ84:DQ95)</f>
        <v>2.2902386038060878</v>
      </c>
      <c r="DR83" s="79">
        <f t="shared" ref="DR83" si="603">SUM(DR84:DR95)</f>
        <v>2.3697788096713226</v>
      </c>
      <c r="DS83" s="79">
        <f>SUM(DS84:DS95)</f>
        <v>2.7146683422836446</v>
      </c>
      <c r="DT83" s="79">
        <f>SUM(DT84:DT95)</f>
        <v>0.3047538484826729</v>
      </c>
      <c r="DU83" s="79">
        <f t="shared" ref="DU83:EE83" si="604">SUM(DU84:DU95)</f>
        <v>0.62488885176412967</v>
      </c>
      <c r="DV83" s="79">
        <f t="shared" si="604"/>
        <v>0.4964186197554582</v>
      </c>
      <c r="DW83" s="79">
        <f t="shared" si="604"/>
        <v>0.35332416947627493</v>
      </c>
      <c r="DX83" s="79">
        <f t="shared" si="604"/>
        <v>0.47099168917577816</v>
      </c>
      <c r="DY83" s="79">
        <f t="shared" si="604"/>
        <v>0.58962128024899774</v>
      </c>
      <c r="DZ83" s="79">
        <f t="shared" si="604"/>
        <v>0.63144074969261188</v>
      </c>
      <c r="EA83" s="79">
        <f t="shared" si="604"/>
        <v>0.80462033122900456</v>
      </c>
      <c r="EB83" s="79">
        <f t="shared" si="604"/>
        <v>0.71770788140422825</v>
      </c>
      <c r="EC83" s="79">
        <f t="shared" si="604"/>
        <v>0.89508011009742572</v>
      </c>
      <c r="ED83" s="79">
        <f t="shared" si="604"/>
        <v>1.1569943542486119</v>
      </c>
      <c r="EE83" s="79">
        <f t="shared" si="604"/>
        <v>1.5070667893564642</v>
      </c>
      <c r="EF83" s="79">
        <f>SUM(EF84:EF95)</f>
        <v>0.22627512184812393</v>
      </c>
      <c r="EG83" s="79">
        <f t="shared" ref="EG83:EQ83" si="605">SUM(EG84:EG95)</f>
        <v>7.3520074580641817E-2</v>
      </c>
      <c r="EH83" s="79">
        <f t="shared" si="605"/>
        <v>5.6469960690923207E-2</v>
      </c>
      <c r="EI83" s="79">
        <f t="shared" si="605"/>
        <v>0.1967142124643243</v>
      </c>
      <c r="EJ83" s="79">
        <f t="shared" si="605"/>
        <v>0.65318091744676776</v>
      </c>
      <c r="EK83" s="79">
        <f t="shared" si="605"/>
        <v>0.81033826442662704</v>
      </c>
      <c r="EL83" s="79">
        <f t="shared" si="605"/>
        <v>1.0389145730798732</v>
      </c>
      <c r="EM83" s="79">
        <f t="shared" si="605"/>
        <v>1.5456937734481642</v>
      </c>
      <c r="EN83" s="79">
        <f t="shared" si="605"/>
        <v>1.4630003642418679</v>
      </c>
      <c r="EO83" s="79">
        <f t="shared" si="605"/>
        <v>1.9194322489415889</v>
      </c>
      <c r="EP83" s="79">
        <f t="shared" si="605"/>
        <v>3.0556873590120461</v>
      </c>
      <c r="EQ83" s="79">
        <f t="shared" si="605"/>
        <v>1.469044085953342</v>
      </c>
      <c r="ER83" s="79">
        <f>SUM(ER84:ER95)</f>
        <v>-2.9692386900387172E-2</v>
      </c>
      <c r="ES83" s="79">
        <f t="shared" ref="ES83:FC83" si="606">SUM(ES84:ES95)</f>
        <v>-9.2242804539658302E-2</v>
      </c>
      <c r="ET83" s="79">
        <f t="shared" si="606"/>
        <v>2.3280061555667916E-2</v>
      </c>
      <c r="EU83" s="79">
        <f t="shared" si="606"/>
        <v>0.43990527262821055</v>
      </c>
      <c r="EV83" s="79">
        <f t="shared" si="606"/>
        <v>0.41530322726327523</v>
      </c>
      <c r="EW83" s="79">
        <f t="shared" si="606"/>
        <v>0.77862096595663677</v>
      </c>
      <c r="EX83" s="79">
        <f t="shared" si="606"/>
        <v>0.91652775708508927</v>
      </c>
      <c r="EY83" s="79">
        <f t="shared" si="606"/>
        <v>1.4650463082354561</v>
      </c>
      <c r="EZ83" s="79">
        <f t="shared" si="606"/>
        <v>0.45066790273022789</v>
      </c>
      <c r="FA83" s="79">
        <f t="shared" si="606"/>
        <v>0.72079632681256145</v>
      </c>
      <c r="FB83" s="79">
        <f t="shared" si="606"/>
        <v>0.45038247755156335</v>
      </c>
      <c r="FC83" s="79">
        <f t="shared" si="606"/>
        <v>0.67047200829864984</v>
      </c>
      <c r="FD83" s="79">
        <f t="shared" ref="FD83:FO83" si="607">SUM(FD84:FD95)</f>
        <v>0.46829410233404978</v>
      </c>
      <c r="FE83" s="79">
        <f t="shared" si="607"/>
        <v>0.63108044638335503</v>
      </c>
      <c r="FF83" s="79">
        <f t="shared" si="607"/>
        <v>0.51149146571392645</v>
      </c>
      <c r="FG83" s="79">
        <f t="shared" si="607"/>
        <v>0.47482758082138271</v>
      </c>
      <c r="FH83" s="79">
        <f t="shared" si="607"/>
        <v>-99.999999999999972</v>
      </c>
      <c r="FI83" s="79">
        <f t="shared" si="607"/>
        <v>-99.999999999999972</v>
      </c>
      <c r="FJ83" s="79">
        <f t="shared" si="607"/>
        <v>-99.999999999999972</v>
      </c>
      <c r="FK83" s="79">
        <f t="shared" si="607"/>
        <v>-99.999999999999972</v>
      </c>
      <c r="FL83" s="79">
        <f t="shared" si="607"/>
        <v>-99.999999999999972</v>
      </c>
      <c r="FM83" s="79">
        <f t="shared" si="607"/>
        <v>-99.999999999999972</v>
      </c>
      <c r="FN83" s="79">
        <f t="shared" si="607"/>
        <v>-99.999999999999972</v>
      </c>
      <c r="FO83" s="79">
        <f t="shared" si="607"/>
        <v>-99.999999999999972</v>
      </c>
    </row>
    <row r="84" spans="1:173" x14ac:dyDescent="0.25">
      <c r="A84" s="20">
        <v>1</v>
      </c>
      <c r="C84" s="18" t="s">
        <v>1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06">
        <v>0.11355242497539893</v>
      </c>
      <c r="Q84" s="106">
        <v>-0.1611975478257211</v>
      </c>
      <c r="R84" s="106">
        <v>-0.72909085293361042</v>
      </c>
      <c r="S84" s="106">
        <v>-1.2325557460390792</v>
      </c>
      <c r="T84" s="106">
        <v>-1.4212303959268002</v>
      </c>
      <c r="U84" s="106">
        <v>-1.2078387758491267</v>
      </c>
      <c r="V84" s="106">
        <v>-1.5123499182788813</v>
      </c>
      <c r="W84" s="106">
        <v>-0.96795761633820399</v>
      </c>
      <c r="X84" s="106">
        <v>-0.87706915113374917</v>
      </c>
      <c r="Y84" s="106">
        <v>-0.65371380103128052</v>
      </c>
      <c r="Z84" s="106">
        <v>-0.95573560795146617</v>
      </c>
      <c r="AA84" s="106">
        <v>-0.92912697307604519</v>
      </c>
      <c r="AB84" s="106">
        <v>2.8730256923438634E-2</v>
      </c>
      <c r="AC84" s="106">
        <v>9.8184073883952727E-2</v>
      </c>
      <c r="AD84" s="106">
        <v>-6.6364553276251945E-2</v>
      </c>
      <c r="AE84" s="106">
        <v>-4.0624299621477129E-2</v>
      </c>
      <c r="AF84" s="106">
        <v>-0.20307332126553956</v>
      </c>
      <c r="AG84" s="106">
        <v>-0.17516812506124979</v>
      </c>
      <c r="AH84" s="106">
        <v>0.20440328722687473</v>
      </c>
      <c r="AI84" s="106">
        <v>0.99517183362726047</v>
      </c>
      <c r="AJ84" s="106">
        <v>1.4665610147508195</v>
      </c>
      <c r="AK84" s="106">
        <v>2.300719277727755</v>
      </c>
      <c r="AL84" s="106">
        <v>2.9603708335714241</v>
      </c>
      <c r="AM84" s="106">
        <v>3.3927088186627161</v>
      </c>
      <c r="AN84" s="106">
        <v>0.67602145825264914</v>
      </c>
      <c r="AO84" s="106">
        <v>1.5780628164870942</v>
      </c>
      <c r="AP84" s="106">
        <v>1.8026806910744044</v>
      </c>
      <c r="AQ84" s="106">
        <v>1.49569509891524</v>
      </c>
      <c r="AR84" s="106">
        <v>1.4499788257026025</v>
      </c>
      <c r="AS84" s="106">
        <v>1.2645581086827971</v>
      </c>
      <c r="AT84" s="106">
        <v>1.4845143783354942</v>
      </c>
      <c r="AU84" s="106">
        <v>1.5626552984723177</v>
      </c>
      <c r="AV84" s="106">
        <v>1.6912048783241798</v>
      </c>
      <c r="AW84" s="106">
        <v>2.0351245196900085</v>
      </c>
      <c r="AX84" s="106">
        <v>2.0726101567928987</v>
      </c>
      <c r="AY84" s="106">
        <v>2.0914040514766139</v>
      </c>
      <c r="AZ84" s="106">
        <v>-0.11588153550975394</v>
      </c>
      <c r="BA84" s="106">
        <v>4.8233911952492083E-2</v>
      </c>
      <c r="BB84" s="106">
        <v>0.25317678912911079</v>
      </c>
      <c r="BC84" s="106">
        <v>0.2157559341864082</v>
      </c>
      <c r="BD84" s="106">
        <v>0.54851060401781704</v>
      </c>
      <c r="BE84" s="106">
        <v>0.51844889082894674</v>
      </c>
      <c r="BF84" s="106">
        <v>0.69222257178759938</v>
      </c>
      <c r="BG84" s="106">
        <v>0.95847975879442626</v>
      </c>
      <c r="BH84" s="106">
        <v>1.0753382036233539</v>
      </c>
      <c r="BI84" s="106">
        <v>1.1710456562293834</v>
      </c>
      <c r="BJ84" s="106">
        <v>1.4965574240237756</v>
      </c>
      <c r="BK84" s="106">
        <v>1.7006750494784744</v>
      </c>
      <c r="BL84" s="106">
        <v>0.32211497850797444</v>
      </c>
      <c r="BM84" s="106">
        <v>0.72552776933327545</v>
      </c>
      <c r="BN84" s="106">
        <v>0.7342743895338204</v>
      </c>
      <c r="BO84" s="106">
        <v>0.39550671221552458</v>
      </c>
      <c r="BP84" s="106">
        <v>0.41591192024567336</v>
      </c>
      <c r="BQ84" s="106">
        <v>0.51456963880248041</v>
      </c>
      <c r="BR84" s="106">
        <v>0.88566221831818448</v>
      </c>
      <c r="BS84" s="106">
        <v>2.1203789094964827</v>
      </c>
      <c r="BT84" s="106">
        <v>3.4110671842353657</v>
      </c>
      <c r="BU84" s="106">
        <v>3.9137794605199479</v>
      </c>
      <c r="BV84" s="106">
        <v>3.6188747736522267</v>
      </c>
      <c r="BW84" s="106">
        <v>3.2038140333059002</v>
      </c>
      <c r="BX84" s="106">
        <v>-0.15940993747916898</v>
      </c>
      <c r="BY84" s="106">
        <v>0.28841350178700476</v>
      </c>
      <c r="BZ84" s="106">
        <v>0.24767500707401721</v>
      </c>
      <c r="CA84" s="106">
        <v>0.21260555814030832</v>
      </c>
      <c r="CB84" s="106">
        <v>0.45164752650041068</v>
      </c>
      <c r="CC84" s="106">
        <v>1.4199880014651234</v>
      </c>
      <c r="CD84" s="106">
        <v>1.9077480572240793</v>
      </c>
      <c r="CE84" s="106">
        <v>1.7780690953029366</v>
      </c>
      <c r="CF84" s="106">
        <v>1.2386345322529646</v>
      </c>
      <c r="CG84" s="106">
        <v>1.1842858158218208</v>
      </c>
      <c r="CH84" s="106">
        <v>1.8043643720435936</v>
      </c>
      <c r="CI84" s="106">
        <v>2.1985367623633612</v>
      </c>
      <c r="CJ84" s="106">
        <v>0.62419066063845852</v>
      </c>
      <c r="CK84" s="106">
        <v>0.65911432874469722</v>
      </c>
      <c r="CL84" s="106">
        <v>-6.4659390276506107E-2</v>
      </c>
      <c r="CM84" s="106">
        <v>-0.54894006019164565</v>
      </c>
      <c r="CN84" s="106">
        <v>-0.31988579698549707</v>
      </c>
      <c r="CO84" s="106">
        <v>-0.14756495956840598</v>
      </c>
      <c r="CP84" s="106">
        <v>0.24847220218097049</v>
      </c>
      <c r="CQ84" s="106">
        <v>0.39919614065503251</v>
      </c>
      <c r="CR84" s="106">
        <v>0.74760316735198018</v>
      </c>
      <c r="CS84" s="106">
        <v>0.95983310208215078</v>
      </c>
      <c r="CT84" s="106">
        <v>0.90838898584258976</v>
      </c>
      <c r="CU84" s="106">
        <v>0.71452358834731045</v>
      </c>
      <c r="CV84" s="106">
        <v>0.25962140204712286</v>
      </c>
      <c r="CW84" s="106">
        <v>0.5836616726258872</v>
      </c>
      <c r="CX84" s="106">
        <v>0.53320988774342848</v>
      </c>
      <c r="CY84" s="106">
        <v>0.82087707290176104</v>
      </c>
      <c r="CZ84" s="106">
        <v>1.9871780209634038</v>
      </c>
      <c r="DA84" s="106">
        <v>1.5415351435936644</v>
      </c>
      <c r="DB84" s="106">
        <v>1.3651656335314943</v>
      </c>
      <c r="DC84" s="106">
        <v>1.3571001621142686</v>
      </c>
      <c r="DD84" s="106">
        <v>1.730489303058304</v>
      </c>
      <c r="DE84" s="106">
        <v>2.0207661224066977</v>
      </c>
      <c r="DF84" s="106">
        <v>2.3227173372664005</v>
      </c>
      <c r="DG84" s="106">
        <v>2.2172409199486989</v>
      </c>
      <c r="DH84" s="106">
        <v>-8.4829694127369321E-2</v>
      </c>
      <c r="DI84" s="106">
        <v>0.20415622053879248</v>
      </c>
      <c r="DJ84" s="106">
        <v>0.17550497746289792</v>
      </c>
      <c r="DK84" s="106">
        <v>-0.38295870539735222</v>
      </c>
      <c r="DL84" s="106">
        <v>-0.61837034338131569</v>
      </c>
      <c r="DM84" s="106">
        <v>-0.60940342106053746</v>
      </c>
      <c r="DN84" s="106">
        <v>-0.13387421907869701</v>
      </c>
      <c r="DO84" s="106">
        <v>0.63365993982118729</v>
      </c>
      <c r="DP84" s="106">
        <v>1.4225698822874218</v>
      </c>
      <c r="DQ84" s="106">
        <v>1.0380108068161795</v>
      </c>
      <c r="DR84" s="106">
        <v>0.93963308526550093</v>
      </c>
      <c r="DS84" s="111">
        <v>0.86798971207369957</v>
      </c>
      <c r="DT84" s="77">
        <f>$DS24*DT69</f>
        <v>0.2446710960710867</v>
      </c>
      <c r="DU84" s="77">
        <f t="shared" ref="DU84:ED84" si="608">$DS24*DU69</f>
        <v>0.33636304491469554</v>
      </c>
      <c r="DV84" s="77">
        <f t="shared" si="608"/>
        <v>0.21633091960840936</v>
      </c>
      <c r="DW84" s="77">
        <f t="shared" si="608"/>
        <v>1.7143721289481943E-2</v>
      </c>
      <c r="DX84" s="77">
        <f t="shared" si="608"/>
        <v>6.1623611817009698E-2</v>
      </c>
      <c r="DY84" s="77">
        <f t="shared" si="608"/>
        <v>0.12302374746623207</v>
      </c>
      <c r="DZ84" s="77">
        <f t="shared" si="608"/>
        <v>7.6979138676781758E-2</v>
      </c>
      <c r="EA84" s="77">
        <f t="shared" si="608"/>
        <v>0.21178354307688624</v>
      </c>
      <c r="EB84" s="77">
        <f t="shared" si="608"/>
        <v>0.10430156483834192</v>
      </c>
      <c r="EC84" s="77">
        <f t="shared" si="608"/>
        <v>0.27741282321809352</v>
      </c>
      <c r="ED84" s="77">
        <f t="shared" si="608"/>
        <v>0.38575233252821128</v>
      </c>
      <c r="EE84" s="77">
        <f>$DS24*EE69</f>
        <v>0.50012759535028783</v>
      </c>
      <c r="EF84" s="77">
        <f t="shared" ref="EF84:EQ95" si="609">$EE24*EF69</f>
        <v>-1.5131990534234857E-2</v>
      </c>
      <c r="EG84" s="77">
        <f t="shared" si="609"/>
        <v>-0.12331878367537188</v>
      </c>
      <c r="EH84" s="77">
        <f t="shared" si="609"/>
        <v>-0.2164328035504913</v>
      </c>
      <c r="EI84" s="77">
        <f t="shared" si="609"/>
        <v>-0.10755485156665899</v>
      </c>
      <c r="EJ84" s="77">
        <f t="shared" si="609"/>
        <v>0.31606728386088195</v>
      </c>
      <c r="EK84" s="77">
        <f t="shared" si="609"/>
        <v>0.42936890109917075</v>
      </c>
      <c r="EL84" s="77">
        <f t="shared" si="609"/>
        <v>0.59847238732511188</v>
      </c>
      <c r="EM84" s="77">
        <f t="shared" si="609"/>
        <v>1.1665940081116102</v>
      </c>
      <c r="EN84" s="77">
        <f t="shared" si="609"/>
        <v>1.0840368981140285</v>
      </c>
      <c r="EO84" s="77">
        <f t="shared" si="609"/>
        <v>1.4949033210374034</v>
      </c>
      <c r="EP84" s="77">
        <f t="shared" si="609"/>
        <v>2.2784270752227527</v>
      </c>
      <c r="EQ84" s="77">
        <f t="shared" si="609"/>
        <v>0.53334832153581391</v>
      </c>
      <c r="ER84" s="77">
        <f t="shared" ref="ER84:ER95" si="610">$EQ24*ER69</f>
        <v>-0.15837099169047222</v>
      </c>
      <c r="ES84" s="77">
        <f t="shared" ref="ES84:FC84" si="611">$EQ24*ES69</f>
        <v>-0.22702251425590544</v>
      </c>
      <c r="ET84" s="77">
        <f t="shared" si="611"/>
        <v>-0.11510004881453648</v>
      </c>
      <c r="EU84" s="77">
        <f t="shared" si="611"/>
        <v>6.0474045506464583E-2</v>
      </c>
      <c r="EV84" s="77">
        <f t="shared" si="611"/>
        <v>-0.19696330285669592</v>
      </c>
      <c r="EW84" s="77">
        <f t="shared" si="611"/>
        <v>4.5866159038944102E-2</v>
      </c>
      <c r="EX84" s="77">
        <f t="shared" si="611"/>
        <v>2.5710948721752423E-2</v>
      </c>
      <c r="EY84" s="77">
        <f t="shared" si="611"/>
        <v>0.51112601685654591</v>
      </c>
      <c r="EZ84" s="77">
        <f t="shared" si="611"/>
        <v>-0.46173183461856071</v>
      </c>
      <c r="FA84" s="77">
        <f t="shared" si="611"/>
        <v>-0.11536880486913378</v>
      </c>
      <c r="FB84" s="77">
        <f t="shared" si="611"/>
        <v>-0.28341761405207544</v>
      </c>
      <c r="FC84" s="77">
        <f t="shared" si="611"/>
        <v>-0.21355334759013975</v>
      </c>
      <c r="FD84" s="77">
        <f t="shared" ref="FD84:FD95" si="612">$FC24*FD69</f>
        <v>0.20442425011717288</v>
      </c>
      <c r="FE84" s="77">
        <f t="shared" ref="FE84:FO84" si="613">$FC24*FE69</f>
        <v>0.2482881588991693</v>
      </c>
      <c r="FF84" s="77">
        <f t="shared" si="613"/>
        <v>0.27899260822527794</v>
      </c>
      <c r="FG84" s="77">
        <f t="shared" si="613"/>
        <v>0.2716284121883541</v>
      </c>
      <c r="FH84" s="77">
        <f t="shared" si="613"/>
        <v>-26.840999681871335</v>
      </c>
      <c r="FI84" s="77">
        <f t="shared" si="613"/>
        <v>-26.840999681871335</v>
      </c>
      <c r="FJ84" s="77">
        <f t="shared" si="613"/>
        <v>-26.840999681871335</v>
      </c>
      <c r="FK84" s="77">
        <f t="shared" si="613"/>
        <v>-26.840999681871335</v>
      </c>
      <c r="FL84" s="77">
        <f t="shared" si="613"/>
        <v>-26.840999681871335</v>
      </c>
      <c r="FM84" s="77">
        <f t="shared" si="613"/>
        <v>-26.840999681871335</v>
      </c>
      <c r="FN84" s="77">
        <f t="shared" si="613"/>
        <v>-26.840999681871335</v>
      </c>
      <c r="FO84" s="77">
        <f t="shared" si="613"/>
        <v>-26.840999681871335</v>
      </c>
      <c r="FQ84" s="83"/>
    </row>
    <row r="85" spans="1:173" x14ac:dyDescent="0.25">
      <c r="A85" s="20">
        <v>2</v>
      </c>
      <c r="C85" s="18" t="s">
        <v>2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06">
        <v>8.5071733287381268E-3</v>
      </c>
      <c r="Q85" s="106">
        <v>1.8044785316913038E-2</v>
      </c>
      <c r="R85" s="106">
        <v>3.7963097756578822E-2</v>
      </c>
      <c r="S85" s="106">
        <v>4.3132846504969569E-2</v>
      </c>
      <c r="T85" s="106">
        <v>4.4262412253782725E-2</v>
      </c>
      <c r="U85" s="106">
        <v>4.1819300517368992E-2</v>
      </c>
      <c r="V85" s="106">
        <v>4.4379895470418998E-2</v>
      </c>
      <c r="W85" s="106">
        <v>4.2540075737370737E-2</v>
      </c>
      <c r="X85" s="106">
        <v>4.4720200724359671E-2</v>
      </c>
      <c r="Y85" s="106">
        <v>4.5871394974723464E-2</v>
      </c>
      <c r="Z85" s="106">
        <v>4.7594120850549086E-2</v>
      </c>
      <c r="AA85" s="106">
        <v>5.0317897535573142E-2</v>
      </c>
      <c r="AB85" s="106">
        <v>6.5063116341503137E-3</v>
      </c>
      <c r="AC85" s="106">
        <v>1.2843542823469955E-2</v>
      </c>
      <c r="AD85" s="106">
        <v>1.3213236953350447E-2</v>
      </c>
      <c r="AE85" s="106">
        <v>1.4013740802236106E-2</v>
      </c>
      <c r="AF85" s="106">
        <v>1.573897699278734E-2</v>
      </c>
      <c r="AG85" s="106">
        <v>4.5514279307748283E-2</v>
      </c>
      <c r="AH85" s="106">
        <v>5.3466378514772511E-2</v>
      </c>
      <c r="AI85" s="106">
        <v>5.3814564628159631E-2</v>
      </c>
      <c r="AJ85" s="106">
        <v>5.942790872781982E-2</v>
      </c>
      <c r="AK85" s="106">
        <v>6.0293912124483824E-2</v>
      </c>
      <c r="AL85" s="106">
        <v>6.1103889230928486E-2</v>
      </c>
      <c r="AM85" s="106">
        <v>6.5398534519448603E-2</v>
      </c>
      <c r="AN85" s="106">
        <v>7.3374747557340594E-2</v>
      </c>
      <c r="AO85" s="106">
        <v>9.3002103548798148E-2</v>
      </c>
      <c r="AP85" s="106">
        <v>0.10215143339837356</v>
      </c>
      <c r="AQ85" s="106">
        <v>0.10429110370518366</v>
      </c>
      <c r="AR85" s="106">
        <v>0.10625615619110801</v>
      </c>
      <c r="AS85" s="106">
        <v>0.10803856939357899</v>
      </c>
      <c r="AT85" s="106">
        <v>0.11446216058523237</v>
      </c>
      <c r="AU85" s="106">
        <v>0.1249198948161124</v>
      </c>
      <c r="AV85" s="106">
        <v>0.12606083393622053</v>
      </c>
      <c r="AW85" s="106">
        <v>0.13026339789514443</v>
      </c>
      <c r="AX85" s="106">
        <v>0.19115781215846583</v>
      </c>
      <c r="AY85" s="106">
        <v>0.20476909660017567</v>
      </c>
      <c r="AZ85" s="106">
        <v>8.2349501408651299E-3</v>
      </c>
      <c r="BA85" s="106">
        <v>1.3597519083591421E-2</v>
      </c>
      <c r="BB85" s="106">
        <v>1.5491060710390841E-2</v>
      </c>
      <c r="BC85" s="106">
        <v>1.7397845218118154E-2</v>
      </c>
      <c r="BD85" s="106">
        <v>1.6782348801536704E-2</v>
      </c>
      <c r="BE85" s="106">
        <v>1.9476105053253614E-2</v>
      </c>
      <c r="BF85" s="106">
        <v>2.1109366148331123E-2</v>
      </c>
      <c r="BG85" s="106">
        <v>2.1490401249427683E-2</v>
      </c>
      <c r="BH85" s="106">
        <v>3.3240379724177732E-2</v>
      </c>
      <c r="BI85" s="106">
        <v>8.2705043344417667E-2</v>
      </c>
      <c r="BJ85" s="106">
        <v>8.97184678247053E-2</v>
      </c>
      <c r="BK85" s="106">
        <v>9.19790814001889E-2</v>
      </c>
      <c r="BL85" s="106">
        <v>1.1667028955148371E-3</v>
      </c>
      <c r="BM85" s="106">
        <v>4.151643295669848E-3</v>
      </c>
      <c r="BN85" s="106">
        <v>1.2740638892437593E-2</v>
      </c>
      <c r="BO85" s="106">
        <v>1.6795751356387827E-2</v>
      </c>
      <c r="BP85" s="106">
        <v>1.7438214231957877E-2</v>
      </c>
      <c r="BQ85" s="106">
        <v>3.0234759098575363E-2</v>
      </c>
      <c r="BR85" s="106">
        <v>3.0834696558448643E-2</v>
      </c>
      <c r="BS85" s="106">
        <v>3.4919278791818123E-2</v>
      </c>
      <c r="BT85" s="106">
        <v>3.7206437256466489E-2</v>
      </c>
      <c r="BU85" s="106">
        <v>3.6535041571692968E-2</v>
      </c>
      <c r="BV85" s="106">
        <v>3.6739867153892908E-2</v>
      </c>
      <c r="BW85" s="106">
        <v>4.3583229381138476E-2</v>
      </c>
      <c r="BX85" s="106">
        <v>1.5064915741542053E-3</v>
      </c>
      <c r="BY85" s="106">
        <v>7.7289783980124763E-3</v>
      </c>
      <c r="BZ85" s="106">
        <v>1.0165384992010366E-2</v>
      </c>
      <c r="CA85" s="106">
        <v>1.4427114220840757E-2</v>
      </c>
      <c r="CB85" s="106">
        <v>1.471184311270296E-2</v>
      </c>
      <c r="CC85" s="106">
        <v>1.5247939333135639E-2</v>
      </c>
      <c r="CD85" s="106">
        <v>1.998605540317035E-2</v>
      </c>
      <c r="CE85" s="106">
        <v>4.4222083661108573E-2</v>
      </c>
      <c r="CF85" s="106">
        <v>5.1203574003900409E-2</v>
      </c>
      <c r="CG85" s="106">
        <v>5.4927635730308066E-2</v>
      </c>
      <c r="CH85" s="106">
        <v>5.7518255495152985E-2</v>
      </c>
      <c r="CI85" s="106">
        <v>7.292915648422249E-2</v>
      </c>
      <c r="CJ85" s="106">
        <v>1.7739449959246357E-2</v>
      </c>
      <c r="CK85" s="106">
        <v>2.2396781822100014E-2</v>
      </c>
      <c r="CL85" s="106">
        <v>2.1797385850568521E-2</v>
      </c>
      <c r="CM85" s="106">
        <v>2.1775017619732013E-2</v>
      </c>
      <c r="CN85" s="106">
        <v>2.2784113531199163E-2</v>
      </c>
      <c r="CO85" s="106">
        <v>2.2377266713099309E-2</v>
      </c>
      <c r="CP85" s="106">
        <v>2.1818580536955373E-2</v>
      </c>
      <c r="CQ85" s="106">
        <v>2.1893404670112134E-2</v>
      </c>
      <c r="CR85" s="106">
        <v>2.1335474769248783E-2</v>
      </c>
      <c r="CS85" s="106">
        <v>1.7747691906230829E-2</v>
      </c>
      <c r="CT85" s="106">
        <v>2.3754036002432706E-2</v>
      </c>
      <c r="CU85" s="106">
        <v>3.4395272972755096E-2</v>
      </c>
      <c r="CV85" s="106">
        <v>4.0255531840256743E-3</v>
      </c>
      <c r="CW85" s="106">
        <v>1.3386309268629414E-3</v>
      </c>
      <c r="CX85" s="106">
        <v>4.384006220903733E-3</v>
      </c>
      <c r="CY85" s="106">
        <v>5.1770414273177995E-3</v>
      </c>
      <c r="CZ85" s="106">
        <v>3.1783481028920609E-3</v>
      </c>
      <c r="DA85" s="106">
        <v>5.2970455895704517E-3</v>
      </c>
      <c r="DB85" s="106">
        <v>2.9969266178423624E-3</v>
      </c>
      <c r="DC85" s="106">
        <v>3.0181164533021245E-3</v>
      </c>
      <c r="DD85" s="106">
        <v>1.7076152516749669E-3</v>
      </c>
      <c r="DE85" s="106">
        <v>7.6920955356484218E-3</v>
      </c>
      <c r="DF85" s="106">
        <v>1.5189223188172141E-2</v>
      </c>
      <c r="DG85" s="106">
        <v>2.4203620671900388E-2</v>
      </c>
      <c r="DH85" s="106">
        <v>1.780234980469179E-3</v>
      </c>
      <c r="DI85" s="106">
        <v>2.2990707990300369E-3</v>
      </c>
      <c r="DJ85" s="106">
        <v>5.6025181176408154E-3</v>
      </c>
      <c r="DK85" s="106">
        <v>6.1744967334466504E-3</v>
      </c>
      <c r="DL85" s="106">
        <v>8.1103875770402716E-3</v>
      </c>
      <c r="DM85" s="106">
        <v>1.7573133926697709E-2</v>
      </c>
      <c r="DN85" s="106">
        <v>2.1052010687346343E-2</v>
      </c>
      <c r="DO85" s="106">
        <v>2.319533982066883E-2</v>
      </c>
      <c r="DP85" s="106">
        <v>2.2879924843790797E-2</v>
      </c>
      <c r="DQ85" s="106">
        <v>2.748272276523361E-2</v>
      </c>
      <c r="DR85" s="106">
        <v>3.0865956054401948E-2</v>
      </c>
      <c r="DS85" s="111">
        <v>3.1536337418536398E-2</v>
      </c>
      <c r="DT85" s="77">
        <f t="shared" ref="DT85:EE95" si="614">$DS25*DT70</f>
        <v>3.6528415822544387E-3</v>
      </c>
      <c r="DU85" s="77">
        <f t="shared" si="614"/>
        <v>1.6755402167230787E-2</v>
      </c>
      <c r="DV85" s="77">
        <f t="shared" si="614"/>
        <v>1.5021351768776463E-2</v>
      </c>
      <c r="DW85" s="77">
        <f t="shared" si="614"/>
        <v>1.5204588492516049E-2</v>
      </c>
      <c r="DX85" s="77">
        <f t="shared" si="614"/>
        <v>1.3845022230287204E-2</v>
      </c>
      <c r="DY85" s="77">
        <f t="shared" si="614"/>
        <v>1.0846661737522138E-2</v>
      </c>
      <c r="DZ85" s="77">
        <f t="shared" si="614"/>
        <v>1.3546170969462987E-2</v>
      </c>
      <c r="EA85" s="77">
        <f t="shared" si="614"/>
        <v>1.3488295834732994E-2</v>
      </c>
      <c r="EB85" s="77">
        <f t="shared" si="614"/>
        <v>1.5738508596268869E-2</v>
      </c>
      <c r="EC85" s="77">
        <f t="shared" si="614"/>
        <v>1.4037964165877038E-2</v>
      </c>
      <c r="ED85" s="77">
        <f t="shared" si="614"/>
        <v>1.8019424635814071E-2</v>
      </c>
      <c r="EE85" s="77">
        <f t="shared" si="614"/>
        <v>2.0154648875033439E-2</v>
      </c>
      <c r="EF85" s="77">
        <f t="shared" si="609"/>
        <v>4.6895147153597433E-3</v>
      </c>
      <c r="EG85" s="77">
        <f t="shared" si="609"/>
        <v>5.172244925500653E-3</v>
      </c>
      <c r="EH85" s="77">
        <f t="shared" si="609"/>
        <v>5.7570644331367323E-3</v>
      </c>
      <c r="EI85" s="77">
        <f t="shared" si="609"/>
        <v>4.7059407315688485E-3</v>
      </c>
      <c r="EJ85" s="77">
        <f t="shared" si="609"/>
        <v>6.3826704120018753E-3</v>
      </c>
      <c r="EK85" s="77">
        <f t="shared" si="609"/>
        <v>8.0561740802841189E-3</v>
      </c>
      <c r="EL85" s="77">
        <f t="shared" si="609"/>
        <v>7.382777937104565E-3</v>
      </c>
      <c r="EM85" s="77">
        <f t="shared" si="609"/>
        <v>7.9133042697391576E-3</v>
      </c>
      <c r="EN85" s="77">
        <f t="shared" si="609"/>
        <v>9.2307832913989529E-3</v>
      </c>
      <c r="EO85" s="77">
        <f t="shared" si="609"/>
        <v>9.036867220467629E-3</v>
      </c>
      <c r="EP85" s="77">
        <f t="shared" si="609"/>
        <v>1.327698148686338E-2</v>
      </c>
      <c r="EQ85" s="77">
        <f t="shared" si="609"/>
        <v>1.4039121973678325E-2</v>
      </c>
      <c r="ER85" s="77">
        <f t="shared" si="610"/>
        <v>2.4419409075072266E-3</v>
      </c>
      <c r="ES85" s="77">
        <f t="shared" ref="ES85:FC85" si="615">$EQ25*ES70</f>
        <v>-3.5030353960008977E-3</v>
      </c>
      <c r="ET85" s="77">
        <f t="shared" si="615"/>
        <v>-2.234258672977771E-3</v>
      </c>
      <c r="EU85" s="77">
        <f t="shared" si="615"/>
        <v>-1.8280800015545674E-3</v>
      </c>
      <c r="EV85" s="77">
        <f t="shared" si="615"/>
        <v>4.7299973239484979E-3</v>
      </c>
      <c r="EW85" s="77">
        <f t="shared" si="615"/>
        <v>2.638360610615871E-3</v>
      </c>
      <c r="EX85" s="77">
        <f t="shared" si="615"/>
        <v>3.4278916901011457E-3</v>
      </c>
      <c r="EY85" s="77">
        <f t="shared" si="615"/>
        <v>4.0150684825065053E-3</v>
      </c>
      <c r="EZ85" s="77">
        <f t="shared" si="615"/>
        <v>-1.4892662847358455E-3</v>
      </c>
      <c r="FA85" s="77">
        <f t="shared" si="615"/>
        <v>-4.7269758851771863E-3</v>
      </c>
      <c r="FB85" s="77">
        <f t="shared" si="615"/>
        <v>-5.1404879084695548E-3</v>
      </c>
      <c r="FC85" s="77">
        <f t="shared" si="615"/>
        <v>-3.2170082976024487E-3</v>
      </c>
      <c r="FD85" s="77">
        <f t="shared" si="612"/>
        <v>2.1604464156812103E-3</v>
      </c>
      <c r="FE85" s="77">
        <f t="shared" ref="FE85:FO85" si="616">$FC25*FE70</f>
        <v>3.5449183540250903E-3</v>
      </c>
      <c r="FF85" s="77">
        <f t="shared" si="616"/>
        <v>2.9279667597777461E-3</v>
      </c>
      <c r="FG85" s="77">
        <f t="shared" si="616"/>
        <v>-1.7172275752095089E-3</v>
      </c>
      <c r="FH85" s="77">
        <f t="shared" si="616"/>
        <v>-0.86273143359590632</v>
      </c>
      <c r="FI85" s="77">
        <f t="shared" si="616"/>
        <v>-0.86273143359590632</v>
      </c>
      <c r="FJ85" s="77">
        <f t="shared" si="616"/>
        <v>-0.86273143359590632</v>
      </c>
      <c r="FK85" s="77">
        <f t="shared" si="616"/>
        <v>-0.86273143359590632</v>
      </c>
      <c r="FL85" s="77">
        <f t="shared" si="616"/>
        <v>-0.86273143359590632</v>
      </c>
      <c r="FM85" s="77">
        <f t="shared" si="616"/>
        <v>-0.86273143359590632</v>
      </c>
      <c r="FN85" s="77">
        <f t="shared" si="616"/>
        <v>-0.86273143359590632</v>
      </c>
      <c r="FO85" s="77">
        <f t="shared" si="616"/>
        <v>-0.86273143359590632</v>
      </c>
      <c r="FQ85" s="83"/>
    </row>
    <row r="86" spans="1:173" x14ac:dyDescent="0.25">
      <c r="A86" s="20">
        <v>3</v>
      </c>
      <c r="C86" s="18" t="s">
        <v>3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06">
        <v>1.8387045198976014E-2</v>
      </c>
      <c r="Q86" s="106">
        <v>2.0131069870459605E-2</v>
      </c>
      <c r="R86" s="106">
        <v>1.720403302563971E-3</v>
      </c>
      <c r="S86" s="106">
        <v>4.9394890938708903E-3</v>
      </c>
      <c r="T86" s="106">
        <v>1.6777521903120592E-2</v>
      </c>
      <c r="U86" s="106">
        <v>1.5160829649325497E-2</v>
      </c>
      <c r="V86" s="106">
        <v>2.0487164472222277E-2</v>
      </c>
      <c r="W86" s="106">
        <v>1.726251366769466E-2</v>
      </c>
      <c r="X86" s="106">
        <v>9.9738908175711349E-3</v>
      </c>
      <c r="Y86" s="106">
        <v>2.6772507654920952E-2</v>
      </c>
      <c r="Z86" s="106">
        <v>2.5629432010102229E-2</v>
      </c>
      <c r="AA86" s="106">
        <v>4.452418566291115E-2</v>
      </c>
      <c r="AB86" s="106">
        <v>6.7046513711270907E-3</v>
      </c>
      <c r="AC86" s="106">
        <v>2.1354865753879436E-4</v>
      </c>
      <c r="AD86" s="106">
        <v>-1.1445279368860837E-2</v>
      </c>
      <c r="AE86" s="106">
        <v>-6.1483258721975282E-3</v>
      </c>
      <c r="AF86" s="106">
        <v>7.3394687833291741E-3</v>
      </c>
      <c r="AG86" s="106">
        <v>1.4807893195743226E-2</v>
      </c>
      <c r="AH86" s="106">
        <v>3.6310428586053718E-2</v>
      </c>
      <c r="AI86" s="106">
        <v>6.5591398836701384E-2</v>
      </c>
      <c r="AJ86" s="106">
        <v>9.2532760703653724E-2</v>
      </c>
      <c r="AK86" s="106">
        <v>0.13309261970905903</v>
      </c>
      <c r="AL86" s="106">
        <v>0.16693762878383717</v>
      </c>
      <c r="AM86" s="106">
        <v>0.21792246086628664</v>
      </c>
      <c r="AN86" s="106">
        <v>6.878924340770616E-2</v>
      </c>
      <c r="AO86" s="106">
        <v>0.13747875856927355</v>
      </c>
      <c r="AP86" s="106">
        <v>0.16269201065468944</v>
      </c>
      <c r="AQ86" s="106">
        <v>0.18832377459177135</v>
      </c>
      <c r="AR86" s="106">
        <v>0.20557726179941924</v>
      </c>
      <c r="AS86" s="106">
        <v>0.22517156187100648</v>
      </c>
      <c r="AT86" s="106">
        <v>0.25920971881496341</v>
      </c>
      <c r="AU86" s="106">
        <v>0.28048005001866427</v>
      </c>
      <c r="AV86" s="106">
        <v>0.30542706320277535</v>
      </c>
      <c r="AW86" s="106">
        <v>0.31837297466942505</v>
      </c>
      <c r="AX86" s="106">
        <v>0.34029372664268615</v>
      </c>
      <c r="AY86" s="106">
        <v>0.38675290908275117</v>
      </c>
      <c r="AZ86" s="106">
        <v>3.7963637063642496E-2</v>
      </c>
      <c r="BA86" s="106">
        <v>6.045402458907926E-2</v>
      </c>
      <c r="BB86" s="106">
        <v>6.9542967729612007E-2</v>
      </c>
      <c r="BC86" s="106">
        <v>8.847213447031424E-2</v>
      </c>
      <c r="BD86" s="106">
        <v>0.10138425538876693</v>
      </c>
      <c r="BE86" s="106">
        <v>0.11770557061915379</v>
      </c>
      <c r="BF86" s="106">
        <v>0.13498152242229866</v>
      </c>
      <c r="BG86" s="106">
        <v>0.14231256539629328</v>
      </c>
      <c r="BH86" s="106">
        <v>0.14305273330669255</v>
      </c>
      <c r="BI86" s="106">
        <v>0.15587966726996336</v>
      </c>
      <c r="BJ86" s="106">
        <v>0.17265455476512606</v>
      </c>
      <c r="BK86" s="106">
        <v>0.20587761124527151</v>
      </c>
      <c r="BL86" s="106">
        <v>1.1787558242537117E-2</v>
      </c>
      <c r="BM86" s="106">
        <v>2.6483968676619712E-2</v>
      </c>
      <c r="BN86" s="106">
        <v>4.8623883159456448E-2</v>
      </c>
      <c r="BO86" s="106">
        <v>4.9641800869834725E-2</v>
      </c>
      <c r="BP86" s="106">
        <v>6.288639922412298E-2</v>
      </c>
      <c r="BQ86" s="106">
        <v>8.1697309753902284E-2</v>
      </c>
      <c r="BR86" s="106">
        <v>8.783518098239497E-2</v>
      </c>
      <c r="BS86" s="106">
        <v>9.3862839234572254E-2</v>
      </c>
      <c r="BT86" s="106">
        <v>9.7602468055296862E-2</v>
      </c>
      <c r="BU86" s="106">
        <v>0.11079652236186595</v>
      </c>
      <c r="BV86" s="106">
        <v>0.10979163766583387</v>
      </c>
      <c r="BW86" s="106">
        <v>0.14091003582160694</v>
      </c>
      <c r="BX86" s="106">
        <v>1.5015484853835442E-2</v>
      </c>
      <c r="BY86" s="106">
        <v>1.747529719619521E-2</v>
      </c>
      <c r="BZ86" s="106">
        <v>2.7373921451734423E-2</v>
      </c>
      <c r="CA86" s="106">
        <v>2.4148499051292568E-2</v>
      </c>
      <c r="CB86" s="106">
        <v>3.6311720723274515E-2</v>
      </c>
      <c r="CC86" s="106">
        <v>4.3951419451262096E-2</v>
      </c>
      <c r="CD86" s="106">
        <v>6.213968428044242E-2</v>
      </c>
      <c r="CE86" s="106">
        <v>7.8953222932151512E-2</v>
      </c>
      <c r="CF86" s="106">
        <v>8.2564658638137445E-2</v>
      </c>
      <c r="CG86" s="106">
        <v>9.1580657117973058E-2</v>
      </c>
      <c r="CH86" s="106">
        <v>0.10152687518193222</v>
      </c>
      <c r="CI86" s="106">
        <v>0.14096662458612816</v>
      </c>
      <c r="CJ86" s="106">
        <v>1.2142665519518838E-2</v>
      </c>
      <c r="CK86" s="106">
        <v>2.2967715438757499E-2</v>
      </c>
      <c r="CL86" s="106">
        <v>2.3488042056315925E-2</v>
      </c>
      <c r="CM86" s="106">
        <v>1.4389693072167788E-2</v>
      </c>
      <c r="CN86" s="106">
        <v>2.7273012695556591E-2</v>
      </c>
      <c r="CO86" s="106">
        <v>3.1816011121391638E-2</v>
      </c>
      <c r="CP86" s="106">
        <v>4.396323877939351E-2</v>
      </c>
      <c r="CQ86" s="106">
        <v>3.6245547701028343E-2</v>
      </c>
      <c r="CR86" s="106">
        <v>2.7449622248751363E-2</v>
      </c>
      <c r="CS86" s="106">
        <v>2.9978056467166104E-2</v>
      </c>
      <c r="CT86" s="106">
        <v>4.1236643531901249E-2</v>
      </c>
      <c r="CU86" s="106">
        <v>6.8966638776494907E-2</v>
      </c>
      <c r="CV86" s="106">
        <v>-4.3257713446388305E-3</v>
      </c>
      <c r="CW86" s="106">
        <v>-4.1281228028920052E-3</v>
      </c>
      <c r="CX86" s="106">
        <v>-1.1186429560811111E-2</v>
      </c>
      <c r="CY86" s="106">
        <v>-1.0607980564777381E-2</v>
      </c>
      <c r="CZ86" s="106">
        <v>-5.3455355998127344E-3</v>
      </c>
      <c r="DA86" s="106">
        <v>-1.875224189154456E-2</v>
      </c>
      <c r="DB86" s="106">
        <v>-1.9898464138566812E-2</v>
      </c>
      <c r="DC86" s="106">
        <v>-2.0556645592843856E-2</v>
      </c>
      <c r="DD86" s="106">
        <v>-2.1028131356318931E-2</v>
      </c>
      <c r="DE86" s="106">
        <v>-2.061544803839491E-2</v>
      </c>
      <c r="DF86" s="106">
        <v>-1.6043648629155562E-2</v>
      </c>
      <c r="DG86" s="106">
        <v>8.244749341407849E-3</v>
      </c>
      <c r="DH86" s="106">
        <v>4.9374970756841897E-3</v>
      </c>
      <c r="DI86" s="106">
        <v>7.8153550823188891E-3</v>
      </c>
      <c r="DJ86" s="106">
        <v>-1.7623851204223644E-4</v>
      </c>
      <c r="DK86" s="106">
        <v>5.2094900500046174E-3</v>
      </c>
      <c r="DL86" s="106">
        <v>2.2577767581496825E-2</v>
      </c>
      <c r="DM86" s="106">
        <v>2.7819182897775373E-2</v>
      </c>
      <c r="DN86" s="106">
        <v>3.0407494170366565E-2</v>
      </c>
      <c r="DO86" s="106">
        <v>3.3635940279398084E-2</v>
      </c>
      <c r="DP86" s="106">
        <v>3.650138825670865E-2</v>
      </c>
      <c r="DQ86" s="106">
        <v>4.072679538507129E-2</v>
      </c>
      <c r="DR86" s="106">
        <v>5.0952547294543168E-2</v>
      </c>
      <c r="DS86" s="111">
        <v>9.4402968181375474E-2</v>
      </c>
      <c r="DT86" s="77">
        <f t="shared" si="614"/>
        <v>-1.641465580505376E-2</v>
      </c>
      <c r="DU86" s="77">
        <f t="shared" si="614"/>
        <v>-2.040388326033828E-2</v>
      </c>
      <c r="DV86" s="77">
        <f t="shared" si="614"/>
        <v>-5.3552269660222238E-2</v>
      </c>
      <c r="DW86" s="77">
        <f t="shared" si="614"/>
        <v>-5.1547233292384559E-2</v>
      </c>
      <c r="DX86" s="77">
        <f t="shared" si="614"/>
        <v>-3.6114552739837519E-2</v>
      </c>
      <c r="DY86" s="77">
        <f t="shared" si="614"/>
        <v>-3.5342652536956953E-2</v>
      </c>
      <c r="DZ86" s="77">
        <f t="shared" si="614"/>
        <v>-1.7880319276264534E-2</v>
      </c>
      <c r="EA86" s="77">
        <f t="shared" si="614"/>
        <v>3.996407390495435E-3</v>
      </c>
      <c r="EB86" s="77">
        <f t="shared" si="614"/>
        <v>-3.3398699902193137E-3</v>
      </c>
      <c r="EC86" s="77">
        <f t="shared" si="614"/>
        <v>4.3918527102361797E-3</v>
      </c>
      <c r="ED86" s="77">
        <f t="shared" si="614"/>
        <v>2.3188857686097748E-2</v>
      </c>
      <c r="EE86" s="77">
        <f t="shared" si="614"/>
        <v>6.5510545841602597E-2</v>
      </c>
      <c r="EF86" s="77">
        <f t="shared" si="609"/>
        <v>-4.2110193054656911E-4</v>
      </c>
      <c r="EG86" s="77">
        <f t="shared" si="609"/>
        <v>-1.0279155095597471E-2</v>
      </c>
      <c r="EH86" s="77">
        <f t="shared" si="609"/>
        <v>-9.3180764765371288E-4</v>
      </c>
      <c r="EI86" s="77">
        <f t="shared" si="609"/>
        <v>-1.0315066213475726E-2</v>
      </c>
      <c r="EJ86" s="77">
        <f t="shared" si="609"/>
        <v>-7.2077687314378988E-3</v>
      </c>
      <c r="EK86" s="77">
        <f t="shared" si="609"/>
        <v>-2.1431350657331949E-3</v>
      </c>
      <c r="EL86" s="77">
        <f t="shared" si="609"/>
        <v>-1.1133546949371204E-2</v>
      </c>
      <c r="EM86" s="77">
        <f t="shared" si="609"/>
        <v>-2.2519615694279491E-2</v>
      </c>
      <c r="EN86" s="77">
        <f t="shared" si="609"/>
        <v>-3.4197422969939967E-2</v>
      </c>
      <c r="EO86" s="77">
        <f t="shared" si="609"/>
        <v>-4.095228061511607E-2</v>
      </c>
      <c r="EP86" s="77">
        <f t="shared" si="609"/>
        <v>-3.9025417978283933E-2</v>
      </c>
      <c r="EQ86" s="77">
        <f t="shared" si="609"/>
        <v>-4.2861408096800746E-3</v>
      </c>
      <c r="ER86" s="77">
        <f t="shared" si="610"/>
        <v>6.7085118240359856E-3</v>
      </c>
      <c r="ES86" s="77">
        <f t="shared" ref="ES86:FC86" si="617">$EQ26*ES71</f>
        <v>-6.2421906572626947E-3</v>
      </c>
      <c r="ET86" s="77">
        <f t="shared" si="617"/>
        <v>-2.1290561081863946E-2</v>
      </c>
      <c r="EU86" s="77">
        <f t="shared" si="617"/>
        <v>-1.9625722232201787E-2</v>
      </c>
      <c r="EV86" s="77">
        <f t="shared" si="617"/>
        <v>-2.3218381387863879E-3</v>
      </c>
      <c r="EW86" s="77">
        <f t="shared" si="617"/>
        <v>-3.0226986634470328E-2</v>
      </c>
      <c r="EX86" s="77">
        <f t="shared" si="617"/>
        <v>-6.8482622713455774E-2</v>
      </c>
      <c r="EY86" s="77">
        <f t="shared" si="617"/>
        <v>-6.7352048128452732E-2</v>
      </c>
      <c r="EZ86" s="77">
        <f t="shared" si="617"/>
        <v>-8.9666698293430699E-2</v>
      </c>
      <c r="FA86" s="77">
        <f t="shared" si="617"/>
        <v>-0.12290523288627331</v>
      </c>
      <c r="FB86" s="77">
        <f t="shared" si="617"/>
        <v>-0.13389311409801863</v>
      </c>
      <c r="FC86" s="77">
        <f t="shared" si="617"/>
        <v>-0.10540707773046709</v>
      </c>
      <c r="FD86" s="77">
        <f t="shared" si="612"/>
        <v>-1.5065172588491778E-2</v>
      </c>
      <c r="FE86" s="77">
        <f t="shared" ref="FE86:FO86" si="618">$FC26*FE71</f>
        <v>-1.8979988196811712E-2</v>
      </c>
      <c r="FF86" s="77">
        <f t="shared" si="618"/>
        <v>-4.7296767845657242E-2</v>
      </c>
      <c r="FG86" s="77">
        <f t="shared" si="618"/>
        <v>-3.4231314179612664E-2</v>
      </c>
      <c r="FH86" s="77">
        <f t="shared" si="618"/>
        <v>-6.976048562735329</v>
      </c>
      <c r="FI86" s="77">
        <f t="shared" si="618"/>
        <v>-6.976048562735329</v>
      </c>
      <c r="FJ86" s="77">
        <f t="shared" si="618"/>
        <v>-6.976048562735329</v>
      </c>
      <c r="FK86" s="77">
        <f t="shared" si="618"/>
        <v>-6.976048562735329</v>
      </c>
      <c r="FL86" s="77">
        <f t="shared" si="618"/>
        <v>-6.976048562735329</v>
      </c>
      <c r="FM86" s="77">
        <f t="shared" si="618"/>
        <v>-6.976048562735329</v>
      </c>
      <c r="FN86" s="77">
        <f t="shared" si="618"/>
        <v>-6.976048562735329</v>
      </c>
      <c r="FO86" s="77">
        <f t="shared" si="618"/>
        <v>-6.976048562735329</v>
      </c>
      <c r="FQ86" s="83"/>
    </row>
    <row r="87" spans="1:173" x14ac:dyDescent="0.25">
      <c r="A87" s="20">
        <v>4</v>
      </c>
      <c r="C87" s="18" t="s">
        <v>4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06">
        <v>1.4793398456785975E-2</v>
      </c>
      <c r="Q87" s="106">
        <v>3.1668653115778378E-2</v>
      </c>
      <c r="R87" s="106">
        <v>5.8138968286236811E-2</v>
      </c>
      <c r="S87" s="106">
        <v>8.4008838314729661E-2</v>
      </c>
      <c r="T87" s="106">
        <v>0.10327974511721782</v>
      </c>
      <c r="U87" s="106">
        <v>0.10932896301207827</v>
      </c>
      <c r="V87" s="106">
        <v>0.12507190654888015</v>
      </c>
      <c r="W87" s="106">
        <v>0.15216163953433193</v>
      </c>
      <c r="X87" s="106">
        <v>0.18438906998705465</v>
      </c>
      <c r="Y87" s="106">
        <v>0.19098022694463085</v>
      </c>
      <c r="Z87" s="106">
        <v>0.20949201887819968</v>
      </c>
      <c r="AA87" s="106">
        <v>0.21314126556956742</v>
      </c>
      <c r="AB87" s="106">
        <v>2.1360634892989155E-2</v>
      </c>
      <c r="AC87" s="106">
        <v>5.3461598199114752E-2</v>
      </c>
      <c r="AD87" s="106">
        <v>5.1005485327863503E-2</v>
      </c>
      <c r="AE87" s="106">
        <v>7.7113065238358813E-2</v>
      </c>
      <c r="AF87" s="106">
        <v>0.13237707110591132</v>
      </c>
      <c r="AG87" s="106">
        <v>0.12432957849855139</v>
      </c>
      <c r="AH87" s="106">
        <v>0.14534931413588115</v>
      </c>
      <c r="AI87" s="106">
        <v>0.20039128213467586</v>
      </c>
      <c r="AJ87" s="106">
        <v>0.25970523075601232</v>
      </c>
      <c r="AK87" s="106">
        <v>0.31615453672354876</v>
      </c>
      <c r="AL87" s="106">
        <v>0.38182106420101214</v>
      </c>
      <c r="AM87" s="106">
        <v>0.38982285665385041</v>
      </c>
      <c r="AN87" s="106">
        <v>4.381414229899782E-2</v>
      </c>
      <c r="AO87" s="106">
        <v>9.2836755471172344E-2</v>
      </c>
      <c r="AP87" s="106">
        <v>0.13544371752508819</v>
      </c>
      <c r="AQ87" s="106">
        <v>0.20006670026438245</v>
      </c>
      <c r="AR87" s="106">
        <v>0.25061682965167281</v>
      </c>
      <c r="AS87" s="106">
        <v>0.30731658182284088</v>
      </c>
      <c r="AT87" s="106">
        <v>0.40994736015217481</v>
      </c>
      <c r="AU87" s="106">
        <v>0.46567787675950378</v>
      </c>
      <c r="AV87" s="106">
        <v>0.50057438020110789</v>
      </c>
      <c r="AW87" s="106">
        <v>0.54417333148978819</v>
      </c>
      <c r="AX87" s="106">
        <v>0.59102678310776424</v>
      </c>
      <c r="AY87" s="106">
        <v>0.63805682565481592</v>
      </c>
      <c r="AZ87" s="106">
        <v>2.9996837523672969E-3</v>
      </c>
      <c r="BA87" s="106">
        <v>4.686670666060936E-2</v>
      </c>
      <c r="BB87" s="106">
        <v>6.267378469366143E-2</v>
      </c>
      <c r="BC87" s="106">
        <v>0.12116311102935071</v>
      </c>
      <c r="BD87" s="106">
        <v>0.1503592152871249</v>
      </c>
      <c r="BE87" s="106">
        <v>0.19321660615321218</v>
      </c>
      <c r="BF87" s="106">
        <v>0.21589685528476232</v>
      </c>
      <c r="BG87" s="106">
        <v>0.24059745679875857</v>
      </c>
      <c r="BH87" s="106">
        <v>0.33743532919092761</v>
      </c>
      <c r="BI87" s="106">
        <v>0.39177180763066494</v>
      </c>
      <c r="BJ87" s="106">
        <v>0.44304847096859373</v>
      </c>
      <c r="BK87" s="106">
        <v>0.46709962384427195</v>
      </c>
      <c r="BL87" s="106">
        <v>4.3013017614912427E-2</v>
      </c>
      <c r="BM87" s="106">
        <v>5.2130498060486363E-2</v>
      </c>
      <c r="BN87" s="106">
        <v>9.881102929864416E-2</v>
      </c>
      <c r="BO87" s="106">
        <v>0.13551212004376473</v>
      </c>
      <c r="BP87" s="106">
        <v>0.13605193953498743</v>
      </c>
      <c r="BQ87" s="106">
        <v>0.16850108289051038</v>
      </c>
      <c r="BR87" s="106">
        <v>0.21849166752971558</v>
      </c>
      <c r="BS87" s="106">
        <v>0.23311668172249486</v>
      </c>
      <c r="BT87" s="106">
        <v>0.23714900007518674</v>
      </c>
      <c r="BU87" s="106">
        <v>0.28651493302281023</v>
      </c>
      <c r="BV87" s="106">
        <v>0.37134318660797699</v>
      </c>
      <c r="BW87" s="106">
        <v>0.42869545973850171</v>
      </c>
      <c r="BX87" s="106">
        <v>7.7756916965214265E-2</v>
      </c>
      <c r="BY87" s="106">
        <v>0.15288206714974961</v>
      </c>
      <c r="BZ87" s="106">
        <v>0.20702453765275428</v>
      </c>
      <c r="CA87" s="106">
        <v>0.2808401727058199</v>
      </c>
      <c r="CB87" s="106">
        <v>0.32745416850696651</v>
      </c>
      <c r="CC87" s="106">
        <v>0.35457533785114337</v>
      </c>
      <c r="CD87" s="106">
        <v>0.3989669863115069</v>
      </c>
      <c r="CE87" s="106">
        <v>0.42372225759264703</v>
      </c>
      <c r="CF87" s="106">
        <v>0.45196688703109544</v>
      </c>
      <c r="CG87" s="106">
        <v>0.47854692230794132</v>
      </c>
      <c r="CH87" s="106">
        <v>0.50048508020952909</v>
      </c>
      <c r="CI87" s="106">
        <v>0.54615855325606333</v>
      </c>
      <c r="CJ87" s="106">
        <v>2.9932241789214151E-2</v>
      </c>
      <c r="CK87" s="106">
        <v>0.12937849648371719</v>
      </c>
      <c r="CL87" s="106">
        <v>0.20923238646187955</v>
      </c>
      <c r="CM87" s="106">
        <v>0.19783703137801475</v>
      </c>
      <c r="CN87" s="106">
        <v>0.24468953198129118</v>
      </c>
      <c r="CO87" s="106">
        <v>0.30253236141506612</v>
      </c>
      <c r="CP87" s="106">
        <v>0.34706183040220195</v>
      </c>
      <c r="CQ87" s="106">
        <v>0.37698477577576006</v>
      </c>
      <c r="CR87" s="106">
        <v>0.40690314471051109</v>
      </c>
      <c r="CS87" s="106">
        <v>0.45123657208033818</v>
      </c>
      <c r="CT87" s="106">
        <v>0.45445082154806404</v>
      </c>
      <c r="CU87" s="106">
        <v>0.47671904184233871</v>
      </c>
      <c r="CV87" s="106">
        <v>3.0192589384985639E-2</v>
      </c>
      <c r="CW87" s="106">
        <v>4.5069628853568702E-2</v>
      </c>
      <c r="CX87" s="106">
        <v>6.6152383269859158E-2</v>
      </c>
      <c r="CY87" s="106">
        <v>0.11791936607387533</v>
      </c>
      <c r="CZ87" s="106">
        <v>0.18030929360886766</v>
      </c>
      <c r="DA87" s="106">
        <v>0.12981714480218892</v>
      </c>
      <c r="DB87" s="106">
        <v>0.17483383121102405</v>
      </c>
      <c r="DC87" s="106">
        <v>0.22283354768468916</v>
      </c>
      <c r="DD87" s="106">
        <v>0.28589881285161983</v>
      </c>
      <c r="DE87" s="106">
        <v>0.30055134206381545</v>
      </c>
      <c r="DF87" s="106">
        <v>0.37568024450380821</v>
      </c>
      <c r="DG87" s="106">
        <v>0.40534144401610173</v>
      </c>
      <c r="DH87" s="106">
        <v>4.6676397432205224E-2</v>
      </c>
      <c r="DI87" s="106">
        <v>8.1088636778940654E-2</v>
      </c>
      <c r="DJ87" s="106">
        <v>9.9889813581737597E-2</v>
      </c>
      <c r="DK87" s="106">
        <v>0.15201743197226553</v>
      </c>
      <c r="DL87" s="106">
        <v>0.19377366066787008</v>
      </c>
      <c r="DM87" s="106">
        <v>0.20807345437902164</v>
      </c>
      <c r="DN87" s="106">
        <v>0.31447917300032568</v>
      </c>
      <c r="DO87" s="106">
        <v>0.34395884607800448</v>
      </c>
      <c r="DP87" s="106">
        <v>0.35828384719317741</v>
      </c>
      <c r="DQ87" s="106">
        <v>0.44614665143378618</v>
      </c>
      <c r="DR87" s="106">
        <v>0.51771043721176191</v>
      </c>
      <c r="DS87" s="111">
        <v>0.52216035452071141</v>
      </c>
      <c r="DT87" s="77">
        <f t="shared" si="614"/>
        <v>-2.2331987231623412E-3</v>
      </c>
      <c r="DU87" s="77">
        <f t="shared" si="614"/>
        <v>1.076875769889424E-2</v>
      </c>
      <c r="DV87" s="77">
        <f t="shared" si="614"/>
        <v>1.1520689280529215E-2</v>
      </c>
      <c r="DW87" s="77">
        <f t="shared" si="614"/>
        <v>1.7402424321566634E-2</v>
      </c>
      <c r="DX87" s="77">
        <f t="shared" si="614"/>
        <v>1.6763116108867011E-2</v>
      </c>
      <c r="DY87" s="77">
        <f t="shared" si="614"/>
        <v>2.1699903372115713E-2</v>
      </c>
      <c r="DZ87" s="77">
        <f t="shared" si="614"/>
        <v>1.9346627104457031E-2</v>
      </c>
      <c r="EA87" s="77">
        <f t="shared" si="614"/>
        <v>2.120745243386234E-2</v>
      </c>
      <c r="EB87" s="77">
        <f t="shared" si="614"/>
        <v>2.3382890140600208E-2</v>
      </c>
      <c r="EC87" s="77">
        <f t="shared" si="614"/>
        <v>2.060968120327682E-2</v>
      </c>
      <c r="ED87" s="77">
        <f t="shared" si="614"/>
        <v>3.090954610786515E-2</v>
      </c>
      <c r="EE87" s="77">
        <f t="shared" si="614"/>
        <v>2.5960703053401663E-2</v>
      </c>
      <c r="EF87" s="77">
        <f t="shared" si="609"/>
        <v>5.5245989430646519E-3</v>
      </c>
      <c r="EG87" s="77">
        <f t="shared" si="609"/>
        <v>8.5473372627831497E-3</v>
      </c>
      <c r="EH87" s="77">
        <f t="shared" si="609"/>
        <v>1.8920178669762762E-2</v>
      </c>
      <c r="EI87" s="77">
        <f t="shared" si="609"/>
        <v>3.0357879530117537E-2</v>
      </c>
      <c r="EJ87" s="77">
        <f t="shared" si="609"/>
        <v>4.1125345110174391E-2</v>
      </c>
      <c r="EK87" s="77">
        <f t="shared" si="609"/>
        <v>4.9578975354460174E-2</v>
      </c>
      <c r="EL87" s="77">
        <f t="shared" si="609"/>
        <v>5.3436259614584487E-2</v>
      </c>
      <c r="EM87" s="77">
        <f t="shared" si="609"/>
        <v>5.1236026341240228E-2</v>
      </c>
      <c r="EN87" s="77">
        <f t="shared" si="609"/>
        <v>4.4695015560002091E-2</v>
      </c>
      <c r="EO87" s="77">
        <f t="shared" si="609"/>
        <v>4.1891093323306282E-2</v>
      </c>
      <c r="EP87" s="77">
        <f t="shared" si="609"/>
        <v>4.8279717616763251E-2</v>
      </c>
      <c r="EQ87" s="77">
        <f t="shared" si="609"/>
        <v>1.9071838943415458E-2</v>
      </c>
      <c r="ER87" s="77">
        <f t="shared" si="610"/>
        <v>-8.1465276226302084E-3</v>
      </c>
      <c r="ES87" s="77">
        <f t="shared" ref="ES87:FC87" si="619">$EQ27*ES72</f>
        <v>-1.4457799952321035E-2</v>
      </c>
      <c r="ET87" s="77">
        <f t="shared" si="619"/>
        <v>-1.6049772630216296E-2</v>
      </c>
      <c r="EU87" s="77">
        <f t="shared" si="619"/>
        <v>-5.6259099434915151E-3</v>
      </c>
      <c r="EV87" s="77">
        <f t="shared" si="619"/>
        <v>1.8932985679487604E-2</v>
      </c>
      <c r="EW87" s="77">
        <f t="shared" si="619"/>
        <v>-1.61771141262838E-3</v>
      </c>
      <c r="EX87" s="77">
        <f t="shared" si="619"/>
        <v>1.7666072761017919E-3</v>
      </c>
      <c r="EY87" s="77">
        <f t="shared" si="619"/>
        <v>-4.2939609116394977E-3</v>
      </c>
      <c r="EZ87" s="77">
        <f t="shared" si="619"/>
        <v>-1.0559883647826061E-2</v>
      </c>
      <c r="FA87" s="77">
        <f t="shared" si="619"/>
        <v>-1.104242305237184E-2</v>
      </c>
      <c r="FB87" s="77">
        <f t="shared" si="619"/>
        <v>1.6854884603690484E-3</v>
      </c>
      <c r="FC87" s="77">
        <f t="shared" si="619"/>
        <v>9.9065048293801861E-3</v>
      </c>
      <c r="FD87" s="77">
        <f t="shared" si="612"/>
        <v>5.3859245792838998E-3</v>
      </c>
      <c r="FE87" s="77">
        <f t="shared" ref="FE87:FO87" si="620">$FC27*FE72</f>
        <v>6.6413661385403217E-3</v>
      </c>
      <c r="FF87" s="77">
        <f t="shared" si="620"/>
        <v>1.1701095845715246E-2</v>
      </c>
      <c r="FG87" s="77">
        <f t="shared" si="620"/>
        <v>7.6575785953077241E-3</v>
      </c>
      <c r="FH87" s="77">
        <f t="shared" si="620"/>
        <v>-8.6173123696241785</v>
      </c>
      <c r="FI87" s="77">
        <f t="shared" si="620"/>
        <v>-8.6173123696241785</v>
      </c>
      <c r="FJ87" s="77">
        <f t="shared" si="620"/>
        <v>-8.6173123696241785</v>
      </c>
      <c r="FK87" s="77">
        <f t="shared" si="620"/>
        <v>-8.6173123696241785</v>
      </c>
      <c r="FL87" s="77">
        <f t="shared" si="620"/>
        <v>-8.6173123696241785</v>
      </c>
      <c r="FM87" s="77">
        <f t="shared" si="620"/>
        <v>-8.6173123696241785</v>
      </c>
      <c r="FN87" s="77">
        <f t="shared" si="620"/>
        <v>-8.6173123696241785</v>
      </c>
      <c r="FO87" s="77">
        <f t="shared" si="620"/>
        <v>-8.6173123696241785</v>
      </c>
      <c r="FQ87" s="83"/>
    </row>
    <row r="88" spans="1:173" x14ac:dyDescent="0.25">
      <c r="A88" s="20">
        <v>5</v>
      </c>
      <c r="C88" s="18" t="s">
        <v>5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06">
        <v>-2.6191663062328122E-2</v>
      </c>
      <c r="Q88" s="106">
        <v>-9.2848104304773162E-3</v>
      </c>
      <c r="R88" s="106">
        <v>-3.8685665245718204E-2</v>
      </c>
      <c r="S88" s="106">
        <v>-3.1989470911057763E-2</v>
      </c>
      <c r="T88" s="106">
        <v>-2.7566821124849355E-2</v>
      </c>
      <c r="U88" s="106">
        <v>-4.864381328208868E-2</v>
      </c>
      <c r="V88" s="106">
        <v>-3.2718155315014763E-2</v>
      </c>
      <c r="W88" s="106">
        <v>-1.035744447135147E-2</v>
      </c>
      <c r="X88" s="106">
        <v>-2.7364174136451251E-2</v>
      </c>
      <c r="Y88" s="106">
        <v>-1.4848517602312915E-2</v>
      </c>
      <c r="Z88" s="106">
        <v>2.147431620547486E-2</v>
      </c>
      <c r="AA88" s="106">
        <v>8.4223732092420817E-2</v>
      </c>
      <c r="AB88" s="106">
        <v>4.1690120306890899E-2</v>
      </c>
      <c r="AC88" s="106">
        <v>5.8979015746272338E-2</v>
      </c>
      <c r="AD88" s="106">
        <v>5.783308657294535E-2</v>
      </c>
      <c r="AE88" s="106">
        <v>7.9323743506903591E-2</v>
      </c>
      <c r="AF88" s="106">
        <v>0.10411750974102194</v>
      </c>
      <c r="AG88" s="106">
        <v>0.13397355371342812</v>
      </c>
      <c r="AH88" s="106">
        <v>0.21725552258390904</v>
      </c>
      <c r="AI88" s="106">
        <v>0.23358076657278809</v>
      </c>
      <c r="AJ88" s="106">
        <v>0.26767682694721795</v>
      </c>
      <c r="AK88" s="106">
        <v>0.29262885941303834</v>
      </c>
      <c r="AL88" s="106">
        <v>0.314725011819739</v>
      </c>
      <c r="AM88" s="106">
        <v>0.41823874774535874</v>
      </c>
      <c r="AN88" s="106">
        <v>7.0189614099343225E-2</v>
      </c>
      <c r="AO88" s="106">
        <v>0.11195973450445175</v>
      </c>
      <c r="AP88" s="106">
        <v>0.15112106387144433</v>
      </c>
      <c r="AQ88" s="106">
        <v>0.17124764709848897</v>
      </c>
      <c r="AR88" s="106">
        <v>0.24633647360385263</v>
      </c>
      <c r="AS88" s="106">
        <v>0.35358421980901839</v>
      </c>
      <c r="AT88" s="106">
        <v>0.42693253109781582</v>
      </c>
      <c r="AU88" s="106">
        <v>0.54588946097286029</v>
      </c>
      <c r="AV88" s="106">
        <v>0.56748617422598546</v>
      </c>
      <c r="AW88" s="106">
        <v>0.61038591589945745</v>
      </c>
      <c r="AX88" s="106">
        <v>0.63366360291244272</v>
      </c>
      <c r="AY88" s="106">
        <v>0.6980412446441473</v>
      </c>
      <c r="AZ88" s="106">
        <v>7.3083197444541767E-2</v>
      </c>
      <c r="BA88" s="106">
        <v>0.10327543344741023</v>
      </c>
      <c r="BB88" s="106">
        <v>0.11855748363845869</v>
      </c>
      <c r="BC88" s="106">
        <v>0.14653061412620319</v>
      </c>
      <c r="BD88" s="106">
        <v>0.1730082150041633</v>
      </c>
      <c r="BE88" s="106">
        <v>0.2404242532420732</v>
      </c>
      <c r="BF88" s="106">
        <v>0.27615013553974277</v>
      </c>
      <c r="BG88" s="106">
        <v>0.278031841999687</v>
      </c>
      <c r="BH88" s="106">
        <v>0.34196516501764446</v>
      </c>
      <c r="BI88" s="106">
        <v>0.38425110482242036</v>
      </c>
      <c r="BJ88" s="106">
        <v>0.40148361784911735</v>
      </c>
      <c r="BK88" s="106">
        <v>0.46432498756655893</v>
      </c>
      <c r="BL88" s="106">
        <v>7.2753616192287318E-3</v>
      </c>
      <c r="BM88" s="106">
        <v>2.555341909801764E-2</v>
      </c>
      <c r="BN88" s="106">
        <v>5.4307917583280609E-2</v>
      </c>
      <c r="BO88" s="106">
        <v>0.16309532782190495</v>
      </c>
      <c r="BP88" s="106">
        <v>0.17306114388741778</v>
      </c>
      <c r="BQ88" s="106">
        <v>0.19334785119663456</v>
      </c>
      <c r="BR88" s="106">
        <v>0.26696283129420234</v>
      </c>
      <c r="BS88" s="106">
        <v>0.25093356158352598</v>
      </c>
      <c r="BT88" s="106">
        <v>0.2993707460671744</v>
      </c>
      <c r="BU88" s="106">
        <v>0.33260537435721632</v>
      </c>
      <c r="BV88" s="106">
        <v>0.34662564415139807</v>
      </c>
      <c r="BW88" s="106">
        <v>0.39980566228819847</v>
      </c>
      <c r="BX88" s="106">
        <v>9.1671937251112268E-3</v>
      </c>
      <c r="BY88" s="106">
        <v>4.3725884537749345E-2</v>
      </c>
      <c r="BZ88" s="106">
        <v>6.1634724886752354E-2</v>
      </c>
      <c r="CA88" s="106">
        <v>0.12872433499149924</v>
      </c>
      <c r="CB88" s="106">
        <v>0.18801595347888078</v>
      </c>
      <c r="CC88" s="106">
        <v>0.27152487495831062</v>
      </c>
      <c r="CD88" s="106">
        <v>0.28430089705718703</v>
      </c>
      <c r="CE88" s="106">
        <v>0.29205630021610329</v>
      </c>
      <c r="CF88" s="106">
        <v>0.3275123617323244</v>
      </c>
      <c r="CG88" s="106">
        <v>0.33097522343827523</v>
      </c>
      <c r="CH88" s="106">
        <v>0.356438241481218</v>
      </c>
      <c r="CI88" s="106">
        <v>0.3891906393601518</v>
      </c>
      <c r="CJ88" s="106">
        <v>2.5190118244916425E-2</v>
      </c>
      <c r="CK88" s="106">
        <v>4.9614486473483176E-2</v>
      </c>
      <c r="CL88" s="106">
        <v>6.1423698394837987E-2</v>
      </c>
      <c r="CM88" s="106">
        <v>6.8945569748441585E-2</v>
      </c>
      <c r="CN88" s="106">
        <v>8.3270260742849198E-2</v>
      </c>
      <c r="CO88" s="106">
        <v>0.11826625180755117</v>
      </c>
      <c r="CP88" s="106">
        <v>0.14694454542773744</v>
      </c>
      <c r="CQ88" s="106">
        <v>0.16836049374829765</v>
      </c>
      <c r="CR88" s="106">
        <v>0.18596791663878859</v>
      </c>
      <c r="CS88" s="106">
        <v>0.19651904873370518</v>
      </c>
      <c r="CT88" s="106">
        <v>0.21873276765487792</v>
      </c>
      <c r="CU88" s="106">
        <v>0.24084891744473297</v>
      </c>
      <c r="CV88" s="106">
        <v>6.8250620447654299E-3</v>
      </c>
      <c r="CW88" s="106">
        <v>2.7204347712047026E-2</v>
      </c>
      <c r="CX88" s="106">
        <v>1.6265983525116982E-2</v>
      </c>
      <c r="CY88" s="106">
        <v>-3.4280208575390284E-3</v>
      </c>
      <c r="CZ88" s="106">
        <v>-6.5039113892108973E-3</v>
      </c>
      <c r="DA88" s="106">
        <v>2.651348785757375E-2</v>
      </c>
      <c r="DB88" s="106">
        <v>7.091113276190715E-2</v>
      </c>
      <c r="DC88" s="106">
        <v>0.11756760160837844</v>
      </c>
      <c r="DD88" s="106">
        <v>0.14689335132608342</v>
      </c>
      <c r="DE88" s="106">
        <v>0.1646779535322416</v>
      </c>
      <c r="DF88" s="106">
        <v>0.17860999630559421</v>
      </c>
      <c r="DG88" s="106">
        <v>0.20334948334438926</v>
      </c>
      <c r="DH88" s="106">
        <v>1.1064778358946092E-3</v>
      </c>
      <c r="DI88" s="106">
        <v>-9.5864632439354915E-3</v>
      </c>
      <c r="DJ88" s="106">
        <v>-1.3678534519491838E-2</v>
      </c>
      <c r="DK88" s="106">
        <v>3.5259922565616192E-2</v>
      </c>
      <c r="DL88" s="106">
        <v>0.13373515970705385</v>
      </c>
      <c r="DM88" s="106">
        <v>0.16410657640359574</v>
      </c>
      <c r="DN88" s="106">
        <v>0.19642188375847999</v>
      </c>
      <c r="DO88" s="106">
        <v>0.19577368504399451</v>
      </c>
      <c r="DP88" s="106">
        <v>0.20105628546353937</v>
      </c>
      <c r="DQ88" s="106">
        <v>0.22105241674597353</v>
      </c>
      <c r="DR88" s="106">
        <v>0.22552755595354526</v>
      </c>
      <c r="DS88" s="111">
        <v>0.23564163770516747</v>
      </c>
      <c r="DT88" s="77">
        <f t="shared" si="614"/>
        <v>-3.4418406970412921E-3</v>
      </c>
      <c r="DU88" s="77">
        <f t="shared" si="614"/>
        <v>-1.9992393367855529E-3</v>
      </c>
      <c r="DV88" s="77">
        <f t="shared" si="614"/>
        <v>-1.6008979000678141E-2</v>
      </c>
      <c r="DW88" s="77">
        <f t="shared" si="614"/>
        <v>-2.1369383239707072E-2</v>
      </c>
      <c r="DX88" s="77">
        <f t="shared" si="614"/>
        <v>1.8640212369126568E-3</v>
      </c>
      <c r="DY88" s="77">
        <f t="shared" si="614"/>
        <v>6.3425180000311922E-3</v>
      </c>
      <c r="DZ88" s="77">
        <f t="shared" si="614"/>
        <v>6.07521970783482E-3</v>
      </c>
      <c r="EA88" s="77">
        <f t="shared" si="614"/>
        <v>7.6917227957788558E-3</v>
      </c>
      <c r="EB88" s="77">
        <f t="shared" si="614"/>
        <v>1.2680953320917973E-2</v>
      </c>
      <c r="EC88" s="77">
        <f t="shared" si="614"/>
        <v>1.3002417159221227E-2</v>
      </c>
      <c r="ED88" s="77">
        <f t="shared" si="614"/>
        <v>2.5918544121549446E-2</v>
      </c>
      <c r="EE88" s="77">
        <f t="shared" si="614"/>
        <v>4.1562489885470476E-2</v>
      </c>
      <c r="EF88" s="77">
        <f t="shared" si="609"/>
        <v>1.232950265592557E-2</v>
      </c>
      <c r="EG88" s="77">
        <f t="shared" si="609"/>
        <v>2.963987840661562E-3</v>
      </c>
      <c r="EH88" s="77">
        <f t="shared" si="609"/>
        <v>1.2286554440090252E-2</v>
      </c>
      <c r="EI88" s="77">
        <f t="shared" si="609"/>
        <v>1.4946963187539105E-2</v>
      </c>
      <c r="EJ88" s="77">
        <f t="shared" si="609"/>
        <v>3.255532798959531E-2</v>
      </c>
      <c r="EK88" s="77">
        <f t="shared" si="609"/>
        <v>4.8996321010059435E-2</v>
      </c>
      <c r="EL88" s="77">
        <f t="shared" si="609"/>
        <v>5.8496506399947926E-2</v>
      </c>
      <c r="EM88" s="77">
        <f t="shared" si="609"/>
        <v>5.6365678392802175E-2</v>
      </c>
      <c r="EN88" s="77">
        <f t="shared" si="609"/>
        <v>4.8095413260911796E-2</v>
      </c>
      <c r="EO88" s="77">
        <f t="shared" si="609"/>
        <v>4.7292997241149166E-2</v>
      </c>
      <c r="EP88" s="77">
        <f t="shared" si="609"/>
        <v>4.5237567940051369E-2</v>
      </c>
      <c r="EQ88" s="77">
        <f t="shared" si="609"/>
        <v>5.4371438224189814E-2</v>
      </c>
      <c r="ER88" s="77">
        <f t="shared" si="610"/>
        <v>1.186266512981774E-2</v>
      </c>
      <c r="ES88" s="77">
        <f t="shared" ref="ES88:FC88" si="621">$EQ28*ES73</f>
        <v>-8.0888222620606497E-4</v>
      </c>
      <c r="ET88" s="77">
        <f t="shared" si="621"/>
        <v>1.4397314094150546E-2</v>
      </c>
      <c r="EU88" s="77">
        <f t="shared" si="621"/>
        <v>9.9508459546459635E-2</v>
      </c>
      <c r="EV88" s="77">
        <f t="shared" si="621"/>
        <v>0.13477222388703144</v>
      </c>
      <c r="EW88" s="77">
        <f t="shared" si="621"/>
        <v>8.0747768361430827E-2</v>
      </c>
      <c r="EX88" s="77">
        <f t="shared" si="621"/>
        <v>7.6542348369986343E-2</v>
      </c>
      <c r="EY88" s="77">
        <f t="shared" si="621"/>
        <v>6.0538399610992201E-2</v>
      </c>
      <c r="EZ88" s="77">
        <f t="shared" si="621"/>
        <v>2.57182628214268E-2</v>
      </c>
      <c r="FA88" s="77">
        <f t="shared" si="621"/>
        <v>1.1886010047191151E-2</v>
      </c>
      <c r="FB88" s="77">
        <f t="shared" si="621"/>
        <v>5.9008894611745554E-3</v>
      </c>
      <c r="FC88" s="77">
        <f t="shared" si="621"/>
        <v>3.1130053560509109E-2</v>
      </c>
      <c r="FD88" s="77">
        <f t="shared" si="612"/>
        <v>-2.6449253163369959E-4</v>
      </c>
      <c r="FE88" s="77">
        <f t="shared" ref="FE88:FO88" si="622">$FC28*FE73</f>
        <v>1.6238797981005654E-2</v>
      </c>
      <c r="FF88" s="77">
        <f t="shared" si="622"/>
        <v>3.0439697569064273E-2</v>
      </c>
      <c r="FG88" s="77">
        <f t="shared" si="622"/>
        <v>3.2697740961996832E-2</v>
      </c>
      <c r="FH88" s="77">
        <f t="shared" si="622"/>
        <v>-6.0402124064505847</v>
      </c>
      <c r="FI88" s="77">
        <f t="shared" si="622"/>
        <v>-6.0402124064505847</v>
      </c>
      <c r="FJ88" s="77">
        <f t="shared" si="622"/>
        <v>-6.0402124064505847</v>
      </c>
      <c r="FK88" s="77">
        <f t="shared" si="622"/>
        <v>-6.0402124064505847</v>
      </c>
      <c r="FL88" s="77">
        <f t="shared" si="622"/>
        <v>-6.0402124064505847</v>
      </c>
      <c r="FM88" s="77">
        <f t="shared" si="622"/>
        <v>-6.0402124064505847</v>
      </c>
      <c r="FN88" s="77">
        <f t="shared" si="622"/>
        <v>-6.0402124064505847</v>
      </c>
      <c r="FO88" s="77">
        <f t="shared" si="622"/>
        <v>-6.0402124064505847</v>
      </c>
      <c r="FQ88" s="83"/>
    </row>
    <row r="89" spans="1:173" x14ac:dyDescent="0.25">
      <c r="A89" s="20">
        <v>6</v>
      </c>
      <c r="C89" s="18" t="s">
        <v>6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06">
        <v>-1.8838095059131024E-3</v>
      </c>
      <c r="Q89" s="106">
        <v>1.6109014324974788E-2</v>
      </c>
      <c r="R89" s="106">
        <v>2.4246269765742002E-2</v>
      </c>
      <c r="S89" s="106">
        <v>3.2190528707976077E-2</v>
      </c>
      <c r="T89" s="106">
        <v>2.879716076489798E-2</v>
      </c>
      <c r="U89" s="106">
        <v>3.4446621261154935E-2</v>
      </c>
      <c r="V89" s="106">
        <v>3.8906333642637049E-2</v>
      </c>
      <c r="W89" s="106">
        <v>4.3787509272656421E-2</v>
      </c>
      <c r="X89" s="106">
        <v>4.5625205679226177E-2</v>
      </c>
      <c r="Y89" s="106">
        <v>5.1600591938328985E-2</v>
      </c>
      <c r="Z89" s="106">
        <v>5.4791795365584553E-2</v>
      </c>
      <c r="AA89" s="106">
        <v>5.5310668237187902E-2</v>
      </c>
      <c r="AB89" s="106">
        <v>9.4394662754174897E-3</v>
      </c>
      <c r="AC89" s="106">
        <v>1.7716743299182429E-2</v>
      </c>
      <c r="AD89" s="106">
        <v>2.0134683011082479E-2</v>
      </c>
      <c r="AE89" s="106">
        <v>2.4271833347626216E-2</v>
      </c>
      <c r="AF89" s="106">
        <v>2.934627239223379E-2</v>
      </c>
      <c r="AG89" s="106">
        <v>3.1121971752965678E-2</v>
      </c>
      <c r="AH89" s="106">
        <v>3.5587607451214302E-2</v>
      </c>
      <c r="AI89" s="106">
        <v>4.4100196941315783E-2</v>
      </c>
      <c r="AJ89" s="106">
        <v>5.1787582482305874E-2</v>
      </c>
      <c r="AK89" s="106">
        <v>5.5224715960900381E-2</v>
      </c>
      <c r="AL89" s="106">
        <v>5.4759394281177202E-2</v>
      </c>
      <c r="AM89" s="106">
        <v>6.7672326188187484E-2</v>
      </c>
      <c r="AN89" s="106">
        <v>2.8238080703578361E-2</v>
      </c>
      <c r="AO89" s="106">
        <v>6.151475469337838E-2</v>
      </c>
      <c r="AP89" s="106">
        <v>9.3320763190800946E-2</v>
      </c>
      <c r="AQ89" s="106">
        <v>0.11465136442791501</v>
      </c>
      <c r="AR89" s="106">
        <v>0.12738072503518819</v>
      </c>
      <c r="AS89" s="106">
        <v>0.14602373199512042</v>
      </c>
      <c r="AT89" s="106">
        <v>0.16304468620549489</v>
      </c>
      <c r="AU89" s="106">
        <v>0.18181957211780755</v>
      </c>
      <c r="AV89" s="106">
        <v>0.20712685179071136</v>
      </c>
      <c r="AW89" s="106">
        <v>0.21458794615394089</v>
      </c>
      <c r="AX89" s="106">
        <v>0.22045357902816809</v>
      </c>
      <c r="AY89" s="106">
        <v>0.23585545812304742</v>
      </c>
      <c r="AZ89" s="106">
        <v>2.5971397448326633E-2</v>
      </c>
      <c r="BA89" s="106">
        <v>5.1283642185795349E-2</v>
      </c>
      <c r="BB89" s="106">
        <v>7.1157349361568117E-2</v>
      </c>
      <c r="BC89" s="106">
        <v>8.0877819225254846E-2</v>
      </c>
      <c r="BD89" s="106">
        <v>9.0834453922722713E-2</v>
      </c>
      <c r="BE89" s="106">
        <v>0.11532525695184441</v>
      </c>
      <c r="BF89" s="106">
        <v>0.13203913626762329</v>
      </c>
      <c r="BG89" s="106">
        <v>0.14948513874647185</v>
      </c>
      <c r="BH89" s="106">
        <v>0.17100318690489053</v>
      </c>
      <c r="BI89" s="106">
        <v>0.17885603806843917</v>
      </c>
      <c r="BJ89" s="106">
        <v>0.18818196991373087</v>
      </c>
      <c r="BK89" s="106">
        <v>0.2011539440253084</v>
      </c>
      <c r="BL89" s="106">
        <v>2.4614451974602745E-2</v>
      </c>
      <c r="BM89" s="106">
        <v>5.8372440786219976E-2</v>
      </c>
      <c r="BN89" s="106">
        <v>7.3324237533863773E-2</v>
      </c>
      <c r="BO89" s="106">
        <v>9.6702110022693188E-2</v>
      </c>
      <c r="BP89" s="106">
        <v>0.1177814088385445</v>
      </c>
      <c r="BQ89" s="106">
        <v>0.13878793884829166</v>
      </c>
      <c r="BR89" s="106">
        <v>0.1504358341227684</v>
      </c>
      <c r="BS89" s="106">
        <v>0.16678727865568607</v>
      </c>
      <c r="BT89" s="106">
        <v>0.17126880362166477</v>
      </c>
      <c r="BU89" s="106">
        <v>0.18194017571142879</v>
      </c>
      <c r="BV89" s="106">
        <v>0.19831279870782406</v>
      </c>
      <c r="BW89" s="106">
        <v>0.22270481367639278</v>
      </c>
      <c r="BX89" s="106">
        <v>2.1098361826491569E-2</v>
      </c>
      <c r="BY89" s="106">
        <v>4.1604758582659482E-2</v>
      </c>
      <c r="BZ89" s="106">
        <v>5.4149332313356065E-2</v>
      </c>
      <c r="CA89" s="106">
        <v>6.1571869000170275E-2</v>
      </c>
      <c r="CB89" s="106">
        <v>7.6307858644700702E-2</v>
      </c>
      <c r="CC89" s="106">
        <v>8.7925715026777665E-2</v>
      </c>
      <c r="CD89" s="106">
        <v>9.7856162789407605E-2</v>
      </c>
      <c r="CE89" s="106">
        <v>0.10783477037401751</v>
      </c>
      <c r="CF89" s="106">
        <v>0.12041536385474906</v>
      </c>
      <c r="CG89" s="106">
        <v>0.14268982686926349</v>
      </c>
      <c r="CH89" s="106">
        <v>0.14477427844719379</v>
      </c>
      <c r="CI89" s="106">
        <v>0.17609698115251624</v>
      </c>
      <c r="CJ89" s="106">
        <v>3.9573886432605093E-2</v>
      </c>
      <c r="CK89" s="106">
        <v>4.7639312322697532E-2</v>
      </c>
      <c r="CL89" s="106">
        <v>5.3905048598215384E-2</v>
      </c>
      <c r="CM89" s="106">
        <v>6.869180800361005E-2</v>
      </c>
      <c r="CN89" s="106">
        <v>9.1132673268476655E-2</v>
      </c>
      <c r="CO89" s="106">
        <v>0.11228588151341048</v>
      </c>
      <c r="CP89" s="106">
        <v>0.12050748714862092</v>
      </c>
      <c r="CQ89" s="106">
        <v>0.12188380695698249</v>
      </c>
      <c r="CR89" s="106">
        <v>0.13368863107432846</v>
      </c>
      <c r="CS89" s="106">
        <v>0.13820131811187411</v>
      </c>
      <c r="CT89" s="106">
        <v>0.15128043261717553</v>
      </c>
      <c r="CU89" s="106">
        <v>0.16014289889813066</v>
      </c>
      <c r="CV89" s="106">
        <v>2.2065503730171271E-2</v>
      </c>
      <c r="CW89" s="106">
        <v>3.1611347814893546E-2</v>
      </c>
      <c r="CX89" s="106">
        <v>3.5346757048099468E-2</v>
      </c>
      <c r="CY89" s="106">
        <v>4.7259820027579127E-2</v>
      </c>
      <c r="CZ89" s="106">
        <v>5.6405748079559295E-2</v>
      </c>
      <c r="DA89" s="106">
        <v>7.3111000059568651E-2</v>
      </c>
      <c r="DB89" s="106">
        <v>7.5460777016983838E-2</v>
      </c>
      <c r="DC89" s="106">
        <v>9.8804608195337471E-2</v>
      </c>
      <c r="DD89" s="106">
        <v>0.10214929391283556</v>
      </c>
      <c r="DE89" s="106">
        <v>0.10131954735347323</v>
      </c>
      <c r="DF89" s="106">
        <v>0.10800443360636461</v>
      </c>
      <c r="DG89" s="106">
        <v>0.11987663289743108</v>
      </c>
      <c r="DH89" s="106">
        <v>1.7082015595893625E-2</v>
      </c>
      <c r="DI89" s="106">
        <v>2.6507315397932312E-2</v>
      </c>
      <c r="DJ89" s="106">
        <v>3.276871778427403E-2</v>
      </c>
      <c r="DK89" s="106">
        <v>3.9240158019545147E-2</v>
      </c>
      <c r="DL89" s="106">
        <v>4.2327221934052715E-2</v>
      </c>
      <c r="DM89" s="106">
        <v>4.6054434251437432E-2</v>
      </c>
      <c r="DN89" s="106">
        <v>5.3048195387514416E-2</v>
      </c>
      <c r="DO89" s="106">
        <v>6.0320785618342573E-2</v>
      </c>
      <c r="DP89" s="106">
        <v>6.6381334330338049E-2</v>
      </c>
      <c r="DQ89" s="106">
        <v>6.7532295380342555E-2</v>
      </c>
      <c r="DR89" s="106">
        <v>6.6688868422726352E-2</v>
      </c>
      <c r="DS89" s="111">
        <v>8.9868726044101455E-2</v>
      </c>
      <c r="DT89" s="77">
        <f t="shared" si="614"/>
        <v>1.4371010268865782E-2</v>
      </c>
      <c r="DU89" s="77">
        <f t="shared" si="614"/>
        <v>2.1587311037075854E-2</v>
      </c>
      <c r="DV89" s="77">
        <f t="shared" si="614"/>
        <v>3.227114488557549E-2</v>
      </c>
      <c r="DW89" s="77">
        <f t="shared" si="614"/>
        <v>4.1647751530386967E-2</v>
      </c>
      <c r="DX89" s="77">
        <f t="shared" si="614"/>
        <v>6.1210633225566587E-2</v>
      </c>
      <c r="DY89" s="77">
        <f t="shared" si="614"/>
        <v>8.5507828643118525E-2</v>
      </c>
      <c r="DZ89" s="77">
        <f t="shared" si="614"/>
        <v>9.3162840045123832E-2</v>
      </c>
      <c r="EA89" s="77">
        <f t="shared" si="614"/>
        <v>0.10424478686539244</v>
      </c>
      <c r="EB89" s="77">
        <f t="shared" si="614"/>
        <v>0.11328964712650466</v>
      </c>
      <c r="EC89" s="77">
        <f t="shared" si="614"/>
        <v>0.10877496702705267</v>
      </c>
      <c r="ED89" s="77">
        <f t="shared" si="614"/>
        <v>0.11390715804829932</v>
      </c>
      <c r="EE89" s="77">
        <f t="shared" si="614"/>
        <v>0.12400633673672905</v>
      </c>
      <c r="EF89" s="77">
        <f t="shared" si="609"/>
        <v>1.7922150060811531E-2</v>
      </c>
      <c r="EG89" s="77">
        <f t="shared" si="609"/>
        <v>2.3986205963338225E-2</v>
      </c>
      <c r="EH89" s="77">
        <f t="shared" si="609"/>
        <v>3.4454879895974108E-2</v>
      </c>
      <c r="EI89" s="77">
        <f t="shared" si="609"/>
        <v>3.5821414657806763E-2</v>
      </c>
      <c r="EJ89" s="77">
        <f t="shared" si="609"/>
        <v>3.8133065979052187E-2</v>
      </c>
      <c r="EK89" s="77">
        <f t="shared" si="609"/>
        <v>4.0077997526740156E-2</v>
      </c>
      <c r="EL89" s="77">
        <f t="shared" si="609"/>
        <v>5.4770960704257139E-2</v>
      </c>
      <c r="EM89" s="77">
        <f t="shared" si="609"/>
        <v>5.0170339580036576E-2</v>
      </c>
      <c r="EN89" s="77">
        <f t="shared" si="609"/>
        <v>5.238128829673095E-2</v>
      </c>
      <c r="EO89" s="77">
        <f t="shared" si="609"/>
        <v>5.9919789594972267E-2</v>
      </c>
      <c r="EP89" s="77">
        <f t="shared" si="609"/>
        <v>6.4948553947725807E-2</v>
      </c>
      <c r="EQ89" s="77">
        <f t="shared" si="609"/>
        <v>7.0192423903019496E-2</v>
      </c>
      <c r="ER89" s="77">
        <f t="shared" si="610"/>
        <v>3.718520543324816E-3</v>
      </c>
      <c r="ES89" s="77">
        <f t="shared" ref="ES89:FC89" si="623">$EQ29*ES74</f>
        <v>2.3738739410296729E-2</v>
      </c>
      <c r="ET89" s="77">
        <f t="shared" si="623"/>
        <v>3.0991659959454153E-2</v>
      </c>
      <c r="EU89" s="77">
        <f t="shared" si="623"/>
        <v>4.0868852173725087E-2</v>
      </c>
      <c r="EV89" s="77">
        <f t="shared" si="623"/>
        <v>0.14872086866653694</v>
      </c>
      <c r="EW89" s="77">
        <f t="shared" si="623"/>
        <v>0.17531658106433312</v>
      </c>
      <c r="EX89" s="77">
        <f t="shared" si="623"/>
        <v>0.26850211887691378</v>
      </c>
      <c r="EY89" s="77">
        <f t="shared" si="623"/>
        <v>0.28767387898226804</v>
      </c>
      <c r="EZ89" s="77">
        <f t="shared" si="623"/>
        <v>0.2800753936469233</v>
      </c>
      <c r="FA89" s="77">
        <f t="shared" si="623"/>
        <v>0.27334844149729415</v>
      </c>
      <c r="FB89" s="77">
        <f t="shared" si="623"/>
        <v>0.26520616995640911</v>
      </c>
      <c r="FC89" s="77">
        <f t="shared" si="623"/>
        <v>0.27237315440673709</v>
      </c>
      <c r="FD89" s="77">
        <f t="shared" si="612"/>
        <v>1.0942774991572451E-2</v>
      </c>
      <c r="FE89" s="77">
        <f t="shared" ref="FE89:FO89" si="624">$FC29*FE74</f>
        <v>2.9541691989890654E-2</v>
      </c>
      <c r="FF89" s="77">
        <f t="shared" si="624"/>
        <v>1.9096961104307041E-2</v>
      </c>
      <c r="FG89" s="77">
        <f t="shared" si="624"/>
        <v>1.3845247683585051E-2</v>
      </c>
      <c r="FH89" s="77">
        <f t="shared" si="624"/>
        <v>-3.9080783746782428</v>
      </c>
      <c r="FI89" s="77">
        <f t="shared" si="624"/>
        <v>-3.9080783746782428</v>
      </c>
      <c r="FJ89" s="77">
        <f t="shared" si="624"/>
        <v>-3.9080783746782428</v>
      </c>
      <c r="FK89" s="77">
        <f t="shared" si="624"/>
        <v>-3.9080783746782428</v>
      </c>
      <c r="FL89" s="77">
        <f t="shared" si="624"/>
        <v>-3.9080783746782428</v>
      </c>
      <c r="FM89" s="77">
        <f t="shared" si="624"/>
        <v>-3.9080783746782428</v>
      </c>
      <c r="FN89" s="77">
        <f t="shared" si="624"/>
        <v>-3.9080783746782428</v>
      </c>
      <c r="FO89" s="77">
        <f t="shared" si="624"/>
        <v>-3.9080783746782428</v>
      </c>
      <c r="FQ89" s="83"/>
    </row>
    <row r="90" spans="1:173" x14ac:dyDescent="0.25">
      <c r="A90" s="20">
        <v>7</v>
      </c>
      <c r="C90" s="18" t="s">
        <v>7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06">
        <v>-9.5258049174389296E-4</v>
      </c>
      <c r="Q90" s="106">
        <v>-5.2743953339913557E-3</v>
      </c>
      <c r="R90" s="106">
        <v>-3.18992071349549E-2</v>
      </c>
      <c r="S90" s="106">
        <v>-1.561107563328524E-3</v>
      </c>
      <c r="T90" s="106">
        <v>-3.4928277735414195E-2</v>
      </c>
      <c r="U90" s="106">
        <v>-4.1088206170107375E-2</v>
      </c>
      <c r="V90" s="106">
        <v>-2.0848127037730188E-2</v>
      </c>
      <c r="W90" s="106">
        <v>-3.9757196768755526E-2</v>
      </c>
      <c r="X90" s="106">
        <v>-6.0644691051610501E-2</v>
      </c>
      <c r="Y90" s="106">
        <v>-4.6096388761649836E-2</v>
      </c>
      <c r="Z90" s="106">
        <v>-4.131512163136055E-2</v>
      </c>
      <c r="AA90" s="106">
        <v>1.3179021109577858E-2</v>
      </c>
      <c r="AB90" s="106">
        <v>-8.2227553908564097E-3</v>
      </c>
      <c r="AC90" s="106">
        <v>1.8777281978580378E-3</v>
      </c>
      <c r="AD90" s="106">
        <v>-3.6844935778243944E-2</v>
      </c>
      <c r="AE90" s="106">
        <v>-9.1237056679574366E-2</v>
      </c>
      <c r="AF90" s="106">
        <v>-0.1137220083430044</v>
      </c>
      <c r="AG90" s="106">
        <v>-0.10614749448915323</v>
      </c>
      <c r="AH90" s="106">
        <v>-4.9634531761570962E-2</v>
      </c>
      <c r="AI90" s="106">
        <v>-7.5029116829014322E-2</v>
      </c>
      <c r="AJ90" s="106">
        <v>-8.7325446968802234E-2</v>
      </c>
      <c r="AK90" s="106">
        <v>-3.801856492607391E-2</v>
      </c>
      <c r="AL90" s="106">
        <v>5.1736360944495012E-2</v>
      </c>
      <c r="AM90" s="106">
        <v>0.95173702356948442</v>
      </c>
      <c r="AN90" s="106">
        <v>-0.49372766187124462</v>
      </c>
      <c r="AO90" s="106">
        <v>-0.31826011844551844</v>
      </c>
      <c r="AP90" s="106">
        <v>7.1191084897586646E-2</v>
      </c>
      <c r="AQ90" s="106">
        <v>0.12902123600669493</v>
      </c>
      <c r="AR90" s="106">
        <v>0.12471944002359417</v>
      </c>
      <c r="AS90" s="106">
        <v>0.15850706479431076</v>
      </c>
      <c r="AT90" s="106">
        <v>0.20158879005471983</v>
      </c>
      <c r="AU90" s="106">
        <v>0.19668080705311697</v>
      </c>
      <c r="AV90" s="106">
        <v>0.19782638942919797</v>
      </c>
      <c r="AW90" s="106">
        <v>0.19042939125810004</v>
      </c>
      <c r="AX90" s="106">
        <v>0.1963368133575234</v>
      </c>
      <c r="AY90" s="106">
        <v>0.35794957211906264</v>
      </c>
      <c r="AZ90" s="106">
        <v>3.0876539566822417E-2</v>
      </c>
      <c r="BA90" s="106">
        <v>2.8017784912836286E-2</v>
      </c>
      <c r="BB90" s="106">
        <v>1.4709011587481925E-2</v>
      </c>
      <c r="BC90" s="106">
        <v>2.7773006641460218E-2</v>
      </c>
      <c r="BD90" s="106">
        <v>4.5340089453881738E-2</v>
      </c>
      <c r="BE90" s="106">
        <v>7.8637587655793248E-2</v>
      </c>
      <c r="BF90" s="106">
        <v>0.15314228994871826</v>
      </c>
      <c r="BG90" s="106">
        <v>0.1457179101889185</v>
      </c>
      <c r="BH90" s="106">
        <v>0.14879629225087745</v>
      </c>
      <c r="BI90" s="106">
        <v>0.1447852593546643</v>
      </c>
      <c r="BJ90" s="106">
        <v>0.18164702761682902</v>
      </c>
      <c r="BK90" s="106">
        <v>0.2592424686395971</v>
      </c>
      <c r="BL90" s="106">
        <v>1.7608737585080844E-2</v>
      </c>
      <c r="BM90" s="106">
        <v>3.7432042936365345E-2</v>
      </c>
      <c r="BN90" s="106">
        <v>9.0994268075557147E-2</v>
      </c>
      <c r="BO90" s="106">
        <v>0.24261933514859854</v>
      </c>
      <c r="BP90" s="106">
        <v>0.37512293410707648</v>
      </c>
      <c r="BQ90" s="106">
        <v>0.36736333821449468</v>
      </c>
      <c r="BR90" s="106">
        <v>0.40787030716665423</v>
      </c>
      <c r="BS90" s="106">
        <v>0.40652572697086409</v>
      </c>
      <c r="BT90" s="106">
        <v>0.41278275786830865</v>
      </c>
      <c r="BU90" s="106">
        <v>0.40543478011810213</v>
      </c>
      <c r="BV90" s="106">
        <v>0.42208666841518755</v>
      </c>
      <c r="BW90" s="106">
        <v>0.55439814419265365</v>
      </c>
      <c r="BX90" s="106">
        <v>3.2387077851468979E-2</v>
      </c>
      <c r="BY90" s="106">
        <v>6.8737287770799091E-3</v>
      </c>
      <c r="BZ90" s="106">
        <v>0.10614773594625913</v>
      </c>
      <c r="CA90" s="106">
        <v>0.11940999279201253</v>
      </c>
      <c r="CB90" s="106">
        <v>0.12060597812028195</v>
      </c>
      <c r="CC90" s="106">
        <v>0.12549271258751094</v>
      </c>
      <c r="CD90" s="106">
        <v>0.1930791481375369</v>
      </c>
      <c r="CE90" s="106">
        <v>0.16244611560520011</v>
      </c>
      <c r="CF90" s="106">
        <v>0.16334925946686099</v>
      </c>
      <c r="CG90" s="106">
        <v>0.1757806825189773</v>
      </c>
      <c r="CH90" s="106">
        <v>0.17763044906194367</v>
      </c>
      <c r="CI90" s="106">
        <v>0.34902620545603219</v>
      </c>
      <c r="CJ90" s="106">
        <v>-2.2124800430140076E-2</v>
      </c>
      <c r="CK90" s="106">
        <v>-3.5427520388946622E-2</v>
      </c>
      <c r="CL90" s="106">
        <v>-3.010213137262879E-2</v>
      </c>
      <c r="CM90" s="106">
        <v>-1.0931618485679228E-2</v>
      </c>
      <c r="CN90" s="106">
        <v>-3.0623526877326794E-3</v>
      </c>
      <c r="CO90" s="106">
        <v>8.1779932019754552E-3</v>
      </c>
      <c r="CP90" s="106">
        <v>0.10320448130216145</v>
      </c>
      <c r="CQ90" s="106">
        <v>5.3472700852262765E-2</v>
      </c>
      <c r="CR90" s="106">
        <v>8.7851677434019004E-2</v>
      </c>
      <c r="CS90" s="106">
        <v>0.10376851342980853</v>
      </c>
      <c r="CT90" s="106">
        <v>0.11431990095944206</v>
      </c>
      <c r="CU90" s="106">
        <v>0.2475277235152194</v>
      </c>
      <c r="CV90" s="106">
        <v>-2.5162031725415829E-2</v>
      </c>
      <c r="CW90" s="106">
        <v>2.4179457067845123E-2</v>
      </c>
      <c r="CX90" s="106">
        <v>0.15327852321459753</v>
      </c>
      <c r="CY90" s="106">
        <v>0.17751776874177191</v>
      </c>
      <c r="CZ90" s="106">
        <v>0.16439836790741352</v>
      </c>
      <c r="DA90" s="106">
        <v>0.1184146018325108</v>
      </c>
      <c r="DB90" s="106">
        <v>0.21894592319693251</v>
      </c>
      <c r="DC90" s="106">
        <v>0.20140639665258236</v>
      </c>
      <c r="DD90" s="106">
        <v>0.17721798763550459</v>
      </c>
      <c r="DE90" s="106">
        <v>0.18064147097246375</v>
      </c>
      <c r="DF90" s="106">
        <v>0.17025804425808577</v>
      </c>
      <c r="DG90" s="106">
        <v>0.37655929568950386</v>
      </c>
      <c r="DH90" s="106">
        <v>-3.001818094036841E-2</v>
      </c>
      <c r="DI90" s="106">
        <v>-9.3801534900196687E-2</v>
      </c>
      <c r="DJ90" s="106">
        <v>-0.136907605733851</v>
      </c>
      <c r="DK90" s="106">
        <v>-0.11789960467935044</v>
      </c>
      <c r="DL90" s="106">
        <v>-0.11907586882988305</v>
      </c>
      <c r="DM90" s="106">
        <v>-0.12518487342594661</v>
      </c>
      <c r="DN90" s="106">
        <v>-2.6944225358740685E-2</v>
      </c>
      <c r="DO90" s="106">
        <v>-6.4603196514705849E-2</v>
      </c>
      <c r="DP90" s="106">
        <v>-9.2721908245495033E-2</v>
      </c>
      <c r="DQ90" s="106">
        <v>-7.9401389320092164E-2</v>
      </c>
      <c r="DR90" s="106">
        <v>-4.6745017149625305E-2</v>
      </c>
      <c r="DS90" s="111">
        <v>0.17929585665982081</v>
      </c>
      <c r="DT90" s="77">
        <f t="shared" si="614"/>
        <v>-6.279508513072414E-2</v>
      </c>
      <c r="DU90" s="77">
        <f t="shared" si="614"/>
        <v>-7.0079650656847056E-2</v>
      </c>
      <c r="DV90" s="77">
        <f t="shared" si="614"/>
        <v>-9.265833916533539E-2</v>
      </c>
      <c r="DW90" s="77">
        <f t="shared" si="614"/>
        <v>-8.4890559243654004E-2</v>
      </c>
      <c r="DX90" s="77">
        <f t="shared" si="614"/>
        <v>-8.8787916205914363E-2</v>
      </c>
      <c r="DY90" s="77">
        <f t="shared" si="614"/>
        <v>-9.8486030809488367E-2</v>
      </c>
      <c r="DZ90" s="77">
        <f t="shared" si="614"/>
        <v>-5.0941876019992664E-2</v>
      </c>
      <c r="EA90" s="77">
        <f t="shared" si="614"/>
        <v>-6.0150066746513575E-2</v>
      </c>
      <c r="EB90" s="77">
        <f t="shared" si="614"/>
        <v>-6.4151699486442657E-2</v>
      </c>
      <c r="EC90" s="77">
        <f t="shared" si="614"/>
        <v>-6.6589813941764581E-2</v>
      </c>
      <c r="ED90" s="77">
        <f t="shared" si="614"/>
        <v>-4.3910321391173374E-2</v>
      </c>
      <c r="EE90" s="77">
        <f t="shared" si="614"/>
        <v>6.9452951080396355E-2</v>
      </c>
      <c r="EF90" s="77">
        <f t="shared" si="609"/>
        <v>7.1193855902071017E-3</v>
      </c>
      <c r="EG90" s="77">
        <f t="shared" si="609"/>
        <v>-3.7832098228789614E-2</v>
      </c>
      <c r="EH90" s="77">
        <f t="shared" si="609"/>
        <v>-2.8863673979745035E-2</v>
      </c>
      <c r="EI90" s="77">
        <f t="shared" si="609"/>
        <v>-2.8000826004623121E-2</v>
      </c>
      <c r="EJ90" s="77">
        <f t="shared" si="609"/>
        <v>-3.793675335264609E-2</v>
      </c>
      <c r="EK90" s="77">
        <f t="shared" si="609"/>
        <v>-1.8381270839532279E-2</v>
      </c>
      <c r="EL90" s="77">
        <f t="shared" si="609"/>
        <v>1.6965479517588908E-2</v>
      </c>
      <c r="EM90" s="77">
        <f t="shared" si="609"/>
        <v>-1.9744973805786274E-2</v>
      </c>
      <c r="EN90" s="77">
        <f t="shared" si="609"/>
        <v>-2.6151487385646842E-2</v>
      </c>
      <c r="EO90" s="77">
        <f t="shared" si="609"/>
        <v>-1.8734151814083683E-2</v>
      </c>
      <c r="EP90" s="77">
        <f t="shared" si="609"/>
        <v>3.7807763266964237E-2</v>
      </c>
      <c r="EQ90" s="77">
        <f t="shared" si="609"/>
        <v>0.12411655573403133</v>
      </c>
      <c r="ER90" s="77">
        <f t="shared" si="610"/>
        <v>1.2728592462726961E-3</v>
      </c>
      <c r="ES90" s="77">
        <f t="shared" ref="ES90:FC90" si="625">$EQ30*ES75</f>
        <v>-3.1785535295720098E-2</v>
      </c>
      <c r="ET90" s="77">
        <f t="shared" si="625"/>
        <v>-5.1782986618509656E-2</v>
      </c>
      <c r="EU90" s="77">
        <f t="shared" si="625"/>
        <v>-5.1782986618509656E-2</v>
      </c>
      <c r="EV90" s="77">
        <f t="shared" si="625"/>
        <v>-5.0322989920238613E-2</v>
      </c>
      <c r="EW90" s="77">
        <f t="shared" si="625"/>
        <v>0.13426797888913478</v>
      </c>
      <c r="EX90" s="77">
        <f t="shared" si="625"/>
        <v>0.24432924401560172</v>
      </c>
      <c r="EY90" s="77">
        <f t="shared" si="625"/>
        <v>0.26301078626902097</v>
      </c>
      <c r="EZ90" s="77">
        <f t="shared" si="625"/>
        <v>0.30455733778331912</v>
      </c>
      <c r="FA90" s="77">
        <f t="shared" si="625"/>
        <v>0.26829002712068173</v>
      </c>
      <c r="FB90" s="77">
        <f t="shared" si="625"/>
        <v>0.13507406964398405</v>
      </c>
      <c r="FC90" s="77">
        <f t="shared" si="625"/>
        <v>0.15162875416797358</v>
      </c>
      <c r="FD90" s="77">
        <f t="shared" si="612"/>
        <v>-2.0990185711032536E-2</v>
      </c>
      <c r="FE90" s="77">
        <f t="shared" ref="FE90:FO90" si="626">$FC30*FE75</f>
        <v>-5.2244078540593861E-2</v>
      </c>
      <c r="FF90" s="77">
        <f t="shared" si="626"/>
        <v>-7.0075676570217044E-2</v>
      </c>
      <c r="FG90" s="77">
        <f t="shared" si="626"/>
        <v>-6.5205949807442667E-2</v>
      </c>
      <c r="FH90" s="77">
        <f t="shared" si="626"/>
        <v>-9.1927900663054025</v>
      </c>
      <c r="FI90" s="77">
        <f t="shared" si="626"/>
        <v>-9.1927900663054025</v>
      </c>
      <c r="FJ90" s="77">
        <f t="shared" si="626"/>
        <v>-9.1927900663054025</v>
      </c>
      <c r="FK90" s="77">
        <f t="shared" si="626"/>
        <v>-9.1927900663054025</v>
      </c>
      <c r="FL90" s="77">
        <f t="shared" si="626"/>
        <v>-9.1927900663054025</v>
      </c>
      <c r="FM90" s="77">
        <f t="shared" si="626"/>
        <v>-9.1927900663054025</v>
      </c>
      <c r="FN90" s="77">
        <f t="shared" si="626"/>
        <v>-9.1927900663054025</v>
      </c>
      <c r="FO90" s="77">
        <f t="shared" si="626"/>
        <v>-9.1927900663054025</v>
      </c>
      <c r="FQ90" s="83"/>
    </row>
    <row r="91" spans="1:173" x14ac:dyDescent="0.25">
      <c r="A91" s="20">
        <v>8</v>
      </c>
      <c r="C91" s="18" t="s">
        <v>8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06">
        <v>3.7941714115365855E-3</v>
      </c>
      <c r="Q91" s="106">
        <v>3.1916343968733238E-3</v>
      </c>
      <c r="R91" s="106">
        <v>3.6184655795352852E-4</v>
      </c>
      <c r="S91" s="106">
        <v>-6.3808798038226589E-4</v>
      </c>
      <c r="T91" s="106">
        <v>-1.3166873820709933E-3</v>
      </c>
      <c r="U91" s="106">
        <v>-4.2937837064238654E-3</v>
      </c>
      <c r="V91" s="106">
        <v>-6.3530706494893327E-3</v>
      </c>
      <c r="W91" s="106">
        <v>-8.9041844948994139E-3</v>
      </c>
      <c r="X91" s="106">
        <v>-8.7395697936080777E-3</v>
      </c>
      <c r="Y91" s="106">
        <v>-1.2821049640605774E-2</v>
      </c>
      <c r="Z91" s="106">
        <v>-1.2814052077080378E-2</v>
      </c>
      <c r="AA91" s="106">
        <v>-9.3113151194739764E-3</v>
      </c>
      <c r="AB91" s="106">
        <v>-4.9040002094986193E-3</v>
      </c>
      <c r="AC91" s="106">
        <v>-5.3955051231164754E-3</v>
      </c>
      <c r="AD91" s="106">
        <v>-4.3575207219586293E-3</v>
      </c>
      <c r="AE91" s="106">
        <v>-6.6060468224403328E-3</v>
      </c>
      <c r="AF91" s="106">
        <v>-1.097841558623338E-2</v>
      </c>
      <c r="AG91" s="106">
        <v>-1.0444427494538354E-2</v>
      </c>
      <c r="AH91" s="106">
        <v>-5.118785702775927E-2</v>
      </c>
      <c r="AI91" s="106">
        <v>-4.5929330776025797E-2</v>
      </c>
      <c r="AJ91" s="106">
        <v>-4.5740705078163156E-2</v>
      </c>
      <c r="AK91" s="106">
        <v>-4.3765151311174991E-2</v>
      </c>
      <c r="AL91" s="106">
        <v>-4.0566846023769795E-2</v>
      </c>
      <c r="AM91" s="106">
        <v>-9.1549566784243988E-2</v>
      </c>
      <c r="AN91" s="106">
        <v>2.6130728411586791E-2</v>
      </c>
      <c r="AO91" s="106">
        <v>8.9751134222504705E-3</v>
      </c>
      <c r="AP91" s="106">
        <v>1.0625853468892816E-2</v>
      </c>
      <c r="AQ91" s="106">
        <v>1.0256501584192413E-2</v>
      </c>
      <c r="AR91" s="106">
        <v>1.5535566521057762E-2</v>
      </c>
      <c r="AS91" s="106">
        <v>1.2536352449190455E-2</v>
      </c>
      <c r="AT91" s="106">
        <v>3.9081908659688597E-3</v>
      </c>
      <c r="AU91" s="106">
        <v>2.0786176914409852E-3</v>
      </c>
      <c r="AV91" s="106">
        <v>5.0672997176063467E-4</v>
      </c>
      <c r="AW91" s="106">
        <v>-1.5865448812870673E-3</v>
      </c>
      <c r="AX91" s="106">
        <v>-6.7721672845803453E-3</v>
      </c>
      <c r="AY91" s="106">
        <v>-5.7324024264248019E-3</v>
      </c>
      <c r="AZ91" s="106">
        <v>-1.6338953679981057E-3</v>
      </c>
      <c r="BA91" s="106">
        <v>-2.9180074716526928E-3</v>
      </c>
      <c r="BB91" s="106">
        <v>-2.7126478376069607E-3</v>
      </c>
      <c r="BC91" s="106">
        <v>-5.8918213457853285E-3</v>
      </c>
      <c r="BD91" s="106">
        <v>-8.0623626926690558E-3</v>
      </c>
      <c r="BE91" s="106">
        <v>-8.0666080830820962E-3</v>
      </c>
      <c r="BF91" s="106">
        <v>-9.1368366880734044E-3</v>
      </c>
      <c r="BG91" s="106">
        <v>-1.2385189112092018E-2</v>
      </c>
      <c r="BH91" s="106">
        <v>-8.4158197862208607E-3</v>
      </c>
      <c r="BI91" s="106">
        <v>-5.8285570591191192E-3</v>
      </c>
      <c r="BJ91" s="106">
        <v>-1.6342771482033403E-4</v>
      </c>
      <c r="BK91" s="106">
        <v>1.7427742967429823E-4</v>
      </c>
      <c r="BL91" s="106">
        <v>3.7498047267371295E-3</v>
      </c>
      <c r="BM91" s="106">
        <v>2.2296319518228932E-3</v>
      </c>
      <c r="BN91" s="106">
        <v>2.9131989800942385E-3</v>
      </c>
      <c r="BO91" s="106">
        <v>8.6225294149143254E-4</v>
      </c>
      <c r="BP91" s="106">
        <v>-5.4421173425506187E-5</v>
      </c>
      <c r="BQ91" s="106">
        <v>-1.9939817316531557E-3</v>
      </c>
      <c r="BR91" s="106">
        <v>-1.2141939977292065E-3</v>
      </c>
      <c r="BS91" s="106">
        <v>-4.3943624118663666E-4</v>
      </c>
      <c r="BT91" s="106">
        <v>-2.7522475781116404E-3</v>
      </c>
      <c r="BU91" s="106">
        <v>-1.6109023506515796E-3</v>
      </c>
      <c r="BV91" s="106">
        <v>-3.266985020361067E-3</v>
      </c>
      <c r="BW91" s="106">
        <v>2.2498685058009035E-5</v>
      </c>
      <c r="BX91" s="106">
        <v>-2.0174029182573184E-3</v>
      </c>
      <c r="BY91" s="106">
        <v>-5.4458006809794826E-3</v>
      </c>
      <c r="BZ91" s="106">
        <v>6.0860482800207047E-3</v>
      </c>
      <c r="CA91" s="106">
        <v>-4.9144623903973457E-2</v>
      </c>
      <c r="CB91" s="106">
        <v>-5.414363904401806E-2</v>
      </c>
      <c r="CC91" s="106">
        <v>-5.1600996950713046E-2</v>
      </c>
      <c r="CD91" s="106">
        <v>-5.7864644560809655E-2</v>
      </c>
      <c r="CE91" s="106">
        <v>-5.5921244002660603E-2</v>
      </c>
      <c r="CF91" s="106">
        <v>-2.5392192513726659E-2</v>
      </c>
      <c r="CG91" s="106">
        <v>-2.6115749248209929E-2</v>
      </c>
      <c r="CH91" s="106">
        <v>-2.8350336649490975E-2</v>
      </c>
      <c r="CI91" s="106">
        <v>-3.1035851890950573E-2</v>
      </c>
      <c r="CJ91" s="106">
        <v>2.1582850878050521E-3</v>
      </c>
      <c r="CK91" s="106">
        <v>2.867186518383641E-3</v>
      </c>
      <c r="CL91" s="106">
        <v>1.4854381679091087E-2</v>
      </c>
      <c r="CM91" s="106">
        <v>1.1140840785849631E-2</v>
      </c>
      <c r="CN91" s="106">
        <v>1.9772519874426797E-2</v>
      </c>
      <c r="CO91" s="106">
        <v>1.8895731291503313E-2</v>
      </c>
      <c r="CP91" s="106">
        <v>1.6905937281122926E-2</v>
      </c>
      <c r="CQ91" s="106">
        <v>2.318059309085433E-2</v>
      </c>
      <c r="CR91" s="106">
        <v>3.3387263869478066E-2</v>
      </c>
      <c r="CS91" s="106">
        <v>3.6443907635206753E-2</v>
      </c>
      <c r="CT91" s="106">
        <v>3.7608215136023471E-2</v>
      </c>
      <c r="CU91" s="106">
        <v>3.8187531696673133E-2</v>
      </c>
      <c r="CV91" s="106">
        <v>2.5258736136050562E-4</v>
      </c>
      <c r="CW91" s="106">
        <v>1.117694015532681E-2</v>
      </c>
      <c r="CX91" s="106">
        <v>1.1102882344692666E-2</v>
      </c>
      <c r="CY91" s="106">
        <v>2.1306077544548024E-2</v>
      </c>
      <c r="CZ91" s="106">
        <v>1.8313128538963643E-2</v>
      </c>
      <c r="DA91" s="106">
        <v>1.8072397253110592E-2</v>
      </c>
      <c r="DB91" s="106">
        <v>1.647608205421331E-2</v>
      </c>
      <c r="DC91" s="106">
        <v>2.7740882991112922E-2</v>
      </c>
      <c r="DD91" s="106">
        <v>2.7691612655387658E-2</v>
      </c>
      <c r="DE91" s="106">
        <v>2.8153065291710588E-2</v>
      </c>
      <c r="DF91" s="106">
        <v>3.2941656619753394E-2</v>
      </c>
      <c r="DG91" s="106">
        <v>3.3850825957582133E-2</v>
      </c>
      <c r="DH91" s="106">
        <v>-7.280646491851732E-5</v>
      </c>
      <c r="DI91" s="106">
        <v>6.3527122259990545E-3</v>
      </c>
      <c r="DJ91" s="106">
        <v>8.5800219345058689E-4</v>
      </c>
      <c r="DK91" s="106">
        <v>-1.4325876006549881E-3</v>
      </c>
      <c r="DL91" s="106">
        <v>-3.9721000456488563E-3</v>
      </c>
      <c r="DM91" s="106">
        <v>-4.9577655792637804E-3</v>
      </c>
      <c r="DN91" s="106">
        <v>-5.1721817106649753E-3</v>
      </c>
      <c r="DO91" s="106">
        <v>-4.5549593274574144E-3</v>
      </c>
      <c r="DP91" s="106">
        <v>6.232974007911651E-3</v>
      </c>
      <c r="DQ91" s="106">
        <v>1.0297680619369328E-2</v>
      </c>
      <c r="DR91" s="106">
        <v>2.1447228986722466E-2</v>
      </c>
      <c r="DS91" s="111">
        <v>2.413613329210354E-2</v>
      </c>
      <c r="DT91" s="77">
        <f>$DS31*DT76</f>
        <v>-2.0314206495973076E-2</v>
      </c>
      <c r="DU91" s="77">
        <f t="shared" si="614"/>
        <v>-2.2766083758336421E-2</v>
      </c>
      <c r="DV91" s="77">
        <f t="shared" si="614"/>
        <v>-1.8049258592080411E-2</v>
      </c>
      <c r="DW91" s="77">
        <f t="shared" si="614"/>
        <v>-2.1694683475769298E-2</v>
      </c>
      <c r="DX91" s="77">
        <f t="shared" si="614"/>
        <v>-2.4245427347388999E-2</v>
      </c>
      <c r="DY91" s="77">
        <f t="shared" si="614"/>
        <v>-3.0671525259281653E-2</v>
      </c>
      <c r="DZ91" s="77">
        <f t="shared" si="614"/>
        <v>-3.6636211817881799E-2</v>
      </c>
      <c r="EA91" s="77">
        <f t="shared" si="614"/>
        <v>-5.0341103507642634E-2</v>
      </c>
      <c r="EB91" s="77">
        <f t="shared" si="614"/>
        <v>-5.0184612208960908E-2</v>
      </c>
      <c r="EC91" s="77">
        <f t="shared" si="614"/>
        <v>-5.134762302051523E-2</v>
      </c>
      <c r="ED91" s="77">
        <f t="shared" si="614"/>
        <v>-5.1920832739141387E-2</v>
      </c>
      <c r="EE91" s="77">
        <f t="shared" si="614"/>
        <v>-6.3008687239164057E-2</v>
      </c>
      <c r="EF91" s="77">
        <f t="shared" si="609"/>
        <v>5.1843070150135225E-3</v>
      </c>
      <c r="EG91" s="77">
        <f t="shared" si="609"/>
        <v>6.7030224632624539E-3</v>
      </c>
      <c r="EH91" s="77">
        <f t="shared" si="609"/>
        <v>1.5865721153064005E-2</v>
      </c>
      <c r="EI91" s="77">
        <f t="shared" si="609"/>
        <v>1.976212759893067E-2</v>
      </c>
      <c r="EJ91" s="77">
        <f t="shared" si="609"/>
        <v>1.2515523846448487E-2</v>
      </c>
      <c r="EK91" s="77">
        <f t="shared" si="609"/>
        <v>9.953962267959653E-3</v>
      </c>
      <c r="EL91" s="77">
        <f t="shared" si="609"/>
        <v>4.4295400190944301E-3</v>
      </c>
      <c r="EM91" s="77">
        <f t="shared" si="609"/>
        <v>2.9915745031807921E-3</v>
      </c>
      <c r="EN91" s="77">
        <f t="shared" si="609"/>
        <v>1.0700740322372455E-3</v>
      </c>
      <c r="EO91" s="77">
        <f t="shared" si="609"/>
        <v>-1.03435992497224E-3</v>
      </c>
      <c r="EP91" s="77">
        <f t="shared" si="609"/>
        <v>-3.4652460344760452E-3</v>
      </c>
      <c r="EQ91" s="77">
        <f t="shared" si="609"/>
        <v>8.6390622587979426E-3</v>
      </c>
      <c r="ER91" s="77">
        <f t="shared" si="610"/>
        <v>-3.9520382548465568E-3</v>
      </c>
      <c r="ES91" s="77">
        <f t="shared" ref="ES91:FC91" si="627">$EQ31*ES76</f>
        <v>-6.5659113305861902E-3</v>
      </c>
      <c r="ET91" s="77">
        <f t="shared" si="627"/>
        <v>8.8226565620229177E-3</v>
      </c>
      <c r="EU91" s="77">
        <f t="shared" si="627"/>
        <v>8.8226565620229177E-3</v>
      </c>
      <c r="EV91" s="77">
        <f t="shared" si="627"/>
        <v>8.8226565620229177E-3</v>
      </c>
      <c r="EW91" s="77">
        <f t="shared" si="627"/>
        <v>5.7655837382016642E-2</v>
      </c>
      <c r="EX91" s="77">
        <f t="shared" si="627"/>
        <v>0.10316083716797204</v>
      </c>
      <c r="EY91" s="77">
        <f t="shared" si="627"/>
        <v>0.11280119894630777</v>
      </c>
      <c r="EZ91" s="77">
        <f t="shared" si="627"/>
        <v>0.10961879626854126</v>
      </c>
      <c r="FA91" s="77">
        <f t="shared" si="627"/>
        <v>9.7122526052577388E-2</v>
      </c>
      <c r="FB91" s="77">
        <f t="shared" si="627"/>
        <v>8.8322868927368237E-2</v>
      </c>
      <c r="FC91" s="77">
        <f t="shared" si="627"/>
        <v>8.4828156253304407E-2</v>
      </c>
      <c r="FD91" s="77">
        <f t="shared" si="612"/>
        <v>1.7568797873687492E-3</v>
      </c>
      <c r="FE91" s="77">
        <f t="shared" ref="FE91:FO91" si="628">$FC31*FE76</f>
        <v>2.6579642491493981E-2</v>
      </c>
      <c r="FF91" s="77">
        <f t="shared" si="628"/>
        <v>2.2099746761588362E-2</v>
      </c>
      <c r="FG91" s="77">
        <f t="shared" si="628"/>
        <v>2.8210302745633416E-2</v>
      </c>
      <c r="FH91" s="77">
        <f t="shared" si="628"/>
        <v>-5.0878059923882759</v>
      </c>
      <c r="FI91" s="77">
        <f t="shared" si="628"/>
        <v>-5.0878059923882759</v>
      </c>
      <c r="FJ91" s="77">
        <f t="shared" si="628"/>
        <v>-5.0878059923882759</v>
      </c>
      <c r="FK91" s="77">
        <f t="shared" si="628"/>
        <v>-5.0878059923882759</v>
      </c>
      <c r="FL91" s="77">
        <f t="shared" si="628"/>
        <v>-5.0878059923882759</v>
      </c>
      <c r="FM91" s="77">
        <f t="shared" si="628"/>
        <v>-5.0878059923882759</v>
      </c>
      <c r="FN91" s="77">
        <f t="shared" si="628"/>
        <v>-5.0878059923882759</v>
      </c>
      <c r="FO91" s="77">
        <f t="shared" si="628"/>
        <v>-5.0878059923882759</v>
      </c>
      <c r="FQ91" s="83"/>
    </row>
    <row r="92" spans="1:173" x14ac:dyDescent="0.25">
      <c r="A92" s="20">
        <v>9</v>
      </c>
      <c r="C92" s="18" t="s">
        <v>9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06">
        <v>1.5233515553826829E-2</v>
      </c>
      <c r="Q92" s="106">
        <v>3.0048898972003815E-2</v>
      </c>
      <c r="R92" s="106">
        <v>1.9847971968024184E-2</v>
      </c>
      <c r="S92" s="106">
        <v>-1.567111123038169E-3</v>
      </c>
      <c r="T92" s="106">
        <v>-2.690914153337106E-3</v>
      </c>
      <c r="U92" s="106">
        <v>-2.01728768009167E-2</v>
      </c>
      <c r="V92" s="106">
        <v>-2.0052834517924483E-2</v>
      </c>
      <c r="W92" s="106">
        <v>-9.377031119391829E-3</v>
      </c>
      <c r="X92" s="106">
        <v>-9.1690880588068888E-3</v>
      </c>
      <c r="Y92" s="106">
        <v>-2.627576597347199E-2</v>
      </c>
      <c r="Z92" s="106">
        <v>-2.9607253854581253E-2</v>
      </c>
      <c r="AA92" s="106">
        <v>-1.4381269279249306E-2</v>
      </c>
      <c r="AB92" s="106">
        <v>-9.0635083415584652E-3</v>
      </c>
      <c r="AC92" s="106">
        <v>-1.6038593469173913E-3</v>
      </c>
      <c r="AD92" s="106">
        <v>1.5610514840144018E-2</v>
      </c>
      <c r="AE92" s="106">
        <v>2.2750166474163537E-2</v>
      </c>
      <c r="AF92" s="106">
        <v>3.2772668818961154E-2</v>
      </c>
      <c r="AG92" s="106">
        <v>2.4558461077219106E-2</v>
      </c>
      <c r="AH92" s="106">
        <v>6.934827314664016E-2</v>
      </c>
      <c r="AI92" s="106">
        <v>0.15638671404673665</v>
      </c>
      <c r="AJ92" s="106">
        <v>0.18341564093493248</v>
      </c>
      <c r="AK92" s="106">
        <v>0.18450915417782751</v>
      </c>
      <c r="AL92" s="106">
        <v>0.1896670045565714</v>
      </c>
      <c r="AM92" s="106">
        <v>0.21444769998008076</v>
      </c>
      <c r="AN92" s="106">
        <v>1.497467356052886E-2</v>
      </c>
      <c r="AO92" s="106">
        <v>2.2229870519165838E-2</v>
      </c>
      <c r="AP92" s="106">
        <v>5.561179507572999E-2</v>
      </c>
      <c r="AQ92" s="106">
        <v>6.2800839043525153E-2</v>
      </c>
      <c r="AR92" s="106">
        <v>5.9150132736918021E-2</v>
      </c>
      <c r="AS92" s="106">
        <v>8.4781642123862494E-2</v>
      </c>
      <c r="AT92" s="106">
        <v>8.8449045061692114E-2</v>
      </c>
      <c r="AU92" s="106">
        <v>9.1444082344837821E-2</v>
      </c>
      <c r="AV92" s="106">
        <v>9.8092066230962213E-2</v>
      </c>
      <c r="AW92" s="106">
        <v>0.10116476314816429</v>
      </c>
      <c r="AX92" s="106">
        <v>0.11728950751799247</v>
      </c>
      <c r="AY92" s="106">
        <v>0.14274115953036404</v>
      </c>
      <c r="AZ92" s="106">
        <v>1.2755325750671814E-2</v>
      </c>
      <c r="BA92" s="106">
        <v>2.6277046068103695E-2</v>
      </c>
      <c r="BB92" s="106">
        <v>2.5878292465418385E-2</v>
      </c>
      <c r="BC92" s="106">
        <v>1.775062113825724E-2</v>
      </c>
      <c r="BD92" s="106">
        <v>1.0239071226112582E-2</v>
      </c>
      <c r="BE92" s="106">
        <v>3.1627800082750679E-2</v>
      </c>
      <c r="BF92" s="106">
        <v>6.4418656735672375E-2</v>
      </c>
      <c r="BG92" s="106">
        <v>7.3278924647743424E-2</v>
      </c>
      <c r="BH92" s="106">
        <v>7.9765843020013785E-2</v>
      </c>
      <c r="BI92" s="106">
        <v>8.5300165628615185E-2</v>
      </c>
      <c r="BJ92" s="106">
        <v>8.9303605325361732E-2</v>
      </c>
      <c r="BK92" s="106">
        <v>0.11382491010592211</v>
      </c>
      <c r="BL92" s="106">
        <v>-7.9622000257875102E-3</v>
      </c>
      <c r="BM92" s="106">
        <v>2.986404553928386E-3</v>
      </c>
      <c r="BN92" s="106">
        <v>3.3444760796418386E-3</v>
      </c>
      <c r="BO92" s="106">
        <v>4.1226166836722004E-3</v>
      </c>
      <c r="BP92" s="106">
        <v>6.1273151012067057E-3</v>
      </c>
      <c r="BQ92" s="106">
        <v>3.9931041622744889E-3</v>
      </c>
      <c r="BR92" s="106">
        <v>3.0611421485712497E-3</v>
      </c>
      <c r="BS92" s="106">
        <v>1.004789985042092E-2</v>
      </c>
      <c r="BT92" s="106">
        <v>-9.6791295650753238E-4</v>
      </c>
      <c r="BU92" s="106">
        <v>2.3279649190565469E-2</v>
      </c>
      <c r="BV92" s="106">
        <v>3.8424650586479189E-2</v>
      </c>
      <c r="BW92" s="106">
        <v>7.9692764270840627E-2</v>
      </c>
      <c r="BX92" s="106">
        <v>2.4784849024777393E-2</v>
      </c>
      <c r="BY92" s="106">
        <v>3.6564331735424956E-2</v>
      </c>
      <c r="BZ92" s="106">
        <v>2.6247284664787852E-2</v>
      </c>
      <c r="CA92" s="106">
        <v>2.7252279617015464E-2</v>
      </c>
      <c r="CB92" s="106">
        <v>2.842056038464081E-2</v>
      </c>
      <c r="CC92" s="106">
        <v>3.530482110649328E-2</v>
      </c>
      <c r="CD92" s="106">
        <v>3.6956211773348638E-2</v>
      </c>
      <c r="CE92" s="106">
        <v>5.2143907550706574E-2</v>
      </c>
      <c r="CF92" s="106">
        <v>5.1987203287110845E-2</v>
      </c>
      <c r="CG92" s="106">
        <v>6.6851972327526488E-2</v>
      </c>
      <c r="CH92" s="106">
        <v>7.9792400068439753E-2</v>
      </c>
      <c r="CI92" s="106">
        <v>0.1067524151248064</v>
      </c>
      <c r="CJ92" s="106">
        <v>5.2679026333286383E-3</v>
      </c>
      <c r="CK92" s="106">
        <v>5.2253374619853138E-3</v>
      </c>
      <c r="CL92" s="106">
        <v>5.139532581122843E-3</v>
      </c>
      <c r="CM92" s="106">
        <v>5.4284785196057721E-3</v>
      </c>
      <c r="CN92" s="106">
        <v>4.8215848345674103E-3</v>
      </c>
      <c r="CO92" s="106">
        <v>2.3484389718300335E-3</v>
      </c>
      <c r="CP92" s="106">
        <v>-1.00740794532209E-2</v>
      </c>
      <c r="CQ92" s="106">
        <v>-1.0628539976427062E-2</v>
      </c>
      <c r="CR92" s="106">
        <v>-1.2842192217127336E-2</v>
      </c>
      <c r="CS92" s="106">
        <v>-8.5832550016581161E-3</v>
      </c>
      <c r="CT92" s="106">
        <v>-2.0738903003576625E-3</v>
      </c>
      <c r="CU92" s="106">
        <v>2.607173037259064E-2</v>
      </c>
      <c r="CV92" s="106">
        <v>-1.0941506006091154E-2</v>
      </c>
      <c r="CW92" s="106">
        <v>-2.1789218992317689E-2</v>
      </c>
      <c r="CX92" s="106">
        <v>-2.032587182823082E-2</v>
      </c>
      <c r="CY92" s="106">
        <v>-2.8356982139653993E-2</v>
      </c>
      <c r="CZ92" s="106">
        <v>-3.9750062475399799E-2</v>
      </c>
      <c r="DA92" s="106">
        <v>-4.8064276132829563E-2</v>
      </c>
      <c r="DB92" s="106">
        <v>-5.994702023652957E-2</v>
      </c>
      <c r="DC92" s="106">
        <v>-5.9649542033686907E-2</v>
      </c>
      <c r="DD92" s="106">
        <v>-5.3933606819331237E-2</v>
      </c>
      <c r="DE92" s="106">
        <v>-4.8307276252817409E-2</v>
      </c>
      <c r="DF92" s="106">
        <v>-4.5388877040469927E-2</v>
      </c>
      <c r="DG92" s="106">
        <v>-2.7488481335475375E-2</v>
      </c>
      <c r="DH92" s="106">
        <v>2.6349758904455272E-2</v>
      </c>
      <c r="DI92" s="106">
        <v>3.5654784216750814E-2</v>
      </c>
      <c r="DJ92" s="106">
        <v>5.3843237067043921E-2</v>
      </c>
      <c r="DK92" s="106">
        <v>6.0381343611195293E-2</v>
      </c>
      <c r="DL92" s="106">
        <v>8.0218143280481699E-2</v>
      </c>
      <c r="DM92" s="106">
        <v>7.4875347135082856E-2</v>
      </c>
      <c r="DN92" s="106">
        <v>7.1586429521449502E-2</v>
      </c>
      <c r="DO92" s="106">
        <v>6.0796843347593672E-2</v>
      </c>
      <c r="DP92" s="106">
        <v>6.069381307585521E-2</v>
      </c>
      <c r="DQ92" s="106">
        <v>5.9031666354931539E-2</v>
      </c>
      <c r="DR92" s="106">
        <v>6.8422684626413419E-2</v>
      </c>
      <c r="DS92" s="111">
        <v>9.6295248823855775E-2</v>
      </c>
      <c r="DT92" s="77">
        <f t="shared" si="614"/>
        <v>-1.9582477623097679E-2</v>
      </c>
      <c r="DU92" s="77">
        <f t="shared" si="614"/>
        <v>1.4841188705007339E-2</v>
      </c>
      <c r="DV92" s="77">
        <f t="shared" si="614"/>
        <v>2.6466464985115675E-2</v>
      </c>
      <c r="DW92" s="77">
        <f t="shared" si="614"/>
        <v>2.8138682990845935E-2</v>
      </c>
      <c r="DX92" s="77">
        <f t="shared" si="614"/>
        <v>3.949837087041435E-2</v>
      </c>
      <c r="DY92" s="77">
        <f t="shared" si="614"/>
        <v>3.9895044126944071E-2</v>
      </c>
      <c r="DZ92" s="77">
        <f t="shared" si="614"/>
        <v>4.5681581001041922E-2</v>
      </c>
      <c r="EA92" s="77">
        <f t="shared" si="614"/>
        <v>2.5020094646588175E-2</v>
      </c>
      <c r="EB92" s="77">
        <f t="shared" si="614"/>
        <v>2.8093067394616762E-2</v>
      </c>
      <c r="EC92" s="77">
        <f t="shared" si="614"/>
        <v>4.1401178352397866E-3</v>
      </c>
      <c r="ED92" s="77">
        <f t="shared" si="614"/>
        <v>2.7308056673706324E-2</v>
      </c>
      <c r="EE92" s="77">
        <f t="shared" si="614"/>
        <v>2.5347119546399531E-2</v>
      </c>
      <c r="EF92" s="77">
        <f t="shared" si="609"/>
        <v>1.7997824601252675E-2</v>
      </c>
      <c r="EG92" s="77">
        <f t="shared" si="609"/>
        <v>2.0314480304616016E-2</v>
      </c>
      <c r="EH92" s="77">
        <f t="shared" si="609"/>
        <v>3.0043084799533805E-2</v>
      </c>
      <c r="EI92" s="77">
        <f t="shared" si="609"/>
        <v>2.6565406096333549E-2</v>
      </c>
      <c r="EJ92" s="77">
        <f t="shared" si="609"/>
        <v>3.3982659425487949E-2</v>
      </c>
      <c r="EK92" s="77">
        <f t="shared" si="609"/>
        <v>1.9560962865840657E-2</v>
      </c>
      <c r="EL92" s="77">
        <f t="shared" si="609"/>
        <v>1.1529844687062906E-2</v>
      </c>
      <c r="EM92" s="77">
        <f t="shared" si="609"/>
        <v>-1.9753173823109896E-3</v>
      </c>
      <c r="EN92" s="77">
        <f t="shared" si="609"/>
        <v>1.6322486497495586E-3</v>
      </c>
      <c r="EO92" s="77">
        <f t="shared" si="609"/>
        <v>5.5912535816617804E-3</v>
      </c>
      <c r="EP92" s="77">
        <f t="shared" si="609"/>
        <v>8.3040679334206047E-3</v>
      </c>
      <c r="EQ92" s="77">
        <f t="shared" si="609"/>
        <v>3.0239844484723617E-2</v>
      </c>
      <c r="ER92" s="77">
        <f t="shared" si="610"/>
        <v>2.0402001547684661E-2</v>
      </c>
      <c r="ES92" s="77">
        <f t="shared" ref="ES92:FC92" si="629">$EQ32*ES77</f>
        <v>4.1927267912438705E-2</v>
      </c>
      <c r="ET92" s="77">
        <f t="shared" si="629"/>
        <v>5.0889649653269427E-2</v>
      </c>
      <c r="EU92" s="77">
        <f t="shared" si="629"/>
        <v>5.1562535079873392E-2</v>
      </c>
      <c r="EV92" s="77">
        <f t="shared" si="629"/>
        <v>4.8970212713615777E-2</v>
      </c>
      <c r="EW92" s="77">
        <f t="shared" si="629"/>
        <v>7.5477665947019171E-2</v>
      </c>
      <c r="EX92" s="77">
        <f t="shared" si="629"/>
        <v>9.5945132161849619E-2</v>
      </c>
      <c r="EY92" s="77">
        <f t="shared" si="629"/>
        <v>9.8810575150541577E-2</v>
      </c>
      <c r="EZ92" s="77">
        <f t="shared" si="629"/>
        <v>0.11067981519218546</v>
      </c>
      <c r="FA92" s="77">
        <f t="shared" si="629"/>
        <v>0.1123471297772838</v>
      </c>
      <c r="FB92" s="77">
        <f t="shared" si="629"/>
        <v>0.11092633775836626</v>
      </c>
      <c r="FC92" s="77">
        <f t="shared" si="629"/>
        <v>0.13305873446328445</v>
      </c>
      <c r="FD92" s="77">
        <f t="shared" si="612"/>
        <v>-8.3581107377663708E-3</v>
      </c>
      <c r="FE92" s="77">
        <f t="shared" ref="FE92:FO92" si="630">$FC32*FE77</f>
        <v>9.9302264921037747E-3</v>
      </c>
      <c r="FF92" s="77">
        <f t="shared" si="630"/>
        <v>3.274284733276186E-3</v>
      </c>
      <c r="FG92" s="77">
        <f t="shared" si="630"/>
        <v>4.0566955746347911E-3</v>
      </c>
      <c r="FH92" s="77">
        <f t="shared" si="630"/>
        <v>-6.0607170922322506</v>
      </c>
      <c r="FI92" s="77">
        <f t="shared" si="630"/>
        <v>-6.0607170922322506</v>
      </c>
      <c r="FJ92" s="77">
        <f t="shared" si="630"/>
        <v>-6.0607170922322506</v>
      </c>
      <c r="FK92" s="77">
        <f t="shared" si="630"/>
        <v>-6.0607170922322506</v>
      </c>
      <c r="FL92" s="77">
        <f t="shared" si="630"/>
        <v>-6.0607170922322506</v>
      </c>
      <c r="FM92" s="77">
        <f t="shared" si="630"/>
        <v>-6.0607170922322506</v>
      </c>
      <c r="FN92" s="77">
        <f t="shared" si="630"/>
        <v>-6.0607170922322506</v>
      </c>
      <c r="FO92" s="77">
        <f t="shared" si="630"/>
        <v>-6.0607170922322506</v>
      </c>
      <c r="FQ92" s="83"/>
    </row>
    <row r="93" spans="1:173" x14ac:dyDescent="0.25">
      <c r="A93" s="20">
        <v>10</v>
      </c>
      <c r="C93" s="18" t="s">
        <v>10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06">
        <v>0.13187402376958746</v>
      </c>
      <c r="Q93" s="106">
        <v>0.18139158405357544</v>
      </c>
      <c r="R93" s="106">
        <v>0.2277648693737499</v>
      </c>
      <c r="S93" s="106">
        <v>0.22953916523958304</v>
      </c>
      <c r="T93" s="106">
        <v>0.22949833280583631</v>
      </c>
      <c r="U93" s="106">
        <v>0.22872307524232072</v>
      </c>
      <c r="V93" s="106">
        <v>0.23380849834866513</v>
      </c>
      <c r="W93" s="106">
        <v>0.23107203725935396</v>
      </c>
      <c r="X93" s="106">
        <v>0.23057048136356351</v>
      </c>
      <c r="Y93" s="106">
        <v>0.22822552470059657</v>
      </c>
      <c r="Z93" s="106">
        <v>0.22746345310748167</v>
      </c>
      <c r="AA93" s="106">
        <v>0.22877674132704495</v>
      </c>
      <c r="AB93" s="106">
        <v>1.7009977397844753E-2</v>
      </c>
      <c r="AC93" s="106">
        <v>7.5633757070747345E-3</v>
      </c>
      <c r="AD93" s="106">
        <v>9.6709246923890376E-3</v>
      </c>
      <c r="AE93" s="106">
        <v>9.1025418949319484E-3</v>
      </c>
      <c r="AF93" s="106">
        <v>1.8530182367744862E-2</v>
      </c>
      <c r="AG93" s="106">
        <v>2.3581542820939515E-2</v>
      </c>
      <c r="AH93" s="106">
        <v>2.6425481174939244E-2</v>
      </c>
      <c r="AI93" s="106">
        <v>3.4873595919134345E-2</v>
      </c>
      <c r="AJ93" s="106">
        <v>3.1692304965477931E-2</v>
      </c>
      <c r="AK93" s="106">
        <v>3.2135942523886803E-2</v>
      </c>
      <c r="AL93" s="106">
        <v>3.0717719395602961E-2</v>
      </c>
      <c r="AM93" s="106">
        <v>3.3902283814162777E-2</v>
      </c>
      <c r="AN93" s="106">
        <v>0.15806386809848463</v>
      </c>
      <c r="AO93" s="106">
        <v>0.18880474562450891</v>
      </c>
      <c r="AP93" s="106">
        <v>0.19281092151791246</v>
      </c>
      <c r="AQ93" s="106">
        <v>0.19427424271483779</v>
      </c>
      <c r="AR93" s="106">
        <v>0.19692236125031501</v>
      </c>
      <c r="AS93" s="106">
        <v>0.19864055373827802</v>
      </c>
      <c r="AT93" s="106">
        <v>0.21565961282276502</v>
      </c>
      <c r="AU93" s="106">
        <v>0.23029789962183081</v>
      </c>
      <c r="AV93" s="106">
        <v>0.23309131956766105</v>
      </c>
      <c r="AW93" s="106">
        <v>0.23545736551428167</v>
      </c>
      <c r="AX93" s="106">
        <v>0.2380837247213807</v>
      </c>
      <c r="AY93" s="106">
        <v>0.23854793886439549</v>
      </c>
      <c r="AZ93" s="106">
        <v>0.1155063394995756</v>
      </c>
      <c r="BA93" s="106">
        <v>0.22840600782040874</v>
      </c>
      <c r="BB93" s="106">
        <v>0.23129195039453673</v>
      </c>
      <c r="BC93" s="106">
        <v>0.23260984715567939</v>
      </c>
      <c r="BD93" s="106">
        <v>0.23497276368109896</v>
      </c>
      <c r="BE93" s="106">
        <v>0.23347713279961244</v>
      </c>
      <c r="BF93" s="106">
        <v>0.23662816242730769</v>
      </c>
      <c r="BG93" s="106">
        <v>0.24547014912280615</v>
      </c>
      <c r="BH93" s="106">
        <v>0.24695982353261511</v>
      </c>
      <c r="BI93" s="106">
        <v>0.24859137220404029</v>
      </c>
      <c r="BJ93" s="106">
        <v>0.24875983936314794</v>
      </c>
      <c r="BK93" s="106">
        <v>0.24866321994492832</v>
      </c>
      <c r="BL93" s="106">
        <v>0.12179697490288398</v>
      </c>
      <c r="BM93" s="106">
        <v>0.17832208549503231</v>
      </c>
      <c r="BN93" s="106">
        <v>0.17731235266058279</v>
      </c>
      <c r="BO93" s="106">
        <v>0.17766463750206249</v>
      </c>
      <c r="BP93" s="106">
        <v>0.17663275539627032</v>
      </c>
      <c r="BQ93" s="106">
        <v>0.17741797690655645</v>
      </c>
      <c r="BR93" s="106">
        <v>0.18149205352109535</v>
      </c>
      <c r="BS93" s="106">
        <v>0.18414114455821762</v>
      </c>
      <c r="BT93" s="106">
        <v>0.18433610894562116</v>
      </c>
      <c r="BU93" s="106">
        <v>0.18300232203728897</v>
      </c>
      <c r="BV93" s="106">
        <v>0.18312662295797319</v>
      </c>
      <c r="BW93" s="106">
        <v>0.18463976266211748</v>
      </c>
      <c r="BX93" s="106">
        <v>0.13091843617975149</v>
      </c>
      <c r="BY93" s="106">
        <v>0.22327967332934523</v>
      </c>
      <c r="BZ93" s="106">
        <v>0.22322670072059034</v>
      </c>
      <c r="CA93" s="106">
        <v>0.2242056680416169</v>
      </c>
      <c r="CB93" s="106">
        <v>0.22752258130996955</v>
      </c>
      <c r="CC93" s="106">
        <v>0.23066130068835358</v>
      </c>
      <c r="CD93" s="106">
        <v>0.23059341428498381</v>
      </c>
      <c r="CE93" s="106">
        <v>0.23333121276096508</v>
      </c>
      <c r="CF93" s="106">
        <v>0.23420253497377522</v>
      </c>
      <c r="CG93" s="106">
        <v>0.23541211799121606</v>
      </c>
      <c r="CH93" s="106">
        <v>0.2360423507365966</v>
      </c>
      <c r="CI93" s="106">
        <v>0.23392184915291467</v>
      </c>
      <c r="CJ93" s="106">
        <v>7.5453344097136721E-2</v>
      </c>
      <c r="CK93" s="106">
        <v>0.14014080274048621</v>
      </c>
      <c r="CL93" s="106">
        <v>0.15997762914769695</v>
      </c>
      <c r="CM93" s="106">
        <v>0.16436594865394247</v>
      </c>
      <c r="CN93" s="106">
        <v>0.17157072516975605</v>
      </c>
      <c r="CO93" s="106">
        <v>0.17154469229471234</v>
      </c>
      <c r="CP93" s="106">
        <v>0.17283235379899001</v>
      </c>
      <c r="CQ93" s="106">
        <v>0.18031973805744234</v>
      </c>
      <c r="CR93" s="106">
        <v>0.18278612213661441</v>
      </c>
      <c r="CS93" s="106">
        <v>0.18567277732575363</v>
      </c>
      <c r="CT93" s="106">
        <v>0.18603638113344587</v>
      </c>
      <c r="CU93" s="106">
        <v>0.18357461929619132</v>
      </c>
      <c r="CV93" s="106">
        <v>8.9961541238677195E-2</v>
      </c>
      <c r="CW93" s="106">
        <v>0.16872314379923889</v>
      </c>
      <c r="CX93" s="106">
        <v>0.17413636861605333</v>
      </c>
      <c r="CY93" s="106">
        <v>0.17582278735352624</v>
      </c>
      <c r="CZ93" s="106">
        <v>0.1764384860695955</v>
      </c>
      <c r="DA93" s="106">
        <v>0.17620150818290703</v>
      </c>
      <c r="DB93" s="106">
        <v>0.18422150386283448</v>
      </c>
      <c r="DC93" s="106">
        <v>0.18582438205155247</v>
      </c>
      <c r="DD93" s="106">
        <v>0.18722317061568583</v>
      </c>
      <c r="DE93" s="106">
        <v>0.18930608237119168</v>
      </c>
      <c r="DF93" s="106">
        <v>0.18777126957920975</v>
      </c>
      <c r="DG93" s="106">
        <v>0.18997399618915206</v>
      </c>
      <c r="DH93" s="106">
        <v>8.9240670464893868E-2</v>
      </c>
      <c r="DI93" s="106">
        <v>0.16073501693193515</v>
      </c>
      <c r="DJ93" s="106">
        <v>0.18688775253543308</v>
      </c>
      <c r="DK93" s="106">
        <v>0.18746436421525045</v>
      </c>
      <c r="DL93" s="106">
        <v>0.18774737602814787</v>
      </c>
      <c r="DM93" s="106">
        <v>0.18735612658620177</v>
      </c>
      <c r="DN93" s="106">
        <v>0.1892093495084885</v>
      </c>
      <c r="DO93" s="106">
        <v>0.20432628304821324</v>
      </c>
      <c r="DP93" s="106">
        <v>0.20480941276797182</v>
      </c>
      <c r="DQ93" s="106">
        <v>0.20837881675462688</v>
      </c>
      <c r="DR93" s="106">
        <v>0.20513329483610709</v>
      </c>
      <c r="DS93" s="111">
        <v>0.20435377305789962</v>
      </c>
      <c r="DT93" s="77">
        <f t="shared" si="614"/>
        <v>0.10726553288878736</v>
      </c>
      <c r="DU93" s="77">
        <f t="shared" si="614"/>
        <v>0.17100115067775726</v>
      </c>
      <c r="DV93" s="77">
        <f t="shared" si="614"/>
        <v>0.17465069651155216</v>
      </c>
      <c r="DW93" s="77">
        <f t="shared" si="614"/>
        <v>0.17531009390897642</v>
      </c>
      <c r="DX93" s="77">
        <f t="shared" si="614"/>
        <v>0.1801136791299581</v>
      </c>
      <c r="DY93" s="77">
        <f t="shared" si="614"/>
        <v>0.18052874595756691</v>
      </c>
      <c r="DZ93" s="77">
        <f t="shared" si="614"/>
        <v>0.18459504164075644</v>
      </c>
      <c r="EA93" s="77">
        <f t="shared" si="614"/>
        <v>0.19099176881161845</v>
      </c>
      <c r="EB93" s="77">
        <f t="shared" si="614"/>
        <v>0.19199755374365191</v>
      </c>
      <c r="EC93" s="77">
        <f t="shared" si="614"/>
        <v>0.19214694987780323</v>
      </c>
      <c r="ED93" s="77">
        <f t="shared" si="614"/>
        <v>0.19835545828246692</v>
      </c>
      <c r="EE93" s="77">
        <f t="shared" si="614"/>
        <v>0.20116440161807589</v>
      </c>
      <c r="EF93" s="77">
        <f t="shared" si="609"/>
        <v>0.12692881639361517</v>
      </c>
      <c r="EG93" s="77">
        <f t="shared" si="609"/>
        <v>0.13379693335940163</v>
      </c>
      <c r="EH93" s="77">
        <f t="shared" si="609"/>
        <v>0.13520832021949938</v>
      </c>
      <c r="EI93" s="77">
        <f t="shared" si="609"/>
        <v>0.13528550354672036</v>
      </c>
      <c r="EJ93" s="77">
        <f t="shared" si="609"/>
        <v>0.13457181047975292</v>
      </c>
      <c r="EK93" s="77">
        <f t="shared" si="609"/>
        <v>0.13830546555030435</v>
      </c>
      <c r="EL93" s="77">
        <f t="shared" si="609"/>
        <v>0.13820197803420883</v>
      </c>
      <c r="EM93" s="77">
        <f t="shared" si="609"/>
        <v>0.13915633240854233</v>
      </c>
      <c r="EN93" s="77">
        <f t="shared" si="609"/>
        <v>0.13998741801430481</v>
      </c>
      <c r="EO93" s="77">
        <f t="shared" si="609"/>
        <v>0.13866765417745186</v>
      </c>
      <c r="EP93" s="77">
        <f t="shared" si="609"/>
        <v>0.13940623319130455</v>
      </c>
      <c r="EQ93" s="77">
        <f t="shared" si="609"/>
        <v>0.14183813727036867</v>
      </c>
      <c r="ER93" s="77">
        <f t="shared" si="610"/>
        <v>8.5415021449007492E-2</v>
      </c>
      <c r="ES93" s="77">
        <f t="shared" ref="ES93:FC93" si="631">$EQ33*ES78</f>
        <v>0.11322207223714451</v>
      </c>
      <c r="ET93" s="77">
        <f t="shared" si="631"/>
        <v>0.11465970703488866</v>
      </c>
      <c r="EU93" s="77">
        <f t="shared" si="631"/>
        <v>0.11465970703488866</v>
      </c>
      <c r="EV93" s="77">
        <f t="shared" si="631"/>
        <v>0.11465970703488866</v>
      </c>
      <c r="EW93" s="77">
        <f t="shared" si="631"/>
        <v>0.11465970703488866</v>
      </c>
      <c r="EX93" s="77">
        <f t="shared" si="631"/>
        <v>0.11465970703488866</v>
      </c>
      <c r="EY93" s="77">
        <f t="shared" si="631"/>
        <v>0.11510521282959638</v>
      </c>
      <c r="EZ93" s="77">
        <f t="shared" si="631"/>
        <v>0.11866456280792166</v>
      </c>
      <c r="FA93" s="77">
        <f t="shared" si="631"/>
        <v>0.12303475613683236</v>
      </c>
      <c r="FB93" s="77">
        <f t="shared" si="631"/>
        <v>0.12169679772625094</v>
      </c>
      <c r="FC93" s="77">
        <f t="shared" si="631"/>
        <v>0.12343146234550521</v>
      </c>
      <c r="FD93" s="77">
        <f t="shared" si="612"/>
        <v>0.32303278875474006</v>
      </c>
      <c r="FE93" s="77">
        <f t="shared" ref="FE93:FO93" si="632">$FC33*FE78</f>
        <v>0.41433527191185221</v>
      </c>
      <c r="FF93" s="77">
        <f t="shared" si="632"/>
        <v>0.31963209228753259</v>
      </c>
      <c r="FG93" s="77">
        <f t="shared" si="632"/>
        <v>0.28427936736802656</v>
      </c>
      <c r="FH93" s="77">
        <f t="shared" si="632"/>
        <v>-4.501834833887095</v>
      </c>
      <c r="FI93" s="77">
        <f t="shared" si="632"/>
        <v>-4.501834833887095</v>
      </c>
      <c r="FJ93" s="77">
        <f t="shared" si="632"/>
        <v>-4.501834833887095</v>
      </c>
      <c r="FK93" s="77">
        <f t="shared" si="632"/>
        <v>-4.501834833887095</v>
      </c>
      <c r="FL93" s="77">
        <f t="shared" si="632"/>
        <v>-4.501834833887095</v>
      </c>
      <c r="FM93" s="77">
        <f t="shared" si="632"/>
        <v>-4.501834833887095</v>
      </c>
      <c r="FN93" s="77">
        <f t="shared" si="632"/>
        <v>-4.501834833887095</v>
      </c>
      <c r="FO93" s="77">
        <f t="shared" si="632"/>
        <v>-4.501834833887095</v>
      </c>
      <c r="FQ93" s="83"/>
    </row>
    <row r="94" spans="1:173" x14ac:dyDescent="0.25">
      <c r="A94" s="20">
        <v>11</v>
      </c>
      <c r="C94" s="18" t="s">
        <v>11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06">
        <v>6.6895398519173324E-2</v>
      </c>
      <c r="Q94" s="106">
        <v>0.12597516695910033</v>
      </c>
      <c r="R94" s="106">
        <v>0.17743214215118003</v>
      </c>
      <c r="S94" s="106">
        <v>0.18731682432397082</v>
      </c>
      <c r="T94" s="106">
        <v>0.19190888287761734</v>
      </c>
      <c r="U94" s="106">
        <v>0.22538763929476024</v>
      </c>
      <c r="V94" s="106">
        <v>0.25460977792100969</v>
      </c>
      <c r="W94" s="106">
        <v>0.274849288627185</v>
      </c>
      <c r="X94" s="106">
        <v>0.30421698400194624</v>
      </c>
      <c r="Y94" s="106">
        <v>0.36336199790323775</v>
      </c>
      <c r="Z94" s="106">
        <v>0.39161895141954878</v>
      </c>
      <c r="AA94" s="106">
        <v>0.41578611732707194</v>
      </c>
      <c r="AB94" s="106">
        <v>4.8162482917649102E-2</v>
      </c>
      <c r="AC94" s="106">
        <v>7.1473959567225701E-2</v>
      </c>
      <c r="AD94" s="106">
        <v>0.12282284242327646</v>
      </c>
      <c r="AE94" s="106">
        <v>0.15248164901884131</v>
      </c>
      <c r="AF94" s="106">
        <v>0.19530143310826767</v>
      </c>
      <c r="AG94" s="106">
        <v>0.24205350274496151</v>
      </c>
      <c r="AH94" s="106">
        <v>0.26589522378958697</v>
      </c>
      <c r="AI94" s="106">
        <v>0.34120978734892249</v>
      </c>
      <c r="AJ94" s="106">
        <v>0.48624350939138111</v>
      </c>
      <c r="AK94" s="106">
        <v>0.69156125040501837</v>
      </c>
      <c r="AL94" s="106">
        <v>0.94817958748745557</v>
      </c>
      <c r="AM94" s="106">
        <v>1.2689733050378438</v>
      </c>
      <c r="AN94" s="106">
        <v>0.54819155570408362</v>
      </c>
      <c r="AO94" s="106">
        <v>0.7845335386438077</v>
      </c>
      <c r="AP94" s="106">
        <v>0.83970158981952581</v>
      </c>
      <c r="AQ94" s="106">
        <v>0.8993983408626397</v>
      </c>
      <c r="AR94" s="106">
        <v>0.94831687208225024</v>
      </c>
      <c r="AS94" s="106">
        <v>0.972238289749633</v>
      </c>
      <c r="AT94" s="106">
        <v>0.99046485141926244</v>
      </c>
      <c r="AU94" s="106">
        <v>1.0585971467080415</v>
      </c>
      <c r="AV94" s="106">
        <v>1.0980671498805212</v>
      </c>
      <c r="AW94" s="106">
        <v>1.12292862832741</v>
      </c>
      <c r="AX94" s="106">
        <v>1.2190273979456414</v>
      </c>
      <c r="AY94" s="106">
        <v>1.2850627266124113</v>
      </c>
      <c r="AZ94" s="106">
        <v>6.5076978424249934E-2</v>
      </c>
      <c r="BA94" s="106">
        <v>0.10717973058100194</v>
      </c>
      <c r="BB94" s="106">
        <v>0.12265220005059517</v>
      </c>
      <c r="BC94" s="106">
        <v>0.18296617033817295</v>
      </c>
      <c r="BD94" s="106">
        <v>0.21853679372332893</v>
      </c>
      <c r="BE94" s="106">
        <v>0.25138849614644443</v>
      </c>
      <c r="BF94" s="106">
        <v>0.26065762746690507</v>
      </c>
      <c r="BG94" s="106">
        <v>0.27982974186359699</v>
      </c>
      <c r="BH94" s="106">
        <v>0.31716446109233809</v>
      </c>
      <c r="BI94" s="106">
        <v>0.4123114081446021</v>
      </c>
      <c r="BJ94" s="106">
        <v>0.43181012949127084</v>
      </c>
      <c r="BK94" s="106">
        <v>0.49762904088316035</v>
      </c>
      <c r="BL94" s="106">
        <v>6.7528391295388124E-2</v>
      </c>
      <c r="BM94" s="106">
        <v>0.12644951837182222</v>
      </c>
      <c r="BN94" s="106">
        <v>0.18015933509169965</v>
      </c>
      <c r="BO94" s="106">
        <v>0.24660480075162994</v>
      </c>
      <c r="BP94" s="106">
        <v>0.30372129443427265</v>
      </c>
      <c r="BQ94" s="106">
        <v>0.40500616307256249</v>
      </c>
      <c r="BR94" s="106">
        <v>0.45600521804701588</v>
      </c>
      <c r="BS94" s="106">
        <v>0.55726956105180447</v>
      </c>
      <c r="BT94" s="106">
        <v>0.62297963776743714</v>
      </c>
      <c r="BU94" s="106">
        <v>0.75795715149534082</v>
      </c>
      <c r="BV94" s="106">
        <v>0.86072435034576888</v>
      </c>
      <c r="BW94" s="106">
        <v>0.95546507484375964</v>
      </c>
      <c r="BX94" s="106">
        <v>9.5736833316998185E-2</v>
      </c>
      <c r="BY94" s="106">
        <v>0.16156722253563569</v>
      </c>
      <c r="BZ94" s="106">
        <v>0.1961416718182552</v>
      </c>
      <c r="CA94" s="106">
        <v>0.26607126299030393</v>
      </c>
      <c r="CB94" s="106">
        <v>0.3041220864966756</v>
      </c>
      <c r="CC94" s="106">
        <v>0.40742738383807442</v>
      </c>
      <c r="CD94" s="106">
        <v>0.49214457322907057</v>
      </c>
      <c r="CE94" s="106">
        <v>0.59156071874047389</v>
      </c>
      <c r="CF94" s="106">
        <v>0.62216195796375484</v>
      </c>
      <c r="CG94" s="106">
        <v>0.66627107211677472</v>
      </c>
      <c r="CH94" s="106">
        <v>0.69130072533782749</v>
      </c>
      <c r="CI94" s="106">
        <v>0.7687848328216651</v>
      </c>
      <c r="CJ94" s="106">
        <v>0.12980827207342308</v>
      </c>
      <c r="CK94" s="106">
        <v>0.21322486916435618</v>
      </c>
      <c r="CL94" s="106">
        <v>0.28757855520722891</v>
      </c>
      <c r="CM94" s="106">
        <v>0.31126703593796168</v>
      </c>
      <c r="CN94" s="106">
        <v>0.33004686339970085</v>
      </c>
      <c r="CO94" s="106">
        <v>0.37901600536372698</v>
      </c>
      <c r="CP94" s="106">
        <v>0.41401974584034468</v>
      </c>
      <c r="CQ94" s="106">
        <v>0.45491744491048924</v>
      </c>
      <c r="CR94" s="106">
        <v>0.48021187980745694</v>
      </c>
      <c r="CS94" s="106">
        <v>0.52735116917660674</v>
      </c>
      <c r="CT94" s="106">
        <v>0.54717241130770466</v>
      </c>
      <c r="CU94" s="106">
        <v>0.62990855299119797</v>
      </c>
      <c r="CV94" s="106">
        <v>3.0641998014363001E-2</v>
      </c>
      <c r="CW94" s="106">
        <v>9.9938249531549159E-2</v>
      </c>
      <c r="CX94" s="106">
        <v>0.12451387791664237</v>
      </c>
      <c r="CY94" s="106">
        <v>0.15212168551534377</v>
      </c>
      <c r="CZ94" s="106">
        <v>0.17319175761358993</v>
      </c>
      <c r="DA94" s="106">
        <v>0.19783133513772683</v>
      </c>
      <c r="DB94" s="106">
        <v>0.21547480728489007</v>
      </c>
      <c r="DC94" s="106">
        <v>0.24764725458994249</v>
      </c>
      <c r="DD94" s="106">
        <v>0.26117561458300587</v>
      </c>
      <c r="DE94" s="106">
        <v>0.29050344384531546</v>
      </c>
      <c r="DF94" s="106">
        <v>0.31468894609416709</v>
      </c>
      <c r="DG94" s="106">
        <v>0.3673712609174507</v>
      </c>
      <c r="DH94" s="106">
        <v>1.5350594568743828E-2</v>
      </c>
      <c r="DI94" s="106">
        <v>3.2275999028979832E-2</v>
      </c>
      <c r="DJ94" s="106">
        <v>5.6480811927101415E-2</v>
      </c>
      <c r="DK94" s="106">
        <v>6.0874834861538274E-2</v>
      </c>
      <c r="DL94" s="106">
        <v>8.9217191590653444E-2</v>
      </c>
      <c r="DM94" s="106">
        <v>0.11439789390163008</v>
      </c>
      <c r="DN94" s="106">
        <v>0.12344926292727358</v>
      </c>
      <c r="DO94" s="106">
        <v>0.14798972973649949</v>
      </c>
      <c r="DP94" s="106">
        <v>0.16618515402189751</v>
      </c>
      <c r="DQ94" s="106">
        <v>0.17724654323750327</v>
      </c>
      <c r="DR94" s="106">
        <v>0.21702909820106586</v>
      </c>
      <c r="DS94" s="111">
        <v>0.27375731600669889</v>
      </c>
      <c r="DT94" s="77">
        <f t="shared" si="614"/>
        <v>6.8970594407201616E-2</v>
      </c>
      <c r="DU94" s="77">
        <f t="shared" si="614"/>
        <v>0.13480451663686374</v>
      </c>
      <c r="DV94" s="77">
        <f t="shared" si="614"/>
        <v>0.1595628297317476</v>
      </c>
      <c r="DW94" s="77">
        <f t="shared" si="614"/>
        <v>0.19071885899203875</v>
      </c>
      <c r="DX94" s="77">
        <f t="shared" si="614"/>
        <v>0.20978193323269725</v>
      </c>
      <c r="DY94" s="77">
        <f t="shared" si="614"/>
        <v>0.2349389507137867</v>
      </c>
      <c r="DZ94" s="77">
        <f t="shared" si="614"/>
        <v>0.24267038915951664</v>
      </c>
      <c r="EA94" s="77">
        <f t="shared" si="614"/>
        <v>0.28095336832000706</v>
      </c>
      <c r="EB94" s="77">
        <f t="shared" si="614"/>
        <v>0.28677236426804559</v>
      </c>
      <c r="EC94" s="77">
        <f t="shared" si="614"/>
        <v>0.30178949960824403</v>
      </c>
      <c r="ED94" s="77">
        <f t="shared" si="614"/>
        <v>0.33194691693150885</v>
      </c>
      <c r="EE94" s="77">
        <f t="shared" si="614"/>
        <v>0.39499368577731975</v>
      </c>
      <c r="EF94" s="77">
        <f t="shared" si="609"/>
        <v>4.2372078861379274E-2</v>
      </c>
      <c r="EG94" s="77">
        <f t="shared" si="609"/>
        <v>3.0820002938109353E-2</v>
      </c>
      <c r="EH94" s="77">
        <f t="shared" si="609"/>
        <v>2.9727305992639133E-2</v>
      </c>
      <c r="EI94" s="77">
        <f t="shared" si="609"/>
        <v>5.2261014734123E-2</v>
      </c>
      <c r="EJ94" s="77">
        <f t="shared" si="609"/>
        <v>5.900329866777438E-2</v>
      </c>
      <c r="EK94" s="77">
        <f t="shared" si="609"/>
        <v>6.5706490792635894E-2</v>
      </c>
      <c r="EL94" s="77">
        <f t="shared" si="609"/>
        <v>7.793078157681145E-2</v>
      </c>
      <c r="EM94" s="77">
        <f t="shared" si="609"/>
        <v>8.836595774715568E-2</v>
      </c>
      <c r="EN94" s="77">
        <f t="shared" si="609"/>
        <v>0.10960598091823016</v>
      </c>
      <c r="EO94" s="77">
        <f t="shared" si="609"/>
        <v>0.15731166001067595</v>
      </c>
      <c r="EP94" s="77">
        <f t="shared" si="609"/>
        <v>0.42893237969397074</v>
      </c>
      <c r="EQ94" s="77">
        <f t="shared" si="609"/>
        <v>0.42791662569737954</v>
      </c>
      <c r="ER94" s="77">
        <f t="shared" si="610"/>
        <v>5.6954024576627155E-3</v>
      </c>
      <c r="ES94" s="77">
        <f t="shared" ref="ES94:FC94" si="633">$EQ34*ES79</f>
        <v>2.0604163986689312E-2</v>
      </c>
      <c r="ET94" s="77">
        <f t="shared" si="633"/>
        <v>1.57944043563449E-2</v>
      </c>
      <c r="EU94" s="77">
        <f t="shared" si="633"/>
        <v>1.6490168797315366E-2</v>
      </c>
      <c r="EV94" s="77">
        <f t="shared" si="633"/>
        <v>1.4732476921833278E-2</v>
      </c>
      <c r="EW94" s="77">
        <f t="shared" si="633"/>
        <v>-5.8990184370484649E-3</v>
      </c>
      <c r="EX94" s="77">
        <f t="shared" si="633"/>
        <v>9.0248044656186348E-3</v>
      </c>
      <c r="EY94" s="77">
        <f t="shared" si="633"/>
        <v>4.7205456631887771E-2</v>
      </c>
      <c r="EZ94" s="77">
        <f t="shared" si="633"/>
        <v>5.8351087982019725E-2</v>
      </c>
      <c r="FA94" s="77">
        <f t="shared" si="633"/>
        <v>0.11771015510296645</v>
      </c>
      <c r="FB94" s="77">
        <f t="shared" si="633"/>
        <v>0.16103720300112828</v>
      </c>
      <c r="FC94" s="77">
        <f t="shared" si="633"/>
        <v>0.18535588028395913</v>
      </c>
      <c r="FD94" s="77">
        <f t="shared" si="612"/>
        <v>-2.3980250390603221E-2</v>
      </c>
      <c r="FE94" s="77">
        <f t="shared" ref="FE94:FO94" si="634">$FC34*FE79</f>
        <v>-3.613983547102146E-2</v>
      </c>
      <c r="FF94" s="77">
        <f t="shared" si="634"/>
        <v>-2.1743423605299756E-2</v>
      </c>
      <c r="FG94" s="77">
        <f t="shared" si="634"/>
        <v>-3.7958878402817088E-3</v>
      </c>
      <c r="FH94" s="77">
        <f t="shared" si="634"/>
        <v>-14.602696944537517</v>
      </c>
      <c r="FI94" s="77">
        <f t="shared" si="634"/>
        <v>-14.602696944537517</v>
      </c>
      <c r="FJ94" s="77">
        <f t="shared" si="634"/>
        <v>-14.602696944537517</v>
      </c>
      <c r="FK94" s="77">
        <f t="shared" si="634"/>
        <v>-14.602696944537517</v>
      </c>
      <c r="FL94" s="77">
        <f t="shared" si="634"/>
        <v>-14.602696944537517</v>
      </c>
      <c r="FM94" s="77">
        <f t="shared" si="634"/>
        <v>-14.602696944537517</v>
      </c>
      <c r="FN94" s="77">
        <f t="shared" si="634"/>
        <v>-14.602696944537517</v>
      </c>
      <c r="FO94" s="77">
        <f t="shared" si="634"/>
        <v>-14.602696944537517</v>
      </c>
      <c r="FQ94" s="83"/>
    </row>
    <row r="95" spans="1:173" x14ac:dyDescent="0.25">
      <c r="A95" s="20">
        <v>12</v>
      </c>
      <c r="C95" s="19" t="s">
        <v>12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08">
        <v>1.5779446721259839E-2</v>
      </c>
      <c r="Q95" s="108">
        <v>3.7199541392844232E-2</v>
      </c>
      <c r="R95" s="108">
        <v>4.8946006871394138E-2</v>
      </c>
      <c r="S95" s="108">
        <v>5.1199118146426227E-2</v>
      </c>
      <c r="T95" s="108">
        <v>5.3944473328298326E-2</v>
      </c>
      <c r="U95" s="108">
        <v>4.378159097954281E-2</v>
      </c>
      <c r="V95" s="108">
        <v>5.1543225589129334E-2</v>
      </c>
      <c r="W95" s="108">
        <v>7.0020888191553679E-2</v>
      </c>
      <c r="X95" s="108">
        <v>7.0034938855294965E-2</v>
      </c>
      <c r="Y95" s="108">
        <v>7.1020554242725686E-2</v>
      </c>
      <c r="Z95" s="108">
        <v>9.1496897135799213E-2</v>
      </c>
      <c r="AA95" s="108">
        <v>0.11146315171882658</v>
      </c>
      <c r="AB95" s="108">
        <v>1.2762239513079919E-2</v>
      </c>
      <c r="AC95" s="108">
        <v>2.1178563827914797E-2</v>
      </c>
      <c r="AD95" s="108">
        <v>4.5109414441423523E-2</v>
      </c>
      <c r="AE95" s="108">
        <v>7.2703618840573248E-2</v>
      </c>
      <c r="AF95" s="108">
        <v>8.1680434114545716E-2</v>
      </c>
      <c r="AG95" s="108">
        <v>8.3763041475439642E-2</v>
      </c>
      <c r="AH95" s="108">
        <v>9.9740040985203726E-2</v>
      </c>
      <c r="AI95" s="108">
        <v>0.11661475337695244</v>
      </c>
      <c r="AJ95" s="108">
        <v>0.13682576863799223</v>
      </c>
      <c r="AK95" s="108">
        <v>0.17778951162389031</v>
      </c>
      <c r="AL95" s="108">
        <v>0.20367373059500618</v>
      </c>
      <c r="AM95" s="108">
        <v>0.25257523342820254</v>
      </c>
      <c r="AN95" s="108">
        <v>7.8574873541163368E-2</v>
      </c>
      <c r="AO95" s="108">
        <v>0.2129062403725884</v>
      </c>
      <c r="AP95" s="108">
        <v>0.27091134564091301</v>
      </c>
      <c r="AQ95" s="108">
        <v>0.3409987495486046</v>
      </c>
      <c r="AR95" s="108">
        <v>0.38771447666876424</v>
      </c>
      <c r="AS95" s="108">
        <v>0.43660893716672999</v>
      </c>
      <c r="AT95" s="108">
        <v>0.46448563684200445</v>
      </c>
      <c r="AU95" s="108">
        <v>0.47966033607437658</v>
      </c>
      <c r="AV95" s="108">
        <v>0.51499436917846442</v>
      </c>
      <c r="AW95" s="108">
        <v>0.53854500920675497</v>
      </c>
      <c r="AX95" s="108">
        <v>0.56903154174449888</v>
      </c>
      <c r="AY95" s="108">
        <v>0.63009335435939506</v>
      </c>
      <c r="AZ95" s="108">
        <v>4.5776257674531737E-2</v>
      </c>
      <c r="BA95" s="108">
        <v>8.6147710440732245E-2</v>
      </c>
      <c r="BB95" s="108">
        <v>0.10952001703236752</v>
      </c>
      <c r="BC95" s="108">
        <v>0.12427551089459549</v>
      </c>
      <c r="BD95" s="108">
        <v>0.16442271906076289</v>
      </c>
      <c r="BE95" s="108">
        <v>0.17254887261830998</v>
      </c>
      <c r="BF95" s="108">
        <v>0.17678484840059533</v>
      </c>
      <c r="BG95" s="108">
        <v>0.19499542474644585</v>
      </c>
      <c r="BH95" s="108">
        <v>0.21372768523308319</v>
      </c>
      <c r="BI95" s="108">
        <v>0.24390056469206764</v>
      </c>
      <c r="BJ95" s="108">
        <v>0.24175994221212013</v>
      </c>
      <c r="BK95" s="108">
        <v>0.28946796905658312</v>
      </c>
      <c r="BL95" s="108">
        <v>5.2103078814687974E-2</v>
      </c>
      <c r="BM95" s="108">
        <v>7.8635287685131242E-2</v>
      </c>
      <c r="BN95" s="108">
        <v>9.5624276451617668E-2</v>
      </c>
      <c r="BO95" s="108">
        <v>0.11468861549890288</v>
      </c>
      <c r="BP95" s="108">
        <v>0.13560697193643168</v>
      </c>
      <c r="BQ95" s="108">
        <v>0.15237463248492253</v>
      </c>
      <c r="BR95" s="108">
        <v>0.16912708991047976</v>
      </c>
      <c r="BS95" s="108">
        <v>0.17583266584243581</v>
      </c>
      <c r="BT95" s="108">
        <v>0.18058264252483569</v>
      </c>
      <c r="BU95" s="108">
        <v>0.1949805833742731</v>
      </c>
      <c r="BV95" s="108">
        <v>0.2096693852589234</v>
      </c>
      <c r="BW95" s="108">
        <v>0.26595178797104507</v>
      </c>
      <c r="BX95" s="108">
        <v>1.267366281200058E-2</v>
      </c>
      <c r="BY95" s="108">
        <v>4.4197423913715138E-2</v>
      </c>
      <c r="BZ95" s="108">
        <v>6.7148116126341736E-2</v>
      </c>
      <c r="CA95" s="108">
        <v>8.5927026415720198E-2</v>
      </c>
      <c r="CB95" s="108">
        <v>0.10093170471677701</v>
      </c>
      <c r="CC95" s="108">
        <v>0.11157391110414877</v>
      </c>
      <c r="CD95" s="108">
        <v>0.14317618031365328</v>
      </c>
      <c r="CE95" s="108">
        <v>0.16702510243099228</v>
      </c>
      <c r="CF95" s="108">
        <v>0.16669142162449993</v>
      </c>
      <c r="CG95" s="108">
        <v>0.18448896128487521</v>
      </c>
      <c r="CH95" s="108">
        <v>0.19925762933400182</v>
      </c>
      <c r="CI95" s="108">
        <v>0.24291947584700813</v>
      </c>
      <c r="CJ95" s="108">
        <v>2.7938910716679175E-2</v>
      </c>
      <c r="CK95" s="108">
        <v>4.8662371624090262E-2</v>
      </c>
      <c r="CL95" s="108">
        <v>6.7208703912300757E-2</v>
      </c>
      <c r="CM95" s="108">
        <v>7.6725902501874582E-2</v>
      </c>
      <c r="CN95" s="108">
        <v>7.5246242938998231E-2</v>
      </c>
      <c r="CO95" s="108">
        <v>7.2583252362601325E-2</v>
      </c>
      <c r="CP95" s="108">
        <v>7.9437512443533392E-2</v>
      </c>
      <c r="CQ95" s="108">
        <v>8.3379125442769014E-2</v>
      </c>
      <c r="CR95" s="108">
        <v>9.3431043795204893E-2</v>
      </c>
      <c r="CS95" s="108">
        <v>8.9610541657232506E-2</v>
      </c>
      <c r="CT95" s="108">
        <v>0.10163510733856543</v>
      </c>
      <c r="CU95" s="108">
        <v>0.13227962633703105</v>
      </c>
      <c r="CV95" s="108">
        <v>8.1752755362252422E-3</v>
      </c>
      <c r="CW95" s="108">
        <v>2.9119892064813895E-2</v>
      </c>
      <c r="CX95" s="108">
        <v>4.4286838860587367E-2</v>
      </c>
      <c r="CY95" s="108">
        <v>4.8640181256794396E-2</v>
      </c>
      <c r="CZ95" s="108">
        <v>5.7618846257070144E-2</v>
      </c>
      <c r="DA95" s="108">
        <v>5.3250051078419104E-2</v>
      </c>
      <c r="DB95" s="108">
        <v>6.2780487435774898E-2</v>
      </c>
      <c r="DC95" s="108">
        <v>5.5258115499680301E-2</v>
      </c>
      <c r="DD95" s="108">
        <v>5.135735446634742E-2</v>
      </c>
      <c r="DE95" s="108">
        <v>5.9718777216942638E-2</v>
      </c>
      <c r="DF95" s="108">
        <v>5.911069571831537E-2</v>
      </c>
      <c r="DG95" s="108">
        <v>8.441559992902635E-2</v>
      </c>
      <c r="DH95" s="108">
        <v>9.1864155591488347E-3</v>
      </c>
      <c r="DI95" s="108">
        <v>1.9239630265544393E-2</v>
      </c>
      <c r="DJ95" s="108">
        <v>2.2230649255706586E-2</v>
      </c>
      <c r="DK95" s="108">
        <v>2.2061877187245612E-2</v>
      </c>
      <c r="DL95" s="108">
        <v>3.3187693685036788E-2</v>
      </c>
      <c r="DM95" s="108">
        <v>4.3531198617007168E-2</v>
      </c>
      <c r="DN95" s="108">
        <v>6.2887859942258456E-2</v>
      </c>
      <c r="DO95" s="108">
        <v>5.9778834380724233E-2</v>
      </c>
      <c r="DP95" s="108">
        <v>5.6972938946525983E-2</v>
      </c>
      <c r="DQ95" s="108">
        <v>7.3733597633162368E-2</v>
      </c>
      <c r="DR95" s="108">
        <v>7.3113069968160069E-2</v>
      </c>
      <c r="DS95" s="111">
        <v>9.5230278499674303E-2</v>
      </c>
      <c r="DT95" s="77">
        <f>$DS35*DT80</f>
        <v>-9.3957622604706852E-3</v>
      </c>
      <c r="DU95" s="77">
        <f t="shared" si="614"/>
        <v>3.4016336938912269E-2</v>
      </c>
      <c r="DV95" s="77">
        <f t="shared" si="614"/>
        <v>4.0863369402068479E-2</v>
      </c>
      <c r="DW95" s="77">
        <f t="shared" si="614"/>
        <v>4.7259907201977182E-2</v>
      </c>
      <c r="DX95" s="77">
        <f t="shared" si="614"/>
        <v>3.543919761720616E-2</v>
      </c>
      <c r="DY95" s="77">
        <f t="shared" si="614"/>
        <v>5.1338088837407377E-2</v>
      </c>
      <c r="DZ95" s="77">
        <f t="shared" si="614"/>
        <v>5.4842148501775413E-2</v>
      </c>
      <c r="EA95" s="77">
        <f t="shared" si="614"/>
        <v>5.5734061307798732E-2</v>
      </c>
      <c r="EB95" s="77">
        <f t="shared" si="614"/>
        <v>5.9127513660903262E-2</v>
      </c>
      <c r="EC95" s="77">
        <f t="shared" si="614"/>
        <v>7.6711274254660941E-2</v>
      </c>
      <c r="ED95" s="77">
        <f t="shared" si="614"/>
        <v>9.7519213363407534E-2</v>
      </c>
      <c r="EE95" s="77">
        <f t="shared" si="614"/>
        <v>0.10179499883091137</v>
      </c>
      <c r="EF95" s="77">
        <f t="shared" si="609"/>
        <v>1.7600354762761228E-3</v>
      </c>
      <c r="EG95" s="77">
        <f t="shared" si="609"/>
        <v>1.2645896522727755E-2</v>
      </c>
      <c r="EH95" s="77">
        <f t="shared" si="609"/>
        <v>2.0435136265113115E-2</v>
      </c>
      <c r="EI95" s="77">
        <f t="shared" si="609"/>
        <v>2.2878706165942283E-2</v>
      </c>
      <c r="EJ95" s="77">
        <f t="shared" si="609"/>
        <v>2.3988453759682161E-2</v>
      </c>
      <c r="EK95" s="77">
        <f t="shared" si="609"/>
        <v>2.1257419784437362E-2</v>
      </c>
      <c r="EL95" s="77">
        <f t="shared" si="609"/>
        <v>2.8431604213471857E-2</v>
      </c>
      <c r="EM95" s="77">
        <f t="shared" si="609"/>
        <v>2.7140458976233958E-2</v>
      </c>
      <c r="EN95" s="77">
        <f t="shared" si="609"/>
        <v>3.2614154459860607E-2</v>
      </c>
      <c r="EO95" s="77">
        <f t="shared" si="609"/>
        <v>2.5538405108672568E-2</v>
      </c>
      <c r="EP95" s="77">
        <f t="shared" si="609"/>
        <v>3.3557682724990219E-2</v>
      </c>
      <c r="EQ95" s="77">
        <f t="shared" si="609"/>
        <v>4.9556856737603884E-2</v>
      </c>
      <c r="ER95" s="77">
        <f t="shared" si="610"/>
        <v>3.2602475622485034E-3</v>
      </c>
      <c r="ES95" s="77">
        <f t="shared" ref="ES95:FC95" si="635">$EQ35*ES80</f>
        <v>-1.3491789722250775E-3</v>
      </c>
      <c r="ET95" s="77">
        <f t="shared" si="635"/>
        <v>-5.817702286358536E-3</v>
      </c>
      <c r="EU95" s="77">
        <f t="shared" si="635"/>
        <v>0.12638154672321844</v>
      </c>
      <c r="EV95" s="77">
        <f t="shared" si="635"/>
        <v>0.17057022938963107</v>
      </c>
      <c r="EW95" s="77">
        <f t="shared" si="635"/>
        <v>0.12973462411240064</v>
      </c>
      <c r="EX95" s="77">
        <f t="shared" si="635"/>
        <v>4.194074001775884E-2</v>
      </c>
      <c r="EY95" s="77">
        <f t="shared" si="635"/>
        <v>3.6405723515881235E-2</v>
      </c>
      <c r="EZ95" s="77">
        <f t="shared" si="635"/>
        <v>6.4503290724439244E-3</v>
      </c>
      <c r="FA95" s="77">
        <f t="shared" si="635"/>
        <v>-2.889928222930932E-2</v>
      </c>
      <c r="FB95" s="77">
        <f t="shared" si="635"/>
        <v>-1.701613132492346E-2</v>
      </c>
      <c r="FC95" s="77">
        <f t="shared" si="635"/>
        <v>9.3674160620597403E-4</v>
      </c>
      <c r="FD95" s="77">
        <f t="shared" si="612"/>
        <v>-1.0750750352241878E-2</v>
      </c>
      <c r="FE95" s="77">
        <f t="shared" ref="FE95:FO95" si="636">$FC35*FE80</f>
        <v>-1.6655725666298762E-2</v>
      </c>
      <c r="FF95" s="77">
        <f t="shared" si="636"/>
        <v>-3.7557119551438853E-2</v>
      </c>
      <c r="FG95" s="77">
        <f t="shared" si="636"/>
        <v>-6.2597384893609165E-2</v>
      </c>
      <c r="FH95" s="77">
        <f t="shared" si="636"/>
        <v>-7.3087722416938714</v>
      </c>
      <c r="FI95" s="77">
        <f t="shared" si="636"/>
        <v>-7.3087722416938714</v>
      </c>
      <c r="FJ95" s="77">
        <f t="shared" si="636"/>
        <v>-7.3087722416938714</v>
      </c>
      <c r="FK95" s="77">
        <f t="shared" si="636"/>
        <v>-7.3087722416938714</v>
      </c>
      <c r="FL95" s="77">
        <f t="shared" si="636"/>
        <v>-7.3087722416938714</v>
      </c>
      <c r="FM95" s="77">
        <f t="shared" si="636"/>
        <v>-7.3087722416938714</v>
      </c>
      <c r="FN95" s="77">
        <f t="shared" si="636"/>
        <v>-7.3087722416938714</v>
      </c>
      <c r="FO95" s="77">
        <f t="shared" si="636"/>
        <v>-7.3087722416938714</v>
      </c>
      <c r="FQ95" s="83"/>
    </row>
    <row r="96" spans="1:173" s="70" customFormat="1" x14ac:dyDescent="0.25"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  <c r="EY96" s="75"/>
      <c r="EZ96" s="75"/>
      <c r="FA96" s="75"/>
      <c r="FB96" s="75"/>
      <c r="FC96" s="75"/>
    </row>
    <row r="97" spans="1:171" ht="16.5" thickBot="1" x14ac:dyDescent="0.3">
      <c r="A97" s="16" t="s">
        <v>44</v>
      </c>
      <c r="B97" s="76"/>
      <c r="C97" s="16" t="s">
        <v>51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05"/>
      <c r="CG97" s="105"/>
      <c r="CH97" s="105"/>
      <c r="CI97" s="105"/>
      <c r="CJ97" s="105"/>
      <c r="CK97" s="105"/>
      <c r="CL97" s="105"/>
      <c r="CM97" s="105"/>
      <c r="CN97" s="105"/>
      <c r="CO97" s="105"/>
      <c r="CP97" s="105"/>
      <c r="CQ97" s="105"/>
      <c r="CR97" s="105"/>
      <c r="CS97" s="105"/>
      <c r="CT97" s="105"/>
      <c r="CU97" s="105"/>
      <c r="CV97" s="105"/>
      <c r="CW97" s="105"/>
      <c r="CX97" s="105"/>
      <c r="CY97" s="105"/>
      <c r="CZ97" s="105"/>
      <c r="DA97" s="105"/>
      <c r="DB97" s="105"/>
      <c r="DC97" s="105"/>
      <c r="DD97" s="105"/>
      <c r="DE97" s="105"/>
      <c r="DF97" s="105"/>
      <c r="DG97" s="105"/>
      <c r="DH97" s="105"/>
      <c r="DI97" s="105"/>
      <c r="DJ97" s="105"/>
      <c r="DK97" s="105"/>
      <c r="DL97" s="105"/>
      <c r="DM97" s="105"/>
      <c r="DN97" s="105"/>
      <c r="DO97" s="105"/>
      <c r="DP97" s="105"/>
      <c r="DQ97" s="105"/>
      <c r="DR97" s="105"/>
      <c r="DS97" s="76"/>
      <c r="DT97" s="76"/>
      <c r="DU97" s="76"/>
      <c r="DV97" s="76"/>
      <c r="DW97" s="76"/>
      <c r="DX97" s="76"/>
      <c r="DY97" s="76"/>
      <c r="DZ97" s="76"/>
      <c r="EA97" s="76"/>
      <c r="EB97" s="76"/>
      <c r="EC97" s="76"/>
      <c r="ED97" s="76"/>
      <c r="EE97" s="76"/>
      <c r="EF97" s="76"/>
      <c r="EG97" s="76"/>
      <c r="EH97" s="76"/>
      <c r="EI97" s="76"/>
      <c r="EJ97" s="76"/>
      <c r="EK97" s="76"/>
      <c r="EL97" s="76"/>
      <c r="EM97" s="76"/>
      <c r="EN97" s="76"/>
      <c r="EO97" s="76"/>
      <c r="EP97" s="76"/>
      <c r="EQ97" s="76"/>
      <c r="ER97" s="76"/>
      <c r="ES97" s="76"/>
      <c r="ET97" s="76"/>
      <c r="EU97" s="76"/>
      <c r="EV97" s="76"/>
      <c r="EW97" s="76"/>
      <c r="EX97" s="76"/>
      <c r="EY97" s="76"/>
      <c r="EZ97" s="76"/>
      <c r="FA97" s="76"/>
      <c r="FB97" s="76"/>
      <c r="FC97" s="76"/>
    </row>
    <row r="98" spans="1:171" ht="16.5" thickBot="1" x14ac:dyDescent="0.3">
      <c r="A98" s="76"/>
      <c r="B98" s="76"/>
      <c r="C98" s="16" t="s">
        <v>46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81"/>
      <c r="Q98" s="107">
        <v>8.0745715405237117</v>
      </c>
      <c r="R98" s="107">
        <v>6.5636589799587419</v>
      </c>
      <c r="S98" s="107">
        <v>5.3239245644005839</v>
      </c>
      <c r="T98" s="107">
        <v>3.2001276381647514</v>
      </c>
      <c r="U98" s="107">
        <v>2.1176420111542749</v>
      </c>
      <c r="V98" s="107">
        <v>1.447299167965066</v>
      </c>
      <c r="W98" s="107">
        <v>1.4176201140785549</v>
      </c>
      <c r="X98" s="107">
        <v>0.64399944209330151</v>
      </c>
      <c r="Y98" s="107">
        <v>0.78500125535623244</v>
      </c>
      <c r="Z98" s="107">
        <v>0.45761656417402374</v>
      </c>
      <c r="AA98" s="107">
        <v>0.26390322310543279</v>
      </c>
      <c r="AB98" s="81">
        <f t="shared" ref="Q98:CA101" si="637">(AB8/P8-1)*100</f>
        <v>7.447171444840972E-2</v>
      </c>
      <c r="AC98" s="81">
        <f t="shared" si="637"/>
        <v>0.31238076121724578</v>
      </c>
      <c r="AD98" s="81">
        <f t="shared" si="637"/>
        <v>0.68550965295708366</v>
      </c>
      <c r="AE98" s="81">
        <f t="shared" si="637"/>
        <v>1.2155739958893186</v>
      </c>
      <c r="AF98" s="81">
        <f t="shared" si="637"/>
        <v>1.3847062863896253</v>
      </c>
      <c r="AG98" s="81">
        <f t="shared" si="637"/>
        <v>1.3286590703332823</v>
      </c>
      <c r="AH98" s="81">
        <f t="shared" si="637"/>
        <v>2.160952261483251</v>
      </c>
      <c r="AI98" s="81">
        <f t="shared" si="637"/>
        <v>2.6002576621039664</v>
      </c>
      <c r="AJ98" s="81">
        <f t="shared" si="637"/>
        <v>3.2708789406270311</v>
      </c>
      <c r="AK98" s="81">
        <f t="shared" si="637"/>
        <v>4.2037169501420335</v>
      </c>
      <c r="AL98" s="81">
        <f t="shared" si="637"/>
        <v>5.5693118045206269</v>
      </c>
      <c r="AM98" s="81">
        <f t="shared" si="637"/>
        <v>7.1818497236817658</v>
      </c>
      <c r="AN98" s="81">
        <f t="shared" si="637"/>
        <v>8.3828786592819995</v>
      </c>
      <c r="AO98" s="81">
        <f t="shared" si="637"/>
        <v>9.9993455685283283</v>
      </c>
      <c r="AP98" s="81">
        <f t="shared" si="637"/>
        <v>11.108934857051999</v>
      </c>
      <c r="AQ98" s="81">
        <f t="shared" si="637"/>
        <v>11.032728241126</v>
      </c>
      <c r="AR98" s="81">
        <f t="shared" si="637"/>
        <v>11.274078824356248</v>
      </c>
      <c r="AS98" s="81">
        <f t="shared" si="637"/>
        <v>11.275728501468073</v>
      </c>
      <c r="AT98" s="81">
        <f t="shared" si="637"/>
        <v>11.18019136100985</v>
      </c>
      <c r="AU98" s="81">
        <f t="shared" si="637"/>
        <v>10.434880820079396</v>
      </c>
      <c r="AV98" s="81">
        <f t="shared" si="637"/>
        <v>9.9291882026498293</v>
      </c>
      <c r="AW98" s="81">
        <f t="shared" si="637"/>
        <v>9.1137971184238822</v>
      </c>
      <c r="AX98" s="81">
        <f t="shared" si="637"/>
        <v>8.2596172334133513</v>
      </c>
      <c r="AY98" s="81">
        <f t="shared" si="637"/>
        <v>6.9035419346409999</v>
      </c>
      <c r="AZ98" s="81">
        <f t="shared" si="637"/>
        <v>5.856690777033724</v>
      </c>
      <c r="BA98" s="81">
        <f t="shared" si="637"/>
        <v>4.6432361382773291</v>
      </c>
      <c r="BB98" s="81">
        <f t="shared" si="637"/>
        <v>4.0260566955991228</v>
      </c>
      <c r="BC98" s="81">
        <f t="shared" si="637"/>
        <v>4.1655535027322665</v>
      </c>
      <c r="BD98" s="81">
        <f t="shared" si="637"/>
        <v>4.4679122814404115</v>
      </c>
      <c r="BE98" s="81">
        <f t="shared" si="637"/>
        <v>4.5415142601031855</v>
      </c>
      <c r="BF98" s="81">
        <f t="shared" si="637"/>
        <v>4.3867806070651216</v>
      </c>
      <c r="BG98" s="81">
        <f t="shared" si="637"/>
        <v>4.3606030027399267</v>
      </c>
      <c r="BH98" s="81">
        <f t="shared" si="637"/>
        <v>4.4315982600457327</v>
      </c>
      <c r="BI98" s="81">
        <f t="shared" si="637"/>
        <v>4.3365253226195666</v>
      </c>
      <c r="BJ98" s="81">
        <f t="shared" si="637"/>
        <v>4.4943521150918153</v>
      </c>
      <c r="BK98" s="81">
        <f t="shared" si="637"/>
        <v>4.5401121836195824</v>
      </c>
      <c r="BL98" s="81">
        <f t="shared" si="637"/>
        <v>4.9195681271117175</v>
      </c>
      <c r="BM98" s="81">
        <f t="shared" si="637"/>
        <v>5.0809305864920162</v>
      </c>
      <c r="BN98" s="81">
        <f t="shared" si="637"/>
        <v>5.036993158763603</v>
      </c>
      <c r="BO98" s="81">
        <f t="shared" si="637"/>
        <v>4.9470561549703307</v>
      </c>
      <c r="BP98" s="81">
        <f t="shared" si="637"/>
        <v>4.7188485351960852</v>
      </c>
      <c r="BQ98" s="81">
        <f t="shared" si="637"/>
        <v>4.8139494727368115</v>
      </c>
      <c r="BR98" s="81">
        <f t="shared" si="637"/>
        <v>5.0524922518940363</v>
      </c>
      <c r="BS98" s="81">
        <f t="shared" si="637"/>
        <v>6.0830881890576949</v>
      </c>
      <c r="BT98" s="81">
        <f t="shared" si="637"/>
        <v>7.1263306469635301</v>
      </c>
      <c r="BU98" s="81">
        <f t="shared" si="637"/>
        <v>7.501402988726924</v>
      </c>
      <c r="BV98" s="81">
        <f t="shared" si="637"/>
        <v>6.9606618978912627</v>
      </c>
      <c r="BW98" s="81">
        <f t="shared" si="637"/>
        <v>6.479683266837144</v>
      </c>
      <c r="BX98" s="81">
        <f t="shared" si="637"/>
        <v>6.0510992805272501</v>
      </c>
      <c r="BY98" s="81">
        <f t="shared" si="637"/>
        <v>6.1650230430657205</v>
      </c>
      <c r="BZ98" s="81">
        <f t="shared" si="637"/>
        <v>6.1238758883950029</v>
      </c>
      <c r="CA98" s="81">
        <f t="shared" si="637"/>
        <v>6.2201179562938469</v>
      </c>
      <c r="CB98" s="81">
        <f t="shared" ref="CB98:ED102" si="638">(CB8/BP8-1)*100</f>
        <v>6.3769027340083717</v>
      </c>
      <c r="CC98" s="81">
        <f t="shared" si="638"/>
        <v>7.3345643782113612</v>
      </c>
      <c r="CD98" s="81">
        <f t="shared" si="638"/>
        <v>7.4657543879326438</v>
      </c>
      <c r="CE98" s="81">
        <f t="shared" si="638"/>
        <v>6.1140369841309328</v>
      </c>
      <c r="CF98" s="81">
        <f t="shared" si="638"/>
        <v>4.2973635218142014</v>
      </c>
      <c r="CG98" s="81">
        <f t="shared" si="638"/>
        <v>3.6387100540534068</v>
      </c>
      <c r="CH98" s="81">
        <f t="shared" si="638"/>
        <v>4.4063124328436398</v>
      </c>
      <c r="CI98" s="81">
        <f t="shared" si="638"/>
        <v>5.1942476437139007</v>
      </c>
      <c r="CJ98" s="81">
        <f t="shared" si="638"/>
        <v>5.9367302421807322</v>
      </c>
      <c r="CK98" s="81">
        <f t="shared" si="638"/>
        <v>5.4930446244389808</v>
      </c>
      <c r="CL98" s="81">
        <f t="shared" si="638"/>
        <v>4.7545122061629863</v>
      </c>
      <c r="CM98" s="81">
        <f t="shared" si="638"/>
        <v>4.1408702420001386</v>
      </c>
      <c r="CN98" s="81">
        <f t="shared" si="638"/>
        <v>4.0844195781358783</v>
      </c>
      <c r="CO98" s="81">
        <f t="shared" si="638"/>
        <v>3.1937153177436617</v>
      </c>
      <c r="CP98" s="81">
        <f t="shared" si="638"/>
        <v>3.0621844120571673</v>
      </c>
      <c r="CQ98" s="81">
        <f t="shared" si="638"/>
        <v>3.203045943021654</v>
      </c>
      <c r="CR98" s="81">
        <f t="shared" si="638"/>
        <v>4.0785993897410888</v>
      </c>
      <c r="CS98" s="81">
        <f t="shared" si="638"/>
        <v>4.3233913477677577</v>
      </c>
      <c r="CT98" s="81">
        <f t="shared" si="638"/>
        <v>3.6431296205779562</v>
      </c>
      <c r="CU98" s="81">
        <f t="shared" si="638"/>
        <v>2.95314614249087</v>
      </c>
      <c r="CV98" s="81">
        <f t="shared" si="638"/>
        <v>2.3862729258104398</v>
      </c>
      <c r="CW98" s="81">
        <f t="shared" si="638"/>
        <v>2.6384119150666407</v>
      </c>
      <c r="CX98" s="81">
        <f t="shared" si="638"/>
        <v>3.2812990708375622</v>
      </c>
      <c r="CY98" s="81">
        <f t="shared" si="638"/>
        <v>4.1260050855989494</v>
      </c>
      <c r="CZ98" s="81">
        <f t="shared" si="638"/>
        <v>5.0150907181287785</v>
      </c>
      <c r="DA98" s="81">
        <f t="shared" si="638"/>
        <v>4.1558328482328211</v>
      </c>
      <c r="DB98" s="81">
        <f t="shared" si="638"/>
        <v>3.5628652639902114</v>
      </c>
      <c r="DC98" s="81">
        <f t="shared" si="638"/>
        <v>3.4863423799975202</v>
      </c>
      <c r="DD98" s="81">
        <f t="shared" si="638"/>
        <v>3.4650257818901853</v>
      </c>
      <c r="DE98" s="81">
        <f t="shared" si="638"/>
        <v>3.5005943645447068</v>
      </c>
      <c r="DF98" s="81">
        <f t="shared" si="638"/>
        <v>3.8756723754240108</v>
      </c>
      <c r="DG98" s="81">
        <f t="shared" si="638"/>
        <v>4.0029393475674357</v>
      </c>
      <c r="DH98" s="81">
        <f t="shared" si="638"/>
        <v>3.6771456609264064</v>
      </c>
      <c r="DI98" s="81">
        <f t="shared" si="638"/>
        <v>3.4639884909177354</v>
      </c>
      <c r="DJ98" s="81">
        <f t="shared" si="638"/>
        <v>3.3366812341881102</v>
      </c>
      <c r="DK98" s="81">
        <f t="shared" si="638"/>
        <v>2.5094903472703267</v>
      </c>
      <c r="DL98" s="81">
        <f t="shared" si="638"/>
        <v>1.2542774592147365</v>
      </c>
      <c r="DM98" s="81">
        <f t="shared" si="638"/>
        <v>1.8379466269152767</v>
      </c>
      <c r="DN98" s="81">
        <f t="shared" si="638"/>
        <v>2.5686867210189535</v>
      </c>
      <c r="DO98" s="81">
        <f t="shared" si="638"/>
        <v>3.2488686984146753</v>
      </c>
      <c r="DP98" s="81">
        <f t="shared" si="638"/>
        <v>3.6117819608348256</v>
      </c>
      <c r="DQ98" s="81">
        <f t="shared" si="638"/>
        <v>3.0118281211622522</v>
      </c>
      <c r="DR98" s="81">
        <f t="shared" si="638"/>
        <v>2.6653281674634099</v>
      </c>
      <c r="DS98" s="81">
        <f t="shared" si="638"/>
        <v>2.7146683422834661</v>
      </c>
      <c r="DT98" s="81">
        <f t="shared" si="638"/>
        <v>2.9280718035576081</v>
      </c>
      <c r="DU98" s="81">
        <f t="shared" si="638"/>
        <v>2.870215547260524</v>
      </c>
      <c r="DV98" s="81">
        <f t="shared" si="638"/>
        <v>2.7280740860542219</v>
      </c>
      <c r="DW98" s="81">
        <f t="shared" si="638"/>
        <v>3.0091931753226886</v>
      </c>
      <c r="DX98" s="81">
        <f t="shared" si="638"/>
        <v>3.1474123810746768</v>
      </c>
      <c r="DY98" s="81">
        <f t="shared" si="638"/>
        <v>3.1714800131134258</v>
      </c>
      <c r="DZ98" s="81">
        <f t="shared" si="638"/>
        <v>2.4447808731858478</v>
      </c>
      <c r="EA98" s="81">
        <f t="shared" si="638"/>
        <v>1.8160838649076139</v>
      </c>
      <c r="EB98" s="81">
        <f t="shared" si="638"/>
        <v>0.91895033589528552</v>
      </c>
      <c r="EC98" s="81">
        <f t="shared" si="638"/>
        <v>1.3137209603814259</v>
      </c>
      <c r="ED98" s="81">
        <f t="shared" si="638"/>
        <v>1.4977979479356973</v>
      </c>
      <c r="EE98" s="81">
        <f>(EE8/DS8-1)*100</f>
        <v>1.5070667893564593</v>
      </c>
      <c r="EF98" s="81">
        <f>(EF8/DT8-1)*100</f>
        <v>1.4276473696341219</v>
      </c>
      <c r="EG98" s="81">
        <f t="shared" ref="EG98:EQ110" si="639">(EG8/DU8-1)*100</f>
        <v>0.9508641646402527</v>
      </c>
      <c r="EH98" s="81">
        <f t="shared" si="639"/>
        <v>1.0626937606167841</v>
      </c>
      <c r="EI98" s="81">
        <f t="shared" si="639"/>
        <v>1.3486563181752231</v>
      </c>
      <c r="EJ98" s="81">
        <f t="shared" si="639"/>
        <v>1.6911347860138148</v>
      </c>
      <c r="EK98" s="81">
        <f t="shared" si="639"/>
        <v>1.729796861995303</v>
      </c>
      <c r="EL98" s="81">
        <f t="shared" si="639"/>
        <v>1.9180861715430764</v>
      </c>
      <c r="EM98" s="81">
        <f t="shared" si="639"/>
        <v>2.2533043243819773</v>
      </c>
      <c r="EN98" s="81">
        <f t="shared" si="639"/>
        <v>2.2582003826873143</v>
      </c>
      <c r="EO98" s="81">
        <f t="shared" si="639"/>
        <v>2.5376322129629481</v>
      </c>
      <c r="EP98" s="81">
        <f t="shared" si="639"/>
        <v>3.4123305714343521</v>
      </c>
      <c r="EQ98" s="81">
        <f t="shared" si="639"/>
        <v>1.4690440859533416</v>
      </c>
      <c r="ER98" s="81">
        <f t="shared" ref="ER98:ER110" si="640">(ER8/EF8-1)*100</f>
        <v>1.2099026742008245</v>
      </c>
      <c r="ES98" s="81">
        <f t="shared" ref="ES98:ES110" si="641">(ES8/EG8-1)*100</f>
        <v>1.3009696455145603</v>
      </c>
      <c r="ET98" s="81">
        <f t="shared" ref="ET98:ET110" si="642">(ET8/EH8-1)*100</f>
        <v>1.4353856194904813</v>
      </c>
      <c r="EU98" s="81">
        <f t="shared" ref="EU98:EU110" si="643">(EU8/EI8-1)*100</f>
        <v>1.7153232638588367</v>
      </c>
      <c r="EV98" s="81">
        <f t="shared" ref="EV98:EV110" si="644">(EV8/EJ8-1)*100</f>
        <v>1.2292382336962726</v>
      </c>
      <c r="EW98" s="81">
        <f t="shared" ref="EW98:EW110" si="645">(EW8/EK8-1)*100</f>
        <v>1.4371195431718498</v>
      </c>
      <c r="EX98" s="81">
        <f t="shared" ref="EX98:EX110" si="646">(EX8/EL8-1)*100</f>
        <v>1.346136260981301</v>
      </c>
      <c r="EY98" s="81">
        <f t="shared" ref="EY98:EY110" si="647">(EY8/EM8-1)*100</f>
        <v>1.3884574958282547</v>
      </c>
      <c r="EZ98" s="81">
        <f t="shared" ref="EZ98:EZ110" si="648">(EZ8/EN8-1)*100</f>
        <v>0.45665132407946007</v>
      </c>
      <c r="FA98" s="81">
        <f t="shared" ref="FA98:FA110" si="649">(FA8/EO8-1)*100</f>
        <v>0.27570500878457693</v>
      </c>
      <c r="FB98" s="81">
        <f t="shared" ref="FB98:FB110" si="650">(FB8/EP8-1)*100</f>
        <v>-1.0961495743764149</v>
      </c>
      <c r="FC98" s="81">
        <f t="shared" ref="FC98:FC110" si="651">(FC8/EQ8-1)*100</f>
        <v>0.67047200829866149</v>
      </c>
      <c r="FD98" s="81">
        <f t="shared" ref="FD98:FD110" si="652">(FD8/ER8-1)*100</f>
        <v>1.1719462572227002</v>
      </c>
      <c r="FE98" s="81">
        <f t="shared" ref="FE98:FE110" si="653">(FE8/ES8-1)*100</f>
        <v>1.3993172464370485</v>
      </c>
      <c r="FF98" s="81">
        <f t="shared" ref="FF98:FF110" si="654">(FF8/ET8-1)*100</f>
        <v>1.1618423419469837</v>
      </c>
      <c r="FG98" s="81">
        <f t="shared" ref="FG98:FG110" si="655">(FG8/EU8-1)*100</f>
        <v>0.70547448306090832</v>
      </c>
      <c r="FH98" s="81">
        <f t="shared" ref="FH98:FH110" si="656">(FH8/EV8-1)*100</f>
        <v>-100</v>
      </c>
      <c r="FI98" s="81">
        <f t="shared" ref="FI98:FI110" si="657">(FI8/EW8-1)*100</f>
        <v>-100</v>
      </c>
      <c r="FJ98" s="81">
        <f t="shared" ref="FJ98:FJ110" si="658">(FJ8/EX8-1)*100</f>
        <v>-100</v>
      </c>
      <c r="FK98" s="81">
        <f t="shared" ref="FK98:FK110" si="659">(FK8/EY8-1)*100</f>
        <v>-100</v>
      </c>
      <c r="FL98" s="81">
        <f t="shared" ref="FL98:FL110" si="660">(FL8/EZ8-1)*100</f>
        <v>-100</v>
      </c>
      <c r="FM98" s="81">
        <f t="shared" ref="FM98:FM110" si="661">(FM8/FA8-1)*100</f>
        <v>-100</v>
      </c>
      <c r="FN98" s="81">
        <f t="shared" ref="FN98:FN110" si="662">(FN8/FB8-1)*100</f>
        <v>-100</v>
      </c>
      <c r="FO98" s="81">
        <f t="shared" ref="FO98:FO110" si="663">(FO8/FC8-1)*100</f>
        <v>-100</v>
      </c>
    </row>
    <row r="99" spans="1:171" x14ac:dyDescent="0.25">
      <c r="A99" s="20">
        <v>1</v>
      </c>
      <c r="C99" s="18" t="s">
        <v>1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77"/>
      <c r="Q99" s="77">
        <f t="shared" si="637"/>
        <v>9.9269743143781888</v>
      </c>
      <c r="R99" s="77">
        <f t="shared" si="637"/>
        <v>7.3356295847721631</v>
      </c>
      <c r="S99" s="77">
        <f t="shared" si="637"/>
        <v>4.6462344132064848</v>
      </c>
      <c r="T99" s="77">
        <f t="shared" si="637"/>
        <v>-0.93085061777418154</v>
      </c>
      <c r="U99" s="77">
        <f t="shared" si="637"/>
        <v>-2.4297744763863705</v>
      </c>
      <c r="V99" s="77">
        <f t="shared" si="637"/>
        <v>-3.4192133494687194</v>
      </c>
      <c r="W99" s="77">
        <f t="shared" si="637"/>
        <v>-2.4044399127937655</v>
      </c>
      <c r="X99" s="77">
        <f t="shared" si="637"/>
        <v>-3.6249064709289125</v>
      </c>
      <c r="Y99" s="77">
        <f t="shared" si="637"/>
        <v>-2.4434656806467503</v>
      </c>
      <c r="Z99" s="77">
        <f t="shared" si="637"/>
        <v>-2.786537236412745</v>
      </c>
      <c r="AA99" s="77">
        <f t="shared" si="637"/>
        <v>-3.0774458112661107</v>
      </c>
      <c r="AB99" s="77">
        <f t="shared" si="637"/>
        <v>-3.3455589937743557</v>
      </c>
      <c r="AC99" s="77">
        <f t="shared" si="637"/>
        <v>-2.2293691472132449</v>
      </c>
      <c r="AD99" s="77">
        <f t="shared" si="637"/>
        <v>-0.90479985366922477</v>
      </c>
      <c r="AE99" s="77">
        <f t="shared" si="637"/>
        <v>0.90713696431075075</v>
      </c>
      <c r="AF99" s="77">
        <f t="shared" si="637"/>
        <v>1.0027511534202116</v>
      </c>
      <c r="AG99" s="77">
        <f t="shared" si="637"/>
        <v>0.35565352396422778</v>
      </c>
      <c r="AH99" s="77">
        <f t="shared" si="637"/>
        <v>2.7482185756007249</v>
      </c>
      <c r="AI99" s="77">
        <f t="shared" si="637"/>
        <v>3.547238883368764</v>
      </c>
      <c r="AJ99" s="77">
        <f t="shared" si="637"/>
        <v>4.8384825418090749</v>
      </c>
      <c r="AK99" s="77">
        <f t="shared" si="637"/>
        <v>6.877218018110498</v>
      </c>
      <c r="AL99" s="77">
        <f t="shared" si="637"/>
        <v>10.243591395114349</v>
      </c>
      <c r="AM99" s="77">
        <f t="shared" si="637"/>
        <v>11.624698318183601</v>
      </c>
      <c r="AN99" s="77">
        <f t="shared" si="637"/>
        <v>13.995138357532454</v>
      </c>
      <c r="AO99" s="77">
        <f t="shared" si="637"/>
        <v>17.02636626468923</v>
      </c>
      <c r="AP99" s="77">
        <f t="shared" si="637"/>
        <v>18.51444998209417</v>
      </c>
      <c r="AQ99" s="77">
        <f t="shared" si="637"/>
        <v>17.280817634906143</v>
      </c>
      <c r="AR99" s="77">
        <f t="shared" si="637"/>
        <v>17.769122947014047</v>
      </c>
      <c r="AS99" s="77">
        <f t="shared" si="637"/>
        <v>16.970778886165295</v>
      </c>
      <c r="AT99" s="77">
        <f t="shared" si="637"/>
        <v>16.262251525164562</v>
      </c>
      <c r="AU99" s="77">
        <f t="shared" si="637"/>
        <v>13.49353713862862</v>
      </c>
      <c r="AV99" s="77">
        <f t="shared" si="637"/>
        <v>12.19764910842529</v>
      </c>
      <c r="AW99" s="77">
        <f t="shared" si="637"/>
        <v>10.395942665263203</v>
      </c>
      <c r="AX99" s="77">
        <f t="shared" si="637"/>
        <v>8.2555309726431769</v>
      </c>
      <c r="AY99" s="77">
        <f t="shared" si="637"/>
        <v>6.8807217846514002</v>
      </c>
      <c r="AZ99" s="77">
        <f t="shared" si="637"/>
        <v>4.1565929674041824</v>
      </c>
      <c r="BA99" s="77">
        <f t="shared" si="637"/>
        <v>1.7668084335403345</v>
      </c>
      <c r="BB99" s="77">
        <f t="shared" si="637"/>
        <v>1.7373180784818754</v>
      </c>
      <c r="BC99" s="77">
        <f t="shared" si="637"/>
        <v>2.5912148431025406</v>
      </c>
      <c r="BD99" s="77">
        <f t="shared" si="637"/>
        <v>3.8555454557217761</v>
      </c>
      <c r="BE99" s="77">
        <f t="shared" si="637"/>
        <v>4.3622866495929502</v>
      </c>
      <c r="BF99" s="77">
        <f t="shared" si="637"/>
        <v>4.2249539434598748</v>
      </c>
      <c r="BG99" s="77">
        <f t="shared" si="637"/>
        <v>4.8607803923510495</v>
      </c>
      <c r="BH99" s="77">
        <f t="shared" si="637"/>
        <v>4.830012536374495</v>
      </c>
      <c r="BI99" s="77">
        <f t="shared" si="637"/>
        <v>4.0337919002986</v>
      </c>
      <c r="BJ99" s="77">
        <f t="shared" si="637"/>
        <v>4.9854624406928005</v>
      </c>
      <c r="BK99" s="77">
        <f t="shared" si="637"/>
        <v>5.5964175478725453</v>
      </c>
      <c r="BL99" s="77">
        <f t="shared" si="637"/>
        <v>7.1129828331618628</v>
      </c>
      <c r="BM99" s="77">
        <f t="shared" si="637"/>
        <v>7.9210134239547703</v>
      </c>
      <c r="BN99" s="77">
        <f t="shared" si="637"/>
        <v>7.2290416612986075</v>
      </c>
      <c r="BO99" s="77">
        <f t="shared" si="637"/>
        <v>6.2029730185515719</v>
      </c>
      <c r="BP99" s="77">
        <f t="shared" si="637"/>
        <v>5.1296235222525244</v>
      </c>
      <c r="BQ99" s="77">
        <f t="shared" si="637"/>
        <v>5.5655774431108584</v>
      </c>
      <c r="BR99" s="77">
        <f t="shared" si="637"/>
        <v>6.2235238698995499</v>
      </c>
      <c r="BS99" s="77">
        <f t="shared" si="637"/>
        <v>9.4389597094046032</v>
      </c>
      <c r="BT99" s="77">
        <f t="shared" si="637"/>
        <v>13.320854070264133</v>
      </c>
      <c r="BU99" s="77">
        <f t="shared" si="637"/>
        <v>14.64241192926985</v>
      </c>
      <c r="BV99" s="77">
        <f t="shared" si="637"/>
        <v>12.505155968257252</v>
      </c>
      <c r="BW99" s="77">
        <f t="shared" si="637"/>
        <v>10.437340359761272</v>
      </c>
      <c r="BX99" s="77">
        <f t="shared" si="637"/>
        <v>8.7432348342768584</v>
      </c>
      <c r="BY99" s="77">
        <f t="shared" si="637"/>
        <v>8.8646714283745496</v>
      </c>
      <c r="BZ99" s="77">
        <f t="shared" si="637"/>
        <v>8.6963600917792547</v>
      </c>
      <c r="CA99" s="77">
        <f t="shared" si="637"/>
        <v>9.7606042871169798</v>
      </c>
      <c r="CB99" s="77">
        <f t="shared" si="638"/>
        <v>10.506738233226653</v>
      </c>
      <c r="CC99" s="77">
        <f t="shared" si="638"/>
        <v>13.461094728631618</v>
      </c>
      <c r="CD99" s="77">
        <f t="shared" si="638"/>
        <v>13.772416571091384</v>
      </c>
      <c r="CE99" s="77">
        <f t="shared" si="638"/>
        <v>9.07091319220401</v>
      </c>
      <c r="CF99" s="77">
        <f t="shared" si="638"/>
        <v>3.2592979958780965</v>
      </c>
      <c r="CG99" s="77">
        <f t="shared" si="638"/>
        <v>1.5922182778362215</v>
      </c>
      <c r="CH99" s="77">
        <f t="shared" si="638"/>
        <v>4.3894497073414973</v>
      </c>
      <c r="CI99" s="77">
        <f t="shared" si="638"/>
        <v>6.905690181360713</v>
      </c>
      <c r="CJ99" s="77">
        <f t="shared" si="638"/>
        <v>9.5164995252252194</v>
      </c>
      <c r="CK99" s="77">
        <f t="shared" si="638"/>
        <v>8.1041953552208454</v>
      </c>
      <c r="CL99" s="77">
        <f t="shared" si="638"/>
        <v>5.8684323205992373</v>
      </c>
      <c r="CM99" s="77">
        <f t="shared" si="638"/>
        <v>4.3947359671260733</v>
      </c>
      <c r="CN99" s="77">
        <f t="shared" si="638"/>
        <v>4.3681153721232935</v>
      </c>
      <c r="CO99" s="77">
        <f t="shared" si="638"/>
        <v>1.8742721459679146</v>
      </c>
      <c r="CP99" s="77">
        <f t="shared" si="638"/>
        <v>1.6363250366778104</v>
      </c>
      <c r="CQ99" s="77">
        <f t="shared" si="638"/>
        <v>2.5000963511341734</v>
      </c>
      <c r="CR99" s="77">
        <f t="shared" si="638"/>
        <v>5.2798957690979309</v>
      </c>
      <c r="CS99" s="77">
        <f t="shared" si="638"/>
        <v>6.129273284383463</v>
      </c>
      <c r="CT99" s="77">
        <f t="shared" si="638"/>
        <v>4.0122080024733053</v>
      </c>
      <c r="CU99" s="77">
        <f t="shared" si="638"/>
        <v>2.208417088315584</v>
      </c>
      <c r="CV99" s="77">
        <f t="shared" si="638"/>
        <v>1.0843993280281516</v>
      </c>
      <c r="CW99" s="77">
        <f t="shared" si="638"/>
        <v>1.9879863933331299</v>
      </c>
      <c r="CX99" s="77">
        <f t="shared" si="638"/>
        <v>4.1131728175573423</v>
      </c>
      <c r="CY99" s="77">
        <f t="shared" si="638"/>
        <v>6.6295911092309145</v>
      </c>
      <c r="CZ99" s="77">
        <f t="shared" si="638"/>
        <v>9.6154306031881909</v>
      </c>
      <c r="DA99" s="77">
        <f t="shared" si="638"/>
        <v>7.6043965728383567</v>
      </c>
      <c r="DB99" s="77">
        <f t="shared" si="638"/>
        <v>5.7403632199495735</v>
      </c>
      <c r="DC99" s="77">
        <f t="shared" si="638"/>
        <v>5.2284228307291958</v>
      </c>
      <c r="DD99" s="77">
        <f t="shared" si="638"/>
        <v>5.2821735469633202</v>
      </c>
      <c r="DE99" s="77">
        <f t="shared" si="638"/>
        <v>5.5085286664221744</v>
      </c>
      <c r="DF99" s="77">
        <f t="shared" si="638"/>
        <v>6.6062852948033379</v>
      </c>
      <c r="DG99" s="77">
        <f t="shared" si="638"/>
        <v>6.9028807969451655</v>
      </c>
      <c r="DH99" s="77">
        <f t="shared" si="638"/>
        <v>5.773274302299547</v>
      </c>
      <c r="DI99" s="77">
        <f t="shared" si="638"/>
        <v>5.6442566602052491</v>
      </c>
      <c r="DJ99" s="77">
        <f t="shared" si="638"/>
        <v>5.7162278598984262</v>
      </c>
      <c r="DK99" s="77">
        <f t="shared" si="638"/>
        <v>3.0298522576734488</v>
      </c>
      <c r="DL99" s="77">
        <f t="shared" si="638"/>
        <v>-1.2110476769331635</v>
      </c>
      <c r="DM99" s="77">
        <f t="shared" si="638"/>
        <v>0.12449718522844488</v>
      </c>
      <c r="DN99" s="77">
        <f t="shared" si="638"/>
        <v>2.1287969428487763</v>
      </c>
      <c r="DO99" s="77">
        <f t="shared" si="638"/>
        <v>4.5378551463228334</v>
      </c>
      <c r="DP99" s="77">
        <f t="shared" si="638"/>
        <v>5.8085900265205881</v>
      </c>
      <c r="DQ99" s="77">
        <f t="shared" si="638"/>
        <v>3.7375179663735825</v>
      </c>
      <c r="DR99" s="77">
        <f t="shared" si="638"/>
        <v>2.531033036007746</v>
      </c>
      <c r="DS99" s="77">
        <f t="shared" si="638"/>
        <v>2.6289859877716149</v>
      </c>
      <c r="DT99" s="77">
        <f t="shared" si="638"/>
        <v>3.8254325076587659</v>
      </c>
      <c r="DU99" s="77">
        <f t="shared" si="638"/>
        <v>3.2685104526783748</v>
      </c>
      <c r="DV99" s="77">
        <f t="shared" si="638"/>
        <v>2.9039746723840576</v>
      </c>
      <c r="DW99" s="77">
        <f t="shared" si="638"/>
        <v>3.8992692221116121</v>
      </c>
      <c r="DX99" s="77">
        <f t="shared" si="638"/>
        <v>4.8264689699751839</v>
      </c>
      <c r="DY99" s="77">
        <f t="shared" si="638"/>
        <v>5.0351546266121039</v>
      </c>
      <c r="DZ99" s="77">
        <f t="shared" si="638"/>
        <v>3.3405120670604527</v>
      </c>
      <c r="EA99" s="77">
        <f t="shared" si="638"/>
        <v>1.4859441076731095</v>
      </c>
      <c r="EB99" s="77">
        <f t="shared" si="638"/>
        <v>-1.2303927371015155</v>
      </c>
      <c r="EC99" s="77">
        <f t="shared" si="638"/>
        <v>0.52269646104110556</v>
      </c>
      <c r="ED99" s="77">
        <f t="shared" si="638"/>
        <v>1.2142030470582599</v>
      </c>
      <c r="EE99" s="77">
        <f t="shared" ref="EE99:EF110" si="664">(EE9/DS9-1)*100</f>
        <v>1.8516688328393593</v>
      </c>
      <c r="EF99" s="77">
        <f t="shared" si="664"/>
        <v>0.88095115581712236</v>
      </c>
      <c r="EG99" s="77">
        <f t="shared" si="639"/>
        <v>0.14110794853481323</v>
      </c>
      <c r="EH99" s="77">
        <f t="shared" si="639"/>
        <v>0.23544532161932086</v>
      </c>
      <c r="EI99" s="77">
        <f t="shared" si="639"/>
        <v>1.3831065366522788</v>
      </c>
      <c r="EJ99" s="77">
        <f t="shared" si="639"/>
        <v>2.804955398585518</v>
      </c>
      <c r="EK99" s="77">
        <f t="shared" si="639"/>
        <v>2.9961895531832372</v>
      </c>
      <c r="EL99" s="77">
        <f t="shared" si="639"/>
        <v>3.8049905007263574</v>
      </c>
      <c r="EM99" s="77">
        <f t="shared" si="639"/>
        <v>5.4094296829100719</v>
      </c>
      <c r="EN99" s="77">
        <f t="shared" si="639"/>
        <v>5.5182110896089265</v>
      </c>
      <c r="EO99" s="77">
        <f t="shared" si="639"/>
        <v>6.3772091067758607</v>
      </c>
      <c r="EP99" s="77">
        <f t="shared" si="639"/>
        <v>8.859690189650582</v>
      </c>
      <c r="EQ99" s="77">
        <f t="shared" si="639"/>
        <v>1.9679839864064741</v>
      </c>
      <c r="ER99" s="77">
        <f t="shared" si="640"/>
        <v>1.4316659769228135</v>
      </c>
      <c r="ES99" s="77">
        <f t="shared" si="641"/>
        <v>1.5802156117889821</v>
      </c>
      <c r="ET99" s="77">
        <f t="shared" si="642"/>
        <v>2.3544520600795149</v>
      </c>
      <c r="EU99" s="77">
        <f t="shared" si="643"/>
        <v>2.6015909416697625</v>
      </c>
      <c r="EV99" s="77">
        <f t="shared" si="644"/>
        <v>6.3552005844669246E-2</v>
      </c>
      <c r="EW99" s="77">
        <f t="shared" si="645"/>
        <v>0.54673437255376989</v>
      </c>
      <c r="EX99" s="77">
        <f t="shared" si="646"/>
        <v>-0.1409234610799337</v>
      </c>
      <c r="EY99" s="77">
        <f t="shared" si="647"/>
        <v>-0.40544652259356662</v>
      </c>
      <c r="EZ99" s="77">
        <f t="shared" si="648"/>
        <v>-3.6160829096197777</v>
      </c>
      <c r="FA99" s="77">
        <f t="shared" si="649"/>
        <v>-3.7719006928913834</v>
      </c>
      <c r="FB99" s="77">
        <f t="shared" si="650"/>
        <v>-6.9185909576424454</v>
      </c>
      <c r="FC99" s="77">
        <f t="shared" si="651"/>
        <v>-0.78412761213234594</v>
      </c>
      <c r="FD99" s="77">
        <f t="shared" si="652"/>
        <v>0.55625536922063734</v>
      </c>
      <c r="FE99" s="77">
        <f t="shared" si="653"/>
        <v>0.97536649866869496</v>
      </c>
      <c r="FF99" s="77">
        <f t="shared" si="654"/>
        <v>0.67261731504451028</v>
      </c>
      <c r="FG99" s="77">
        <f t="shared" si="655"/>
        <v>-2.1168297568263661E-3</v>
      </c>
      <c r="FH99" s="77">
        <f t="shared" si="656"/>
        <v>-100</v>
      </c>
      <c r="FI99" s="77">
        <f t="shared" si="657"/>
        <v>-100</v>
      </c>
      <c r="FJ99" s="77">
        <f t="shared" si="658"/>
        <v>-100</v>
      </c>
      <c r="FK99" s="77">
        <f t="shared" si="659"/>
        <v>-100</v>
      </c>
      <c r="FL99" s="77">
        <f t="shared" si="660"/>
        <v>-100</v>
      </c>
      <c r="FM99" s="77">
        <f t="shared" si="661"/>
        <v>-100</v>
      </c>
      <c r="FN99" s="77">
        <f t="shared" si="662"/>
        <v>-100</v>
      </c>
      <c r="FO99" s="77">
        <f t="shared" si="663"/>
        <v>-100</v>
      </c>
    </row>
    <row r="100" spans="1:171" x14ac:dyDescent="0.25">
      <c r="A100" s="20">
        <v>2</v>
      </c>
      <c r="C100" s="18" t="s">
        <v>2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77"/>
      <c r="Q100" s="77">
        <f t="shared" si="637"/>
        <v>15.951225645148348</v>
      </c>
      <c r="R100" s="77">
        <f t="shared" si="637"/>
        <v>17.726173421350321</v>
      </c>
      <c r="S100" s="77">
        <f t="shared" si="637"/>
        <v>16.615962419502452</v>
      </c>
      <c r="T100" s="77">
        <f t="shared" si="637"/>
        <v>13.648381471096037</v>
      </c>
      <c r="U100" s="77">
        <f t="shared" si="637"/>
        <v>12.411465756139005</v>
      </c>
      <c r="V100" s="77">
        <f t="shared" si="637"/>
        <v>10.643427667121831</v>
      </c>
      <c r="W100" s="77">
        <f t="shared" si="637"/>
        <v>9.8396050778006838</v>
      </c>
      <c r="X100" s="77">
        <f t="shared" si="637"/>
        <v>9.6767580253898977</v>
      </c>
      <c r="Y100" s="77">
        <f t="shared" si="637"/>
        <v>8.1157015445456402</v>
      </c>
      <c r="Z100" s="77">
        <f t="shared" si="637"/>
        <v>6.3258332706255915</v>
      </c>
      <c r="AA100" s="77">
        <f t="shared" si="637"/>
        <v>5.5448542335774675</v>
      </c>
      <c r="AB100" s="77">
        <f t="shared" si="637"/>
        <v>5.2767906470656767</v>
      </c>
      <c r="AC100" s="77">
        <f t="shared" si="637"/>
        <v>4.87842469078823</v>
      </c>
      <c r="AD100" s="77">
        <f t="shared" si="637"/>
        <v>2.708060744080254</v>
      </c>
      <c r="AE100" s="77">
        <f t="shared" si="637"/>
        <v>2.2339267203214774</v>
      </c>
      <c r="AF100" s="77">
        <f t="shared" si="637"/>
        <v>2.2943417719723413</v>
      </c>
      <c r="AG100" s="77">
        <f t="shared" si="637"/>
        <v>5.7024745642457964</v>
      </c>
      <c r="AH100" s="77">
        <f t="shared" si="637"/>
        <v>6.2557626371813502</v>
      </c>
      <c r="AI100" s="77">
        <f t="shared" si="637"/>
        <v>6.4982883902481525</v>
      </c>
      <c r="AJ100" s="77">
        <f t="shared" si="637"/>
        <v>6.8455259006494185</v>
      </c>
      <c r="AK100" s="77">
        <f t="shared" si="637"/>
        <v>6.8075845414532932</v>
      </c>
      <c r="AL100" s="77">
        <f t="shared" si="637"/>
        <v>6.6999596144533102</v>
      </c>
      <c r="AM100" s="77">
        <f t="shared" si="637"/>
        <v>6.8460995003335468</v>
      </c>
      <c r="AN100" s="77">
        <f t="shared" si="637"/>
        <v>14.300316094242337</v>
      </c>
      <c r="AO100" s="77">
        <f t="shared" si="637"/>
        <v>15.72510037547563</v>
      </c>
      <c r="AP100" s="77">
        <f t="shared" si="637"/>
        <v>16.693482689644433</v>
      </c>
      <c r="AQ100" s="77">
        <f t="shared" si="637"/>
        <v>16.833710616256003</v>
      </c>
      <c r="AR100" s="77">
        <f t="shared" si="637"/>
        <v>16.843033127053666</v>
      </c>
      <c r="AS100" s="77">
        <f t="shared" si="637"/>
        <v>13.55760592241888</v>
      </c>
      <c r="AT100" s="77">
        <f t="shared" si="637"/>
        <v>13.344934317993594</v>
      </c>
      <c r="AU100" s="77">
        <f t="shared" si="637"/>
        <v>14.416615857971671</v>
      </c>
      <c r="AV100" s="77">
        <f t="shared" si="637"/>
        <v>13.904174308519845</v>
      </c>
      <c r="AW100" s="77">
        <f t="shared" si="637"/>
        <v>14.250581054106725</v>
      </c>
      <c r="AX100" s="77">
        <f t="shared" si="637"/>
        <v>20.581178664037701</v>
      </c>
      <c r="AY100" s="77">
        <f t="shared" si="637"/>
        <v>21.503154718693331</v>
      </c>
      <c r="AZ100" s="77">
        <f t="shared" si="637"/>
        <v>13.669173833453341</v>
      </c>
      <c r="BA100" s="77">
        <f t="shared" si="637"/>
        <v>12.083232424360224</v>
      </c>
      <c r="BB100" s="77">
        <f t="shared" si="637"/>
        <v>11.302656003497159</v>
      </c>
      <c r="BC100" s="77">
        <f t="shared" si="637"/>
        <v>11.270183845827454</v>
      </c>
      <c r="BD100" s="77">
        <f t="shared" si="637"/>
        <v>11.001461868049978</v>
      </c>
      <c r="BE100" s="77">
        <f t="shared" si="637"/>
        <v>11.086457140730666</v>
      </c>
      <c r="BF100" s="77">
        <f t="shared" si="637"/>
        <v>10.58120357310559</v>
      </c>
      <c r="BG100" s="77">
        <f t="shared" si="637"/>
        <v>9.545462335828736</v>
      </c>
      <c r="BH100" s="77">
        <f t="shared" si="637"/>
        <v>10.594421221416695</v>
      </c>
      <c r="BI100" s="77">
        <f t="shared" si="637"/>
        <v>15.049846611073159</v>
      </c>
      <c r="BJ100" s="77">
        <f t="shared" si="637"/>
        <v>9.5784845712998834</v>
      </c>
      <c r="BK100" s="77">
        <f t="shared" si="637"/>
        <v>8.4982866088140661</v>
      </c>
      <c r="BL100" s="77">
        <f t="shared" si="637"/>
        <v>7.7908420325293326</v>
      </c>
      <c r="BM100" s="77">
        <f t="shared" si="637"/>
        <v>7.5481334373425302</v>
      </c>
      <c r="BN100" s="77">
        <f t="shared" si="637"/>
        <v>8.1805232466369393</v>
      </c>
      <c r="BO100" s="77">
        <f t="shared" si="637"/>
        <v>8.3784321698483701</v>
      </c>
      <c r="BP100" s="77">
        <f t="shared" si="637"/>
        <v>8.5002307153977377</v>
      </c>
      <c r="BQ100" s="77">
        <f t="shared" si="637"/>
        <v>9.4491125477940798</v>
      </c>
      <c r="BR100" s="77">
        <f t="shared" si="637"/>
        <v>9.3439486607965083</v>
      </c>
      <c r="BS100" s="77">
        <f t="shared" si="637"/>
        <v>9.6930458000400463</v>
      </c>
      <c r="BT100" s="77">
        <f t="shared" si="637"/>
        <v>8.752006275107993</v>
      </c>
      <c r="BU100" s="77">
        <f t="shared" si="637"/>
        <v>4.0743851507836437</v>
      </c>
      <c r="BV100" s="77">
        <f t="shared" si="637"/>
        <v>3.4698808260130054</v>
      </c>
      <c r="BW100" s="77">
        <f t="shared" si="637"/>
        <v>3.8799112782366585</v>
      </c>
      <c r="BX100" s="77">
        <f t="shared" si="637"/>
        <v>3.9147843297131946</v>
      </c>
      <c r="BY100" s="77">
        <f t="shared" si="637"/>
        <v>4.2273365283108655</v>
      </c>
      <c r="BZ100" s="77">
        <f t="shared" si="637"/>
        <v>3.6676931251457656</v>
      </c>
      <c r="CA100" s="77">
        <f t="shared" si="637"/>
        <v>3.6969917901608085</v>
      </c>
      <c r="CB100" s="77">
        <f t="shared" si="638"/>
        <v>3.6651672468083873</v>
      </c>
      <c r="CC100" s="77">
        <f t="shared" si="638"/>
        <v>2.5646652268235037</v>
      </c>
      <c r="CD100" s="77">
        <f t="shared" si="638"/>
        <v>2.9484842689886825</v>
      </c>
      <c r="CE100" s="77">
        <f t="shared" si="638"/>
        <v>4.8135319000911503</v>
      </c>
      <c r="CF100" s="77">
        <f t="shared" si="638"/>
        <v>5.2475317703941649</v>
      </c>
      <c r="CG100" s="77">
        <f t="shared" si="638"/>
        <v>5.6503457086081177</v>
      </c>
      <c r="CH100" s="77">
        <f t="shared" si="638"/>
        <v>5.8694825117214577</v>
      </c>
      <c r="CI100" s="77">
        <f t="shared" si="638"/>
        <v>6.654857475195497</v>
      </c>
      <c r="CJ100" s="77">
        <f t="shared" si="638"/>
        <v>8.2089277083193792</v>
      </c>
      <c r="CK100" s="77">
        <f t="shared" si="638"/>
        <v>8.0427417240534371</v>
      </c>
      <c r="CL100" s="77">
        <f t="shared" si="638"/>
        <v>7.7477362162159391</v>
      </c>
      <c r="CM100" s="77">
        <f t="shared" si="638"/>
        <v>7.3320446680593232</v>
      </c>
      <c r="CN100" s="77">
        <f t="shared" si="638"/>
        <v>7.4001080608598668</v>
      </c>
      <c r="CO100" s="77">
        <f t="shared" si="638"/>
        <v>7.3097720489745166</v>
      </c>
      <c r="CP100" s="77">
        <f t="shared" si="638"/>
        <v>6.8014516686045079</v>
      </c>
      <c r="CQ100" s="77">
        <f t="shared" si="638"/>
        <v>4.5379919124229895</v>
      </c>
      <c r="CR100" s="77">
        <f t="shared" si="638"/>
        <v>3.8505764505697648</v>
      </c>
      <c r="CS100" s="77">
        <f t="shared" si="638"/>
        <v>3.1865549353059297</v>
      </c>
      <c r="CT100" s="77">
        <f t="shared" si="638"/>
        <v>3.5025916311676397</v>
      </c>
      <c r="CU100" s="77">
        <f t="shared" si="638"/>
        <v>3.0956202648555475</v>
      </c>
      <c r="CV100" s="77">
        <f t="shared" si="638"/>
        <v>1.8426317543178916</v>
      </c>
      <c r="CW100" s="77">
        <f t="shared" si="638"/>
        <v>1.1801282950694825</v>
      </c>
      <c r="CX100" s="77">
        <f t="shared" si="638"/>
        <v>1.5104138807085832</v>
      </c>
      <c r="CY100" s="77">
        <f t="shared" si="638"/>
        <v>1.5844877798535162</v>
      </c>
      <c r="CZ100" s="77">
        <f t="shared" si="638"/>
        <v>1.3126066483852616</v>
      </c>
      <c r="DA100" s="77">
        <f t="shared" si="638"/>
        <v>1.5414127319840265</v>
      </c>
      <c r="DB100" s="77">
        <f t="shared" si="638"/>
        <v>1.3824643793527214</v>
      </c>
      <c r="DC100" s="77">
        <f t="shared" si="638"/>
        <v>1.3776944309988437</v>
      </c>
      <c r="DD100" s="77">
        <f t="shared" si="638"/>
        <v>1.3084993708068593</v>
      </c>
      <c r="DE100" s="77">
        <f t="shared" si="638"/>
        <v>2.176285671550926</v>
      </c>
      <c r="DF100" s="77">
        <f t="shared" si="638"/>
        <v>2.3156407612437535</v>
      </c>
      <c r="DG100" s="77">
        <f t="shared" si="638"/>
        <v>2.175347611487144</v>
      </c>
      <c r="DH100" s="77">
        <f t="shared" si="638"/>
        <v>1.9728123229721506</v>
      </c>
      <c r="DI100" s="77">
        <f t="shared" si="638"/>
        <v>2.2672127002431042</v>
      </c>
      <c r="DJ100" s="77">
        <f t="shared" si="638"/>
        <v>2.2959734151184907</v>
      </c>
      <c r="DK100" s="77">
        <f t="shared" si="638"/>
        <v>2.2766169382580248</v>
      </c>
      <c r="DL100" s="77">
        <f t="shared" si="638"/>
        <v>2.6402610042890018</v>
      </c>
      <c r="DM100" s="77">
        <f t="shared" si="638"/>
        <v>3.3260733578280854</v>
      </c>
      <c r="DN100" s="77">
        <f t="shared" si="638"/>
        <v>3.8634164494741219</v>
      </c>
      <c r="DO100" s="77">
        <f t="shared" si="638"/>
        <v>4.0612487392882146</v>
      </c>
      <c r="DP100" s="77">
        <f t="shared" si="638"/>
        <v>4.1541901328548958</v>
      </c>
      <c r="DQ100" s="77">
        <f t="shared" si="638"/>
        <v>4.0251166414222883</v>
      </c>
      <c r="DR100" s="77">
        <f t="shared" si="638"/>
        <v>3.6456032571914321</v>
      </c>
      <c r="DS100" s="77">
        <f t="shared" si="638"/>
        <v>2.8850880418261449</v>
      </c>
      <c r="DT100" s="77">
        <f t="shared" si="638"/>
        <v>3.1523401525902939</v>
      </c>
      <c r="DU100" s="77">
        <f t="shared" si="638"/>
        <v>4.6614249699596044</v>
      </c>
      <c r="DV100" s="77">
        <f t="shared" si="638"/>
        <v>4.1411707779953399</v>
      </c>
      <c r="DW100" s="77">
        <f t="shared" si="638"/>
        <v>4.1086934223881322</v>
      </c>
      <c r="DX100" s="77">
        <f t="shared" si="638"/>
        <v>3.7648661805658623</v>
      </c>
      <c r="DY100" s="77">
        <f t="shared" si="638"/>
        <v>2.5291782784431893</v>
      </c>
      <c r="DZ100" s="77">
        <f t="shared" si="638"/>
        <v>2.52461021747028</v>
      </c>
      <c r="EA100" s="77">
        <f t="shared" si="638"/>
        <v>2.3210029272809019</v>
      </c>
      <c r="EB100" s="77">
        <f t="shared" si="638"/>
        <v>2.6125473037703184</v>
      </c>
      <c r="EC100" s="77">
        <f t="shared" si="638"/>
        <v>1.9934017156456374</v>
      </c>
      <c r="ED100" s="77">
        <f t="shared" si="638"/>
        <v>2.1477657450297061</v>
      </c>
      <c r="EE100" s="77">
        <f t="shared" si="664"/>
        <v>2.334161502474652</v>
      </c>
      <c r="EF100" s="77">
        <f t="shared" si="664"/>
        <v>2.4520330220590525</v>
      </c>
      <c r="EG100" s="77">
        <f t="shared" si="639"/>
        <v>0.98264578823270554</v>
      </c>
      <c r="EH100" s="77">
        <f t="shared" si="639"/>
        <v>1.2495509300469276</v>
      </c>
      <c r="EI100" s="77">
        <f t="shared" si="639"/>
        <v>1.1070067520434934</v>
      </c>
      <c r="EJ100" s="77">
        <f t="shared" si="639"/>
        <v>1.4576944915034806</v>
      </c>
      <c r="EK100" s="77">
        <f t="shared" si="639"/>
        <v>1.9999263381262011</v>
      </c>
      <c r="EL100" s="77">
        <f t="shared" si="639"/>
        <v>1.6080219517876859</v>
      </c>
      <c r="EM100" s="77">
        <f t="shared" si="639"/>
        <v>1.6761359606142667</v>
      </c>
      <c r="EN100" s="77">
        <f t="shared" si="639"/>
        <v>1.5680158342460171</v>
      </c>
      <c r="EO100" s="77">
        <f t="shared" si="639"/>
        <v>1.7424166264428997</v>
      </c>
      <c r="EP100" s="77">
        <f t="shared" si="639"/>
        <v>1.771138830119523</v>
      </c>
      <c r="EQ100" s="77">
        <f t="shared" si="639"/>
        <v>1.6127656154337089</v>
      </c>
      <c r="ER100" s="77">
        <f t="shared" si="640"/>
        <v>1.3514128568921091</v>
      </c>
      <c r="ES100" s="77">
        <f t="shared" si="641"/>
        <v>0.60666323131184363</v>
      </c>
      <c r="ET100" s="77">
        <f t="shared" si="642"/>
        <v>0.68643986105199062</v>
      </c>
      <c r="EU100" s="77">
        <f t="shared" si="643"/>
        <v>0.85445573738109903</v>
      </c>
      <c r="EV100" s="77">
        <f t="shared" si="644"/>
        <v>1.4204793226725965</v>
      </c>
      <c r="EW100" s="77">
        <f t="shared" si="645"/>
        <v>0.98571600718895258</v>
      </c>
      <c r="EX100" s="77">
        <f t="shared" si="646"/>
        <v>1.1544360090460337</v>
      </c>
      <c r="EY100" s="77">
        <f t="shared" si="647"/>
        <v>1.1611699428007549</v>
      </c>
      <c r="EZ100" s="77">
        <f t="shared" si="648"/>
        <v>0.37479591613298613</v>
      </c>
      <c r="FA100" s="77">
        <f t="shared" si="649"/>
        <v>2.3402947087824977E-2</v>
      </c>
      <c r="FB100" s="77">
        <f t="shared" si="650"/>
        <v>-0.50395794357274148</v>
      </c>
      <c r="FC100" s="77">
        <f t="shared" si="651"/>
        <v>-0.36903604447283689</v>
      </c>
      <c r="FD100" s="77">
        <f t="shared" si="652"/>
        <v>-0.39854932652282349</v>
      </c>
      <c r="FE100" s="77">
        <f t="shared" si="653"/>
        <v>0.44397384537540052</v>
      </c>
      <c r="FF100" s="77">
        <f t="shared" si="654"/>
        <v>0.2259748816320295</v>
      </c>
      <c r="FG100" s="77">
        <f t="shared" si="655"/>
        <v>-0.35839204883543196</v>
      </c>
      <c r="FH100" s="77">
        <f t="shared" si="656"/>
        <v>-100</v>
      </c>
      <c r="FI100" s="77">
        <f t="shared" si="657"/>
        <v>-100</v>
      </c>
      <c r="FJ100" s="77">
        <f t="shared" si="658"/>
        <v>-100</v>
      </c>
      <c r="FK100" s="77">
        <f t="shared" si="659"/>
        <v>-100</v>
      </c>
      <c r="FL100" s="77">
        <f t="shared" si="660"/>
        <v>-100</v>
      </c>
      <c r="FM100" s="77">
        <f t="shared" si="661"/>
        <v>-100</v>
      </c>
      <c r="FN100" s="77">
        <f t="shared" si="662"/>
        <v>-100</v>
      </c>
      <c r="FO100" s="77">
        <f t="shared" si="663"/>
        <v>-100</v>
      </c>
    </row>
    <row r="101" spans="1:171" x14ac:dyDescent="0.25">
      <c r="A101" s="20">
        <v>3</v>
      </c>
      <c r="C101" s="18" t="s">
        <v>3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77"/>
      <c r="Q101" s="77">
        <f t="shared" si="637"/>
        <v>5.1993328412827999</v>
      </c>
      <c r="R101" s="77">
        <f t="shared" si="637"/>
        <v>4.4332411979681741</v>
      </c>
      <c r="S101" s="77">
        <f t="shared" si="637"/>
        <v>3.9697993461262682</v>
      </c>
      <c r="T101" s="77">
        <f t="shared" si="637"/>
        <v>3.4870156177345013</v>
      </c>
      <c r="U101" s="77">
        <f t="shared" si="637"/>
        <v>2.8265287889426061</v>
      </c>
      <c r="V101" s="77">
        <f t="shared" si="637"/>
        <v>2.1763062731855465</v>
      </c>
      <c r="W101" s="77">
        <f t="shared" si="637"/>
        <v>1.5543519185253318</v>
      </c>
      <c r="X101" s="77">
        <f t="shared" si="637"/>
        <v>1.2193228471966133</v>
      </c>
      <c r="Y101" s="77">
        <f t="shared" si="637"/>
        <v>1.2593714299606651</v>
      </c>
      <c r="Z101" s="77">
        <f t="shared" si="637"/>
        <v>1.1459254726961632</v>
      </c>
      <c r="AA101" s="77">
        <f t="shared" si="637"/>
        <v>0.75633000741870404</v>
      </c>
      <c r="AB101" s="77">
        <f t="shared" si="637"/>
        <v>0.5564443624259674</v>
      </c>
      <c r="AC101" s="77">
        <f t="shared" si="637"/>
        <v>0.41657714225118436</v>
      </c>
      <c r="AD101" s="77">
        <f t="shared" si="637"/>
        <v>0.53201668588012119</v>
      </c>
      <c r="AE101" s="77">
        <f t="shared" si="637"/>
        <v>0.56723030696534948</v>
      </c>
      <c r="AF101" s="77">
        <f t="shared" si="637"/>
        <v>0.59464059664331437</v>
      </c>
      <c r="AG101" s="77">
        <f t="shared" si="637"/>
        <v>0.74906939395298355</v>
      </c>
      <c r="AH101" s="77">
        <f t="shared" si="637"/>
        <v>1.0231858950681572</v>
      </c>
      <c r="AI101" s="77">
        <f t="shared" si="637"/>
        <v>1.5756103702685653</v>
      </c>
      <c r="AJ101" s="77">
        <f t="shared" si="637"/>
        <v>2.1592430438659438</v>
      </c>
      <c r="AK101" s="77">
        <f t="shared" si="637"/>
        <v>2.5567230525805229</v>
      </c>
      <c r="AL101" s="77">
        <f t="shared" si="637"/>
        <v>3.1504924339798679</v>
      </c>
      <c r="AM101" s="77">
        <f t="shared" si="637"/>
        <v>3.6837454131944503</v>
      </c>
      <c r="AN101" s="77">
        <f t="shared" si="637"/>
        <v>4.8112771282600164</v>
      </c>
      <c r="AO101" s="77">
        <f t="shared" si="637"/>
        <v>6.1707450028613442</v>
      </c>
      <c r="AP101" s="77">
        <f t="shared" si="637"/>
        <v>6.8380896338820385</v>
      </c>
      <c r="AQ101" s="77">
        <f t="shared" si="637"/>
        <v>7.2072059730902804</v>
      </c>
      <c r="AR101" s="77">
        <f t="shared" si="637"/>
        <v>7.2752902909639872</v>
      </c>
      <c r="AS101" s="77">
        <f t="shared" si="637"/>
        <v>7.4943199796858595</v>
      </c>
      <c r="AT101" s="77">
        <f t="shared" si="637"/>
        <v>7.7189252812961184</v>
      </c>
      <c r="AU101" s="77">
        <f t="shared" si="637"/>
        <v>7.5727513680324821</v>
      </c>
      <c r="AV101" s="77">
        <f t="shared" si="637"/>
        <v>7.5354215512511979</v>
      </c>
      <c r="AW101" s="77">
        <f t="shared" si="637"/>
        <v>7.0437510372363343</v>
      </c>
      <c r="AX101" s="77">
        <f t="shared" si="637"/>
        <v>6.8344056427127153</v>
      </c>
      <c r="AY101" s="77">
        <f t="shared" si="637"/>
        <v>6.7582114127101578</v>
      </c>
      <c r="AZ101" s="77">
        <f t="shared" si="637"/>
        <v>6.1909371010528291</v>
      </c>
      <c r="BA101" s="77">
        <f t="shared" si="637"/>
        <v>5.3565098751177542</v>
      </c>
      <c r="BB101" s="77">
        <f t="shared" si="637"/>
        <v>5.0702524990003495</v>
      </c>
      <c r="BC101" s="77">
        <f t="shared" si="637"/>
        <v>4.956982832691148</v>
      </c>
      <c r="BD101" s="77">
        <f t="shared" si="637"/>
        <v>4.884361111154889</v>
      </c>
      <c r="BE101" s="77">
        <f t="shared" si="637"/>
        <v>4.8321863694478218</v>
      </c>
      <c r="BF101" s="77">
        <f t="shared" si="637"/>
        <v>4.5444135870368774</v>
      </c>
      <c r="BG101" s="77">
        <f t="shared" si="637"/>
        <v>4.3045445196746579</v>
      </c>
      <c r="BH101" s="77">
        <f t="shared" si="637"/>
        <v>3.8860139149698103</v>
      </c>
      <c r="BI101" s="77">
        <f t="shared" si="637"/>
        <v>3.890374975684141</v>
      </c>
      <c r="BJ101" s="77">
        <f t="shared" si="637"/>
        <v>3.8105366325008605</v>
      </c>
      <c r="BK101" s="77">
        <f t="shared" si="637"/>
        <v>3.6024512318304058</v>
      </c>
      <c r="BL101" s="77">
        <f t="shared" si="637"/>
        <v>3.1329739948853241</v>
      </c>
      <c r="BM101" s="77">
        <f t="shared" si="637"/>
        <v>2.99737504884654</v>
      </c>
      <c r="BN101" s="77">
        <f t="shared" si="637"/>
        <v>3.2356632330856394</v>
      </c>
      <c r="BO101" s="77">
        <f t="shared" si="637"/>
        <v>2.9172721565741577</v>
      </c>
      <c r="BP101" s="77">
        <f t="shared" si="637"/>
        <v>2.9268506491853863</v>
      </c>
      <c r="BQ101" s="77">
        <f t="shared" si="637"/>
        <v>2.9759867656133698</v>
      </c>
      <c r="BR101" s="77">
        <f t="shared" si="637"/>
        <v>2.7815643047108596</v>
      </c>
      <c r="BS101" s="77">
        <f t="shared" si="637"/>
        <v>2.7605025222693369</v>
      </c>
      <c r="BT101" s="77">
        <f t="shared" si="637"/>
        <v>2.8142550062076221</v>
      </c>
      <c r="BU101" s="77">
        <f t="shared" si="637"/>
        <v>2.8245629958127516</v>
      </c>
      <c r="BV101" s="77">
        <f t="shared" si="637"/>
        <v>2.5137528785152741</v>
      </c>
      <c r="BW101" s="77">
        <f t="shared" si="637"/>
        <v>2.4879625901861546</v>
      </c>
      <c r="BX101" s="77">
        <f t="shared" si="637"/>
        <v>2.5568136237160033</v>
      </c>
      <c r="BY101" s="77">
        <f t="shared" si="637"/>
        <v>2.3379624998588033</v>
      </c>
      <c r="BZ101" s="77">
        <f t="shared" si="637"/>
        <v>2.1258321361597554</v>
      </c>
      <c r="CA101" s="77">
        <f t="shared" ref="CA101:CA110" si="665">(CA11/BO11-1)*100</f>
        <v>2.04752422600043</v>
      </c>
      <c r="CB101" s="77">
        <f t="shared" si="638"/>
        <v>2.0376679601177949</v>
      </c>
      <c r="CC101" s="77">
        <f t="shared" si="638"/>
        <v>1.8451740194973087</v>
      </c>
      <c r="CD101" s="77">
        <f t="shared" si="638"/>
        <v>2.0732130564404372</v>
      </c>
      <c r="CE101" s="77">
        <f t="shared" si="638"/>
        <v>2.2773000306672175</v>
      </c>
      <c r="CF101" s="77">
        <f t="shared" si="638"/>
        <v>2.2776585262208604</v>
      </c>
      <c r="CG101" s="77">
        <f t="shared" si="638"/>
        <v>2.2102174569871513</v>
      </c>
      <c r="CH101" s="77">
        <f t="shared" si="638"/>
        <v>2.4114449599107468</v>
      </c>
      <c r="CI101" s="77">
        <f t="shared" si="638"/>
        <v>2.5859022992858582</v>
      </c>
      <c r="CJ101" s="77">
        <f t="shared" si="638"/>
        <v>2.5377828631581778</v>
      </c>
      <c r="CK101" s="77">
        <f t="shared" si="638"/>
        <v>2.699885139558722</v>
      </c>
      <c r="CL101" s="77">
        <f t="shared" si="638"/>
        <v>2.524323831487707</v>
      </c>
      <c r="CM101" s="77">
        <f t="shared" si="638"/>
        <v>2.4099215445630096</v>
      </c>
      <c r="CN101" s="77">
        <f t="shared" si="638"/>
        <v>2.4298966291751212</v>
      </c>
      <c r="CO101" s="77">
        <f t="shared" si="638"/>
        <v>2.3744608775392306</v>
      </c>
      <c r="CP101" s="77">
        <f t="shared" si="638"/>
        <v>2.2685034525758985</v>
      </c>
      <c r="CQ101" s="77">
        <f t="shared" si="638"/>
        <v>1.8107796462486503</v>
      </c>
      <c r="CR101" s="77">
        <f t="shared" si="638"/>
        <v>1.5771360924237143</v>
      </c>
      <c r="CS101" s="77">
        <f t="shared" si="638"/>
        <v>1.4598980409374906</v>
      </c>
      <c r="CT101" s="77">
        <f t="shared" si="638"/>
        <v>1.4914485832551616</v>
      </c>
      <c r="CU101" s="77">
        <f t="shared" si="638"/>
        <v>1.297296304783635</v>
      </c>
      <c r="CV101" s="77">
        <f t="shared" si="638"/>
        <v>0.98286899170474396</v>
      </c>
      <c r="CW101" s="77">
        <f t="shared" si="638"/>
        <v>0.78193887721520472</v>
      </c>
      <c r="CX101" s="77">
        <f t="shared" si="638"/>
        <v>0.63602829895925694</v>
      </c>
      <c r="CY101" s="77">
        <f t="shared" si="638"/>
        <v>0.81896829479912725</v>
      </c>
      <c r="CZ101" s="77">
        <f t="shared" si="638"/>
        <v>0.67728137906863939</v>
      </c>
      <c r="DA101" s="77">
        <f t="shared" si="638"/>
        <v>0.33366884281700315</v>
      </c>
      <c r="DB101" s="77">
        <f t="shared" si="638"/>
        <v>8.4275789789955979E-2</v>
      </c>
      <c r="DC101" s="77">
        <f t="shared" si="638"/>
        <v>0.21592775562393474</v>
      </c>
      <c r="DD101" s="77">
        <f t="shared" si="638"/>
        <v>0.37180504510165857</v>
      </c>
      <c r="DE101" s="77">
        <f t="shared" si="638"/>
        <v>0.332282015566987</v>
      </c>
      <c r="DF101" s="77">
        <f t="shared" si="638"/>
        <v>0.2092902194349211</v>
      </c>
      <c r="DG101" s="77">
        <f t="shared" si="638"/>
        <v>0.15762291187324529</v>
      </c>
      <c r="DH101" s="77">
        <f t="shared" si="638"/>
        <v>0.33877658666630062</v>
      </c>
      <c r="DI101" s="77">
        <f t="shared" si="638"/>
        <v>0.39224853376471636</v>
      </c>
      <c r="DJ101" s="77">
        <f t="shared" si="638"/>
        <v>0.36876925408730887</v>
      </c>
      <c r="DK101" s="77">
        <f t="shared" si="638"/>
        <v>0.46495057749171842</v>
      </c>
      <c r="DL101" s="77">
        <f t="shared" si="638"/>
        <v>0.70946330139327607</v>
      </c>
      <c r="DM101" s="77">
        <f t="shared" si="638"/>
        <v>1.0731108927772182</v>
      </c>
      <c r="DN101" s="77">
        <f t="shared" si="638"/>
        <v>1.1470046576078641</v>
      </c>
      <c r="DO101" s="77">
        <f t="shared" si="638"/>
        <v>1.2242275904626565</v>
      </c>
      <c r="DP101" s="77">
        <f t="shared" si="638"/>
        <v>1.2905930283459988</v>
      </c>
      <c r="DQ101" s="77">
        <f t="shared" si="638"/>
        <v>1.366917200023221</v>
      </c>
      <c r="DR101" s="77">
        <f t="shared" si="638"/>
        <v>1.4819931248538865</v>
      </c>
      <c r="DS101" s="77">
        <f t="shared" si="638"/>
        <v>1.8740843927951945</v>
      </c>
      <c r="DT101" s="77">
        <f t="shared" si="638"/>
        <v>1.5448743883736293</v>
      </c>
      <c r="DU101" s="77">
        <f t="shared" si="638"/>
        <v>1.4312190213112697</v>
      </c>
      <c r="DV101" s="77">
        <f t="shared" si="638"/>
        <v>1.1283098878423825</v>
      </c>
      <c r="DW101" s="77">
        <f t="shared" si="638"/>
        <v>1.0483237738591056</v>
      </c>
      <c r="DX101" s="77">
        <f t="shared" si="638"/>
        <v>0.91644263537442594</v>
      </c>
      <c r="DY101" s="77">
        <f t="shared" si="638"/>
        <v>0.8227546312259415</v>
      </c>
      <c r="DZ101" s="77">
        <f t="shared" si="638"/>
        <v>1.0141295796513461</v>
      </c>
      <c r="EA101" s="77">
        <f t="shared" si="638"/>
        <v>1.2538905971778425</v>
      </c>
      <c r="EB101" s="77">
        <f t="shared" si="638"/>
        <v>1.0947949302965165</v>
      </c>
      <c r="EC101" s="77">
        <f t="shared" si="638"/>
        <v>1.1179900277106247</v>
      </c>
      <c r="ED101" s="77">
        <f t="shared" si="638"/>
        <v>1.1751519894002138</v>
      </c>
      <c r="EE101" s="77">
        <f t="shared" si="664"/>
        <v>0.899772444722724</v>
      </c>
      <c r="EF101" s="77">
        <f t="shared" si="664"/>
        <v>1.1218824055681642</v>
      </c>
      <c r="EG101" s="77">
        <f t="shared" si="639"/>
        <v>1.0396190344033274</v>
      </c>
      <c r="EH101" s="77">
        <f t="shared" si="639"/>
        <v>1.6343306065669916</v>
      </c>
      <c r="EI101" s="77">
        <f t="shared" si="639"/>
        <v>1.4743902704596135</v>
      </c>
      <c r="EJ101" s="77">
        <f t="shared" si="639"/>
        <v>1.3017656808442579</v>
      </c>
      <c r="EK101" s="77">
        <f t="shared" si="639"/>
        <v>1.3619277673087238</v>
      </c>
      <c r="EL101" s="77">
        <f t="shared" si="639"/>
        <v>0.99257084705273169</v>
      </c>
      <c r="EM101" s="77">
        <f t="shared" si="639"/>
        <v>0.53062825435632455</v>
      </c>
      <c r="EN101" s="77">
        <f t="shared" si="639"/>
        <v>0.46908755591186235</v>
      </c>
      <c r="EO101" s="77">
        <f t="shared" si="639"/>
        <v>0.26834241887554455</v>
      </c>
      <c r="EP101" s="77">
        <f t="shared" si="639"/>
        <v>3.7077474692437384E-2</v>
      </c>
      <c r="EQ101" s="77">
        <f t="shared" si="639"/>
        <v>-5.9223490055804184E-2</v>
      </c>
      <c r="ER101" s="77">
        <f t="shared" si="640"/>
        <v>4.0653602392115573E-2</v>
      </c>
      <c r="ES101" s="77">
        <f t="shared" si="641"/>
        <v>-4.716745165989078E-3</v>
      </c>
      <c r="ET101" s="77">
        <f t="shared" si="642"/>
        <v>-0.34489538292143962</v>
      </c>
      <c r="EU101" s="77">
        <f t="shared" si="643"/>
        <v>-0.19213046583501647</v>
      </c>
      <c r="EV101" s="77">
        <f t="shared" si="644"/>
        <v>7.8240544366670051E-3</v>
      </c>
      <c r="EW101" s="77">
        <f t="shared" si="645"/>
        <v>-0.45354030988252747</v>
      </c>
      <c r="EX101" s="77">
        <f t="shared" si="646"/>
        <v>-0.86687532916106536</v>
      </c>
      <c r="EY101" s="77">
        <f t="shared" si="647"/>
        <v>-0.69452541515879762</v>
      </c>
      <c r="EZ101" s="77">
        <f t="shared" si="648"/>
        <v>-0.8478741408935675</v>
      </c>
      <c r="FA101" s="77">
        <f t="shared" si="649"/>
        <v>-1.2234743537465786</v>
      </c>
      <c r="FB101" s="77">
        <f t="shared" si="650"/>
        <v>-1.4048054613787664</v>
      </c>
      <c r="FC101" s="77">
        <f t="shared" si="651"/>
        <v>-1.4787276213648615</v>
      </c>
      <c r="FD101" s="77">
        <f t="shared" si="652"/>
        <v>-1.7839229267383905</v>
      </c>
      <c r="FE101" s="77">
        <f t="shared" si="653"/>
        <v>-1.6606622421577732</v>
      </c>
      <c r="FF101" s="77">
        <f t="shared" si="654"/>
        <v>-1.8535465590506117</v>
      </c>
      <c r="FG101" s="77">
        <f t="shared" si="655"/>
        <v>-1.6915024188978167</v>
      </c>
      <c r="FH101" s="77">
        <f t="shared" si="656"/>
        <v>-100</v>
      </c>
      <c r="FI101" s="77">
        <f t="shared" si="657"/>
        <v>-100</v>
      </c>
      <c r="FJ101" s="77">
        <f t="shared" si="658"/>
        <v>-100</v>
      </c>
      <c r="FK101" s="77">
        <f t="shared" si="659"/>
        <v>-100</v>
      </c>
      <c r="FL101" s="77">
        <f t="shared" si="660"/>
        <v>-100</v>
      </c>
      <c r="FM101" s="77">
        <f t="shared" si="661"/>
        <v>-100</v>
      </c>
      <c r="FN101" s="77">
        <f t="shared" si="662"/>
        <v>-100</v>
      </c>
      <c r="FO101" s="77">
        <f t="shared" si="663"/>
        <v>-100</v>
      </c>
    </row>
    <row r="102" spans="1:171" x14ac:dyDescent="0.25">
      <c r="A102" s="20">
        <v>4</v>
      </c>
      <c r="C102" s="18" t="s">
        <v>4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77"/>
      <c r="Q102" s="77">
        <f t="shared" ref="Q102:Q110" si="666">(Q12/E12-1)*100</f>
        <v>4.2127825746739234</v>
      </c>
      <c r="R102" s="77">
        <f t="shared" ref="R102:R110" si="667">(R12/F12-1)*100</f>
        <v>3.268727631067847</v>
      </c>
      <c r="S102" s="77">
        <f t="shared" ref="S102:S110" si="668">(S12/G12-1)*100</f>
        <v>2.3683286238456835</v>
      </c>
      <c r="T102" s="77">
        <f t="shared" ref="T102:T110" si="669">(T12/H12-1)*100</f>
        <v>2.045167073507459</v>
      </c>
      <c r="U102" s="77">
        <f t="shared" ref="U102:U110" si="670">(U12/I12-1)*100</f>
        <v>1.5611313846785047</v>
      </c>
      <c r="V102" s="77">
        <f t="shared" ref="V102:V110" si="671">(V12/J12-1)*100</f>
        <v>1.6553775518185043</v>
      </c>
      <c r="W102" s="77">
        <f t="shared" ref="W102:W110" si="672">(W12/K12-1)*100</f>
        <v>1.9957005531535454</v>
      </c>
      <c r="X102" s="77">
        <f t="shared" ref="X102:X110" si="673">(X12/L12-1)*100</f>
        <v>2.5297924125874394</v>
      </c>
      <c r="Y102" s="77">
        <f t="shared" ref="Y102:Y110" si="674">(Y12/M12-1)*100</f>
        <v>2.4903160417870218</v>
      </c>
      <c r="Z102" s="77">
        <f t="shared" ref="Z102:Z110" si="675">(Z12/N12-1)*100</f>
        <v>2.3566235999124441</v>
      </c>
      <c r="AA102" s="77">
        <f t="shared" ref="AA102:AA110" si="676">(AA12/O12-1)*100</f>
        <v>2.062147546417048</v>
      </c>
      <c r="AB102" s="77">
        <f t="shared" ref="AB102:AB110" si="677">(AB12/P12-1)*100</f>
        <v>2.1231922810794446</v>
      </c>
      <c r="AC102" s="77">
        <f t="shared" ref="AC102:AC110" si="678">(AC12/Q12-1)*100</f>
        <v>2.2674126618865476</v>
      </c>
      <c r="AD102" s="77">
        <f t="shared" ref="AD102:AD110" si="679">(AD12/R12-1)*100</f>
        <v>1.9832773550180871</v>
      </c>
      <c r="AE102" s="77">
        <f t="shared" ref="AE102:AE110" si="680">(AE12/S12-1)*100</f>
        <v>1.9812959280826714</v>
      </c>
      <c r="AF102" s="77">
        <f t="shared" ref="AF102:AF110" si="681">(AF12/T12-1)*100</f>
        <v>2.3238244604861347</v>
      </c>
      <c r="AG102" s="77">
        <f t="shared" ref="AG102:AG110" si="682">(AG12/U12-1)*100</f>
        <v>2.187316803115702</v>
      </c>
      <c r="AH102" s="77">
        <f t="shared" ref="AH102:AH110" si="683">(AH12/V12-1)*100</f>
        <v>2.2349980459956731</v>
      </c>
      <c r="AI102" s="77">
        <f t="shared" ref="AI102:AI110" si="684">(AI12/W12-1)*100</f>
        <v>2.4971253039292263</v>
      </c>
      <c r="AJ102" s="77">
        <f t="shared" ref="AJ102:AJ110" si="685">(AJ12/X12-1)*100</f>
        <v>2.7484332258791433</v>
      </c>
      <c r="AK102" s="77">
        <f t="shared" ref="AK102:AK110" si="686">(AK12/Y12-1)*100</f>
        <v>3.2217550612946289</v>
      </c>
      <c r="AL102" s="77">
        <f t="shared" ref="AL102:AL110" si="687">(AL12/Z12-1)*100</f>
        <v>3.6649029224680163</v>
      </c>
      <c r="AM102" s="77">
        <f t="shared" ref="AM102:AM110" si="688">(AM12/AA12-1)*100</f>
        <v>3.7050954482556353</v>
      </c>
      <c r="AN102" s="77">
        <f t="shared" ref="AN102:AN110" si="689">(AN12/AB12-1)*100</f>
        <v>3.9404139129226801</v>
      </c>
      <c r="AO102" s="77">
        <f t="shared" ref="AO102:AO110" si="690">(AO12/AC12-1)*100</f>
        <v>4.121765855343873</v>
      </c>
      <c r="AP102" s="77">
        <f t="shared" ref="AP102:AP110" si="691">(AP12/AD12-1)*100</f>
        <v>4.5779051949816685</v>
      </c>
      <c r="AQ102" s="77">
        <f t="shared" ref="AQ102:AQ110" si="692">(AQ12/AE12-1)*100</f>
        <v>4.9738276048722163</v>
      </c>
      <c r="AR102" s="77">
        <f t="shared" ref="AR102:AR110" si="693">(AR12/AF12-1)*100</f>
        <v>4.9378570041121117</v>
      </c>
      <c r="AS102" s="77">
        <f t="shared" ref="AS102:AS110" si="694">(AS12/AG12-1)*100</f>
        <v>5.5880482020706612</v>
      </c>
      <c r="AT102" s="77">
        <f t="shared" ref="AT102:AT110" si="695">(AT12/AH12-1)*100</f>
        <v>6.411245211031269</v>
      </c>
      <c r="AU102" s="77">
        <f t="shared" ref="AU102:AU110" si="696">(AU12/AI12-1)*100</f>
        <v>6.4220845361448786</v>
      </c>
      <c r="AV102" s="77">
        <f t="shared" ref="AV102:AV110" si="697">(AV12/AJ12-1)*100</f>
        <v>6.1835120738348071</v>
      </c>
      <c r="AW102" s="77">
        <f t="shared" ref="AW102:AW110" si="698">(AW12/AK12-1)*100</f>
        <v>6.0616224035428434</v>
      </c>
      <c r="AX102" s="77">
        <f t="shared" ref="AX102:AX110" si="699">(AX12/AL12-1)*100</f>
        <v>5.8834289013004915</v>
      </c>
      <c r="AY102" s="77">
        <f t="shared" ref="AY102:AY110" si="700">(AY12/AM12-1)*100</f>
        <v>6.2677636574075102</v>
      </c>
      <c r="AZ102" s="77">
        <f t="shared" ref="AZ102:AZ110" si="701">(AZ12/AN12-1)*100</f>
        <v>5.8437179648678006</v>
      </c>
      <c r="BA102" s="77">
        <f t="shared" ref="BA102:BA110" si="702">(BA12/AO12-1)*100</f>
        <v>5.7951241143394228</v>
      </c>
      <c r="BB102" s="77">
        <f t="shared" ref="BB102:BB110" si="703">(BB12/AP12-1)*100</f>
        <v>5.5219625434318909</v>
      </c>
      <c r="BC102" s="77">
        <f t="shared" ref="BC102:BC110" si="704">(BC12/AQ12-1)*100</f>
        <v>5.4673936135324341</v>
      </c>
      <c r="BD102" s="77">
        <f t="shared" ref="BD102:BD110" si="705">(BD12/AR12-1)*100</f>
        <v>5.2554954492831207</v>
      </c>
      <c r="BE102" s="77">
        <f t="shared" ref="BE102:BE110" si="706">(BE12/AS12-1)*100</f>
        <v>5.1233017838449912</v>
      </c>
      <c r="BF102" s="77">
        <f t="shared" ref="BF102:BF110" si="707">(BF12/AT12-1)*100</f>
        <v>4.3334672245971539</v>
      </c>
      <c r="BG102" s="77">
        <f t="shared" ref="BG102:BG110" si="708">(BG12/AU12-1)*100</f>
        <v>4.035319612027588</v>
      </c>
      <c r="BH102" s="77">
        <f t="shared" ref="BH102:BH110" si="709">(BH12/AV12-1)*100</f>
        <v>4.6646732060330098</v>
      </c>
      <c r="BI102" s="77">
        <f t="shared" ref="BI102:BI110" si="710">(BI12/AW12-1)*100</f>
        <v>4.7808122109545881</v>
      </c>
      <c r="BJ102" s="77">
        <f t="shared" ref="BJ102:BJ110" si="711">(BJ12/AX12-1)*100</f>
        <v>4.8339469314947925</v>
      </c>
      <c r="BK102" s="77">
        <f t="shared" ref="BK102:BK110" si="712">(BK12/AY12-1)*100</f>
        <v>4.6158673944135531</v>
      </c>
      <c r="BL102" s="77">
        <f t="shared" ref="BL102:BL110" si="713">(BL12/AZ12-1)*100</f>
        <v>5.0290853590172713</v>
      </c>
      <c r="BM102" s="77">
        <f t="shared" ref="BM102:BM110" si="714">(BM12/BA12-1)*100</f>
        <v>4.6696457546754999</v>
      </c>
      <c r="BN102" s="77">
        <f t="shared" ref="BN102:BN110" si="715">(BN12/BB12-1)*100</f>
        <v>4.9864236746225421</v>
      </c>
      <c r="BO102" s="77">
        <f t="shared" ref="BO102:BO110" si="716">(BO12/BC12-1)*100</f>
        <v>4.7614515195982365</v>
      </c>
      <c r="BP102" s="77">
        <f t="shared" ref="BP102:BP110" si="717">(BP12/BD12-1)*100</f>
        <v>4.4691190838970218</v>
      </c>
      <c r="BQ102" s="77">
        <f t="shared" ref="BQ102:BQ110" si="718">(BQ12/BE12-1)*100</f>
        <v>4.3639049256080975</v>
      </c>
      <c r="BR102" s="77">
        <f t="shared" ref="BR102:BR110" si="719">(BR12/BF12-1)*100</f>
        <v>4.6405310139292499</v>
      </c>
      <c r="BS102" s="77">
        <f t="shared" ref="BS102:BS110" si="720">(BS12/BG12-1)*100</f>
        <v>4.5386217189156364</v>
      </c>
      <c r="BT102" s="77">
        <f t="shared" ref="BT102:BT110" si="721">(BT12/BH12-1)*100</f>
        <v>3.6108335819519333</v>
      </c>
      <c r="BU102" s="77">
        <f t="shared" ref="BU102:BU110" si="722">(BU12/BI12-1)*100</f>
        <v>3.5662023859800218</v>
      </c>
      <c r="BV102" s="77">
        <f t="shared" ref="BV102:BV110" si="723">(BV12/BJ12-1)*100</f>
        <v>3.9030006800076178</v>
      </c>
      <c r="BW102" s="77">
        <f t="shared" ref="BW102:BW110" si="724">(BW12/BK12-1)*100</f>
        <v>4.2332906934425818</v>
      </c>
      <c r="BX102" s="77">
        <f t="shared" ref="BX102:BX110" si="725">(BX12/BL12-1)*100</f>
        <v>4.6065675723330424</v>
      </c>
      <c r="BY102" s="77">
        <f t="shared" ref="BY102:BY110" si="726">(BY12/BM12-1)*100</f>
        <v>5.2987402046241527</v>
      </c>
      <c r="BZ102" s="77">
        <f t="shared" ref="BZ102:BZ110" si="727">(BZ12/BN12-1)*100</f>
        <v>5.3818330162040962</v>
      </c>
      <c r="CA102" s="77">
        <f t="shared" si="665"/>
        <v>5.7708535650733195</v>
      </c>
      <c r="CB102" s="77">
        <f t="shared" si="638"/>
        <v>6.2489236405622206</v>
      </c>
      <c r="CC102" s="77">
        <f t="shared" si="638"/>
        <v>6.1945459341367526</v>
      </c>
      <c r="CD102" s="77">
        <f t="shared" si="638"/>
        <v>6.1382961272250514</v>
      </c>
      <c r="CE102" s="77">
        <f t="shared" si="638"/>
        <v>6.2428976317929763</v>
      </c>
      <c r="CF102" s="77">
        <f t="shared" si="638"/>
        <v>6.4917489500458281</v>
      </c>
      <c r="CG102" s="77">
        <f t="shared" si="638"/>
        <v>6.2586974534005968</v>
      </c>
      <c r="CH102" s="77">
        <f t="shared" si="638"/>
        <v>5.6226046815941011</v>
      </c>
      <c r="CI102" s="77">
        <f t="shared" si="638"/>
        <v>5.5094500376616118</v>
      </c>
      <c r="CJ102" s="77">
        <f t="shared" si="638"/>
        <v>5.0034495668549006</v>
      </c>
      <c r="CK102" s="77">
        <f t="shared" si="638"/>
        <v>5.2590399459367054</v>
      </c>
      <c r="CL102" s="77">
        <f t="shared" si="638"/>
        <v>5.525951611929103</v>
      </c>
      <c r="CM102" s="77">
        <f t="shared" si="638"/>
        <v>4.6442345726529277</v>
      </c>
      <c r="CN102" s="77">
        <f t="shared" si="638"/>
        <v>4.6491881646109734</v>
      </c>
      <c r="CO102" s="77">
        <f t="shared" si="638"/>
        <v>4.9653763204415835</v>
      </c>
      <c r="CP102" s="77">
        <f t="shared" si="638"/>
        <v>4.9677674848151554</v>
      </c>
      <c r="CQ102" s="77">
        <f t="shared" si="638"/>
        <v>5.0208993792866696</v>
      </c>
      <c r="CR102" s="77">
        <f t="shared" si="638"/>
        <v>5.0383583621131045</v>
      </c>
      <c r="CS102" s="77">
        <f t="shared" si="638"/>
        <v>5.2184736178182423</v>
      </c>
      <c r="CT102" s="77">
        <f t="shared" si="638"/>
        <v>5.0292808867347327</v>
      </c>
      <c r="CU102" s="77">
        <f t="shared" si="638"/>
        <v>4.7946028774645821</v>
      </c>
      <c r="CV102" s="77">
        <f t="shared" si="638"/>
        <v>4.7917636105066386</v>
      </c>
      <c r="CW102" s="77">
        <f t="shared" si="638"/>
        <v>3.9091852212457034</v>
      </c>
      <c r="CX102" s="77">
        <f t="shared" si="638"/>
        <v>3.3056606690280876</v>
      </c>
      <c r="CY102" s="77">
        <f t="shared" si="638"/>
        <v>3.9473128114044798</v>
      </c>
      <c r="CZ102" s="77">
        <f t="shared" si="638"/>
        <v>4.0997589815782609</v>
      </c>
      <c r="DA102" s="77">
        <f t="shared" si="638"/>
        <v>3.004653342757746</v>
      </c>
      <c r="DB102" s="77">
        <f t="shared" si="638"/>
        <v>3.0093051890127676</v>
      </c>
      <c r="DC102" s="77">
        <f t="shared" si="638"/>
        <v>3.189480967107694</v>
      </c>
      <c r="DD102" s="77">
        <f t="shared" si="638"/>
        <v>3.5185240089348868</v>
      </c>
      <c r="DE102" s="77">
        <f t="shared" si="638"/>
        <v>3.2221233631715362</v>
      </c>
      <c r="DF102" s="77">
        <f t="shared" si="638"/>
        <v>3.9341343101033655</v>
      </c>
      <c r="DG102" s="77">
        <f t="shared" si="638"/>
        <v>4.0050861200108923</v>
      </c>
      <c r="DH102" s="77">
        <f t="shared" si="638"/>
        <v>4.1739683308872788</v>
      </c>
      <c r="DI102" s="77">
        <f t="shared" si="638"/>
        <v>4.3735774496087121</v>
      </c>
      <c r="DJ102" s="77">
        <f t="shared" si="638"/>
        <v>4.3495164711860435</v>
      </c>
      <c r="DK102" s="77">
        <f t="shared" ref="DK102:DK110" si="728">(DK12/CY12-1)*100</f>
        <v>4.3514274682347143</v>
      </c>
      <c r="DL102" s="77">
        <f t="shared" ref="DL102:DL110" si="729">(DL12/CZ12-1)*100</f>
        <v>4.1409903855509578</v>
      </c>
      <c r="DM102" s="77">
        <f t="shared" ref="DM102:DM110" si="730">(DM12/DA12-1)*100</f>
        <v>4.799059080049406</v>
      </c>
      <c r="DN102" s="77">
        <f t="shared" ref="DN102:DN110" si="731">(DN12/DB12-1)*100</f>
        <v>5.4157168802372979</v>
      </c>
      <c r="DO102" s="77">
        <f t="shared" ref="DO102:DO110" si="732">(DO12/DC12-1)*100</f>
        <v>5.2229434771843719</v>
      </c>
      <c r="DP102" s="77">
        <f t="shared" ref="DP102:DP110" si="733">(DP12/DD12-1)*100</f>
        <v>4.7284412061787906</v>
      </c>
      <c r="DQ102" s="77">
        <f t="shared" ref="DQ102:DQ110" si="734">(DQ12/DE12-1)*100</f>
        <v>5.4580538904165365</v>
      </c>
      <c r="DR102" s="77">
        <f t="shared" ref="DR102:DR110" si="735">(DR12/DF12-1)*100</f>
        <v>5.4123138112756486</v>
      </c>
      <c r="DS102" s="77">
        <f t="shared" ref="DS102:DS110" si="736">(DS12/DG12-1)*100</f>
        <v>5.1592405677938658</v>
      </c>
      <c r="DT102" s="77">
        <f t="shared" ref="DT102:DT110" si="737">(DT12/DH12-1)*100</f>
        <v>4.6501581401627856</v>
      </c>
      <c r="DU102" s="77">
        <f t="shared" ref="DU102:DU110" si="738">(DU12/DI12-1)*100</f>
        <v>4.4499171989648811</v>
      </c>
      <c r="DV102" s="77">
        <f t="shared" ref="DV102:DV110" si="739">(DV12/DJ12-1)*100</f>
        <v>4.2665986552312019</v>
      </c>
      <c r="DW102" s="77">
        <f t="shared" ref="DW102:DW110" si="740">(DW12/DK12-1)*100</f>
        <v>3.8061448091038175</v>
      </c>
      <c r="DX102" s="77">
        <f t="shared" ref="DX102:DX110" si="741">(DX12/DL12-1)*100</f>
        <v>3.3784832126355857</v>
      </c>
      <c r="DY102" s="77">
        <f t="shared" ref="DY102:DY110" si="742">(DY12/DM12-1)*100</f>
        <v>3.2926492217535852</v>
      </c>
      <c r="DZ102" s="77">
        <f t="shared" ref="DZ102:DZ110" si="743">(DZ12/DN12-1)*100</f>
        <v>2.2123804342199405</v>
      </c>
      <c r="EA102" s="77">
        <f t="shared" ref="EA102:EA110" si="744">(EA12/DO12-1)*100</f>
        <v>1.9457587664443166</v>
      </c>
      <c r="EB102" s="77">
        <f t="shared" ref="EB102:EB110" si="745">(EB12/DP12-1)*100</f>
        <v>1.8312812364080333</v>
      </c>
      <c r="EC102" s="77">
        <f t="shared" ref="EC102:EC110" si="746">(EC12/DQ12-1)*100</f>
        <v>0.95311766003005616</v>
      </c>
      <c r="ED102" s="77">
        <f t="shared" ref="ED102:ED110" si="747">(ED12/DR12-1)*100</f>
        <v>0.39006723793375553</v>
      </c>
      <c r="EE102" s="77">
        <f t="shared" si="664"/>
        <v>0.29236124190943347</v>
      </c>
      <c r="EF102" s="77">
        <f t="shared" si="664"/>
        <v>0.38076051076161299</v>
      </c>
      <c r="EG102" s="77">
        <f t="shared" si="639"/>
        <v>0.26846938528317654</v>
      </c>
      <c r="EH102" s="77">
        <f t="shared" si="639"/>
        <v>0.37841214810663271</v>
      </c>
      <c r="EI102" s="77">
        <f t="shared" si="639"/>
        <v>0.44254655578286339</v>
      </c>
      <c r="EJ102" s="77">
        <f t="shared" si="639"/>
        <v>0.57261981569594056</v>
      </c>
      <c r="EK102" s="77">
        <f t="shared" si="639"/>
        <v>0.61324252098877707</v>
      </c>
      <c r="EL102" s="77">
        <f t="shared" si="639"/>
        <v>0.6838472456692557</v>
      </c>
      <c r="EM102" s="77">
        <f t="shared" si="639"/>
        <v>0.6377063515895065</v>
      </c>
      <c r="EN102" s="77">
        <f t="shared" si="639"/>
        <v>0.53853921822111239</v>
      </c>
      <c r="EO102" s="77">
        <f t="shared" si="639"/>
        <v>0.53788715460258985</v>
      </c>
      <c r="EP102" s="77">
        <f t="shared" si="639"/>
        <v>0.49445156259859679</v>
      </c>
      <c r="EQ102" s="77">
        <f t="shared" si="639"/>
        <v>0.21738238087105621</v>
      </c>
      <c r="ER102" s="77">
        <f t="shared" si="640"/>
        <v>6.015580381997232E-2</v>
      </c>
      <c r="ES102" s="77">
        <f t="shared" si="641"/>
        <v>-4.7206920220854709E-2</v>
      </c>
      <c r="ET102" s="77">
        <f t="shared" si="642"/>
        <v>-0.18349968122595151</v>
      </c>
      <c r="EU102" s="77">
        <f t="shared" si="643"/>
        <v>-0.19303786168959336</v>
      </c>
      <c r="EV102" s="77">
        <f t="shared" si="644"/>
        <v>-3.2246598884921873E-2</v>
      </c>
      <c r="EW102" s="77">
        <f t="shared" si="645"/>
        <v>-0.36437342514464843</v>
      </c>
      <c r="EX102" s="77">
        <f t="shared" si="646"/>
        <v>-0.36900921113657281</v>
      </c>
      <c r="EY102" s="77">
        <f t="shared" si="647"/>
        <v>-0.41385506850424303</v>
      </c>
      <c r="EZ102" s="77">
        <f t="shared" si="648"/>
        <v>-0.41208633652953797</v>
      </c>
      <c r="FA102" s="77">
        <f t="shared" si="649"/>
        <v>-0.38596425012573654</v>
      </c>
      <c r="FB102" s="77">
        <f t="shared" si="650"/>
        <v>-0.31170493242852482</v>
      </c>
      <c r="FC102" s="77">
        <f t="shared" si="651"/>
        <v>0.11432540275615466</v>
      </c>
      <c r="FD102" s="77">
        <f t="shared" si="652"/>
        <v>0.27116750046831672</v>
      </c>
      <c r="FE102" s="77">
        <f t="shared" si="653"/>
        <v>0.35893177025709821</v>
      </c>
      <c r="FF102" s="77">
        <f t="shared" si="654"/>
        <v>0.43629606490085404</v>
      </c>
      <c r="FG102" s="77">
        <f t="shared" si="655"/>
        <v>0.26838943728026976</v>
      </c>
      <c r="FH102" s="77">
        <f t="shared" si="656"/>
        <v>-100</v>
      </c>
      <c r="FI102" s="77">
        <f t="shared" si="657"/>
        <v>-100</v>
      </c>
      <c r="FJ102" s="77">
        <f t="shared" si="658"/>
        <v>-100</v>
      </c>
      <c r="FK102" s="77">
        <f t="shared" si="659"/>
        <v>-100</v>
      </c>
      <c r="FL102" s="77">
        <f t="shared" si="660"/>
        <v>-100</v>
      </c>
      <c r="FM102" s="77">
        <f t="shared" si="661"/>
        <v>-100</v>
      </c>
      <c r="FN102" s="77">
        <f t="shared" si="662"/>
        <v>-100</v>
      </c>
      <c r="FO102" s="77">
        <f t="shared" si="663"/>
        <v>-100</v>
      </c>
    </row>
    <row r="103" spans="1:171" x14ac:dyDescent="0.25">
      <c r="A103" s="20">
        <v>5</v>
      </c>
      <c r="C103" s="18" t="s">
        <v>5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77"/>
      <c r="Q103" s="77">
        <f t="shared" si="666"/>
        <v>11.421156779904429</v>
      </c>
      <c r="R103" s="77">
        <f t="shared" si="667"/>
        <v>9.7871343761860565</v>
      </c>
      <c r="S103" s="77">
        <f t="shared" si="668"/>
        <v>8.3288332864824177</v>
      </c>
      <c r="T103" s="77">
        <f t="shared" si="669"/>
        <v>7.4798184122492284</v>
      </c>
      <c r="U103" s="77">
        <f t="shared" si="670"/>
        <v>5.9018665049840546</v>
      </c>
      <c r="V103" s="77">
        <f t="shared" si="671"/>
        <v>4.896715006185981</v>
      </c>
      <c r="W103" s="77">
        <f t="shared" si="672"/>
        <v>3.6148089366539571</v>
      </c>
      <c r="X103" s="77">
        <f t="shared" si="673"/>
        <v>2.3108909008510148</v>
      </c>
      <c r="Y103" s="77">
        <f t="shared" si="674"/>
        <v>1.7909897084864568</v>
      </c>
      <c r="Z103" s="77">
        <f t="shared" si="675"/>
        <v>0.99330934740116117</v>
      </c>
      <c r="AA103" s="77">
        <f t="shared" si="676"/>
        <v>1.2224364404608501</v>
      </c>
      <c r="AB103" s="77">
        <f t="shared" si="677"/>
        <v>2.217710772949677</v>
      </c>
      <c r="AC103" s="77">
        <f t="shared" si="678"/>
        <v>2.2184770451582292</v>
      </c>
      <c r="AD103" s="77">
        <f t="shared" si="679"/>
        <v>2.6403653047712972</v>
      </c>
      <c r="AE103" s="77">
        <f t="shared" si="680"/>
        <v>2.8543449631476481</v>
      </c>
      <c r="AF103" s="77">
        <f t="shared" si="681"/>
        <v>3.1503161964937298</v>
      </c>
      <c r="AG103" s="77">
        <f t="shared" si="682"/>
        <v>3.9056801797486385</v>
      </c>
      <c r="AH103" s="77">
        <f t="shared" si="683"/>
        <v>4.8820991049213669</v>
      </c>
      <c r="AI103" s="77">
        <f t="shared" si="684"/>
        <v>4.7791252051938571</v>
      </c>
      <c r="AJ103" s="77">
        <f t="shared" si="685"/>
        <v>5.536951653872757</v>
      </c>
      <c r="AK103" s="77">
        <f t="shared" si="686"/>
        <v>5.7087229936420014</v>
      </c>
      <c r="AL103" s="77">
        <f t="shared" si="687"/>
        <v>5.4737174172929004</v>
      </c>
      <c r="AM103" s="77">
        <f t="shared" si="688"/>
        <v>6.0128987679491264</v>
      </c>
      <c r="AN103" s="77">
        <f t="shared" si="689"/>
        <v>6.4564020522193788</v>
      </c>
      <c r="AO103" s="77">
        <f t="shared" si="690"/>
        <v>6.8322550289280581</v>
      </c>
      <c r="AP103" s="77">
        <f t="shared" si="691"/>
        <v>7.4481800544621057</v>
      </c>
      <c r="AQ103" s="77">
        <f t="shared" si="692"/>
        <v>7.4265841473743377</v>
      </c>
      <c r="AR103" s="77">
        <f t="shared" si="693"/>
        <v>8.1893029326672195</v>
      </c>
      <c r="AS103" s="77">
        <f t="shared" si="694"/>
        <v>9.3550711347082594</v>
      </c>
      <c r="AT103" s="77">
        <f t="shared" si="695"/>
        <v>9.181405028293522</v>
      </c>
      <c r="AU103" s="77">
        <f t="shared" si="696"/>
        <v>10.706957100278869</v>
      </c>
      <c r="AV103" s="77">
        <f t="shared" si="697"/>
        <v>10.504849834867125</v>
      </c>
      <c r="AW103" s="77">
        <f t="shared" si="698"/>
        <v>10.758805609866906</v>
      </c>
      <c r="AX103" s="77">
        <f t="shared" si="699"/>
        <v>10.765352978325481</v>
      </c>
      <c r="AY103" s="77">
        <f t="shared" si="700"/>
        <v>10.146196027708566</v>
      </c>
      <c r="AZ103" s="77">
        <f t="shared" si="701"/>
        <v>10.15795623122473</v>
      </c>
      <c r="BA103" s="77">
        <f t="shared" si="702"/>
        <v>9.9614895495759637</v>
      </c>
      <c r="BB103" s="77">
        <f t="shared" si="703"/>
        <v>9.5813799429660165</v>
      </c>
      <c r="BC103" s="77">
        <f t="shared" si="704"/>
        <v>9.6927001946120797</v>
      </c>
      <c r="BD103" s="77">
        <f t="shared" si="705"/>
        <v>8.934067163196179</v>
      </c>
      <c r="BE103" s="77">
        <f t="shared" si="706"/>
        <v>8.3152834848159607</v>
      </c>
      <c r="BF103" s="77">
        <f t="shared" si="707"/>
        <v>7.7506669932456917</v>
      </c>
      <c r="BG103" s="77">
        <f t="shared" si="708"/>
        <v>6.0516364735897277</v>
      </c>
      <c r="BH103" s="77">
        <f t="shared" si="709"/>
        <v>6.661833563022701</v>
      </c>
      <c r="BI103" s="77">
        <f t="shared" si="710"/>
        <v>6.6544574936653555</v>
      </c>
      <c r="BJ103" s="77">
        <f t="shared" si="711"/>
        <v>6.5692172230967127</v>
      </c>
      <c r="BK103" s="77">
        <f t="shared" si="712"/>
        <v>6.550384777906304</v>
      </c>
      <c r="BL103" s="77">
        <f t="shared" si="713"/>
        <v>5.5692523834174112</v>
      </c>
      <c r="BM103" s="77">
        <f t="shared" si="714"/>
        <v>5.3917469806651352</v>
      </c>
      <c r="BN103" s="77">
        <f t="shared" si="715"/>
        <v>5.5853618766656954</v>
      </c>
      <c r="BO103" s="77">
        <f t="shared" si="716"/>
        <v>6.7490166438887389</v>
      </c>
      <c r="BP103" s="77">
        <f t="shared" si="717"/>
        <v>6.5032513479007958</v>
      </c>
      <c r="BQ103" s="77">
        <f t="shared" si="718"/>
        <v>5.8129396065887518</v>
      </c>
      <c r="BR103" s="77">
        <f t="shared" si="719"/>
        <v>6.3445941681863349</v>
      </c>
      <c r="BS103" s="77">
        <f t="shared" si="720"/>
        <v>6.089955043304851</v>
      </c>
      <c r="BT103" s="77">
        <f t="shared" si="721"/>
        <v>5.8586032736573923</v>
      </c>
      <c r="BU103" s="77">
        <f t="shared" si="722"/>
        <v>5.724519216582058</v>
      </c>
      <c r="BV103" s="77">
        <f t="shared" si="723"/>
        <v>5.6769599832378059</v>
      </c>
      <c r="BW103" s="77">
        <f t="shared" si="724"/>
        <v>5.5337767705108565</v>
      </c>
      <c r="BX103" s="77">
        <f t="shared" si="725"/>
        <v>5.5625821656223096</v>
      </c>
      <c r="BY103" s="77">
        <f t="shared" si="726"/>
        <v>5.8039929605473661</v>
      </c>
      <c r="BZ103" s="77">
        <f t="shared" si="727"/>
        <v>5.6480110336653677</v>
      </c>
      <c r="CA103" s="77">
        <f t="shared" si="665"/>
        <v>5.0592806252919731</v>
      </c>
      <c r="CB103" s="77">
        <f t="shared" ref="CB103:CB110" si="748">(CB13/BP13-1)*100</f>
        <v>5.7711531133106675</v>
      </c>
      <c r="CC103" s="77">
        <f t="shared" ref="CC103:CC110" si="749">(CC13/BQ13-1)*100</f>
        <v>6.6805759098349293</v>
      </c>
      <c r="CD103" s="77">
        <f t="shared" ref="CD103:CD110" si="750">(CD13/BR13-1)*100</f>
        <v>5.8139066677384887</v>
      </c>
      <c r="CE103" s="77">
        <f t="shared" ref="CE103:CE110" si="751">(CE13/BS13-1)*100</f>
        <v>6.1512520560854655</v>
      </c>
      <c r="CF103" s="77">
        <f t="shared" ref="CF103:CF110" si="752">(CF13/BT13-1)*100</f>
        <v>5.969662194801284</v>
      </c>
      <c r="CG103" s="77">
        <f t="shared" ref="CG103:CG110" si="753">(CG13/BU13-1)*100</f>
        <v>5.5524386214744315</v>
      </c>
      <c r="CH103" s="77">
        <f t="shared" ref="CH103:CH110" si="754">(CH13/BV13-1)*100</f>
        <v>5.715078591207301</v>
      </c>
      <c r="CI103" s="77">
        <f t="shared" ref="CI103:CI110" si="755">(CI13/BW13-1)*100</f>
        <v>5.4351351989537777</v>
      </c>
      <c r="CJ103" s="77">
        <f t="shared" ref="CJ103:CJ110" si="756">(CJ13/BX13-1)*100</f>
        <v>5.6699128476201288</v>
      </c>
      <c r="CK103" s="77">
        <f t="shared" ref="CK103:CK110" si="757">(CK13/BY13-1)*100</f>
        <v>5.5196553035215423</v>
      </c>
      <c r="CL103" s="77">
        <f t="shared" ref="CL103:CL110" si="758">(CL13/BZ13-1)*100</f>
        <v>5.4300058185006828</v>
      </c>
      <c r="CM103" s="77">
        <f t="shared" ref="CM103:CM110" si="759">(CM13/CA13-1)*100</f>
        <v>4.5682026029990608</v>
      </c>
      <c r="CN103" s="77">
        <f t="shared" ref="CN103:CN110" si="760">(CN13/CB13-1)*100</f>
        <v>3.9295632565657934</v>
      </c>
      <c r="CO103" s="77">
        <f t="shared" ref="CO103:CO110" si="761">(CO13/CC13-1)*100</f>
        <v>3.2571257211985838</v>
      </c>
      <c r="CP103" s="77">
        <f t="shared" ref="CP103:CP110" si="762">(CP13/CD13-1)*100</f>
        <v>3.4851430410742568</v>
      </c>
      <c r="CQ103" s="77">
        <f t="shared" ref="CQ103:CQ110" si="763">(CQ13/CE13-1)*100</f>
        <v>3.6797390481599246</v>
      </c>
      <c r="CR103" s="77">
        <f t="shared" ref="CR103:CR110" si="764">(CR13/CF13-1)*100</f>
        <v>3.4361709778557126</v>
      </c>
      <c r="CS103" s="77">
        <f t="shared" ref="CS103:CS110" si="765">(CS13/CG13-1)*100</f>
        <v>3.5365142153158446</v>
      </c>
      <c r="CT103" s="77">
        <f t="shared" ref="CT103:CT110" si="766">(CT13/CH13-1)*100</f>
        <v>3.4966587631193979</v>
      </c>
      <c r="CU103" s="77">
        <f t="shared" ref="CU103:CU110" si="767">(CU13/CI13-1)*100</f>
        <v>3.3558249340828183</v>
      </c>
      <c r="CV103" s="77">
        <f t="shared" ref="CV103:CV110" si="768">(CV13/CJ13-1)*100</f>
        <v>3.0918950601493966</v>
      </c>
      <c r="CW103" s="77">
        <f t="shared" ref="CW103:CW110" si="769">(CW13/CK13-1)*100</f>
        <v>3.0337986342571233</v>
      </c>
      <c r="CX103" s="77">
        <f t="shared" ref="CX103:CX110" si="770">(CX13/CL13-1)*100</f>
        <v>2.7101268057517336</v>
      </c>
      <c r="CY103" s="77">
        <f t="shared" ref="CY103:CY110" si="771">(CY13/CM13-1)*100</f>
        <v>2.3236877465958372</v>
      </c>
      <c r="CZ103" s="77">
        <f t="shared" ref="CZ103:CZ110" si="772">(CZ13/CN13-1)*100</f>
        <v>2.0781847848167834</v>
      </c>
      <c r="DA103" s="77">
        <f t="shared" ref="DA103:DA110" si="773">(DA13/CO13-1)*100</f>
        <v>2.0544596534921578</v>
      </c>
      <c r="DB103" s="77">
        <f t="shared" ref="DB103:DB110" si="774">(DB13/CP13-1)*100</f>
        <v>2.278945290203227</v>
      </c>
      <c r="DC103" s="77">
        <f t="shared" ref="DC103:DC110" si="775">(DC13/CQ13-1)*100</f>
        <v>2.6346821140191157</v>
      </c>
      <c r="DD103" s="77">
        <f t="shared" ref="DD103:DD110" si="776">(DD13/CR13-1)*100</f>
        <v>2.7992949818595791</v>
      </c>
      <c r="DE103" s="77">
        <f t="shared" ref="DE103:DE110" si="777">(DE13/CS13-1)*100</f>
        <v>2.9005122834859343</v>
      </c>
      <c r="DF103" s="77">
        <f t="shared" ref="DF103:DF110" si="778">(DF13/CT13-1)*100</f>
        <v>2.7853849829962085</v>
      </c>
      <c r="DG103" s="77">
        <f t="shared" ref="DG103:DG110" si="779">(DG13/CU13-1)*100</f>
        <v>2.8222945452177184</v>
      </c>
      <c r="DH103" s="77">
        <f t="shared" ref="DH103:DH110" si="780">(DH13/CV13-1)*100</f>
        <v>2.7409444742972022</v>
      </c>
      <c r="DI103" s="77">
        <f t="shared" ref="DI103:DI110" si="781">(DI13/CW13-1)*100</f>
        <v>2.2976723330550675</v>
      </c>
      <c r="DJ103" s="77">
        <f t="shared" ref="DJ103:DJ110" si="782">(DJ13/CX13-1)*100</f>
        <v>2.3936902613543642</v>
      </c>
      <c r="DK103" s="77">
        <f t="shared" si="728"/>
        <v>3.380443522902743</v>
      </c>
      <c r="DL103" s="77">
        <f t="shared" si="729"/>
        <v>4.847352249244663</v>
      </c>
      <c r="DM103" s="77">
        <f t="shared" si="730"/>
        <v>4.8054432371534173</v>
      </c>
      <c r="DN103" s="77">
        <f t="shared" si="731"/>
        <v>4.6278423862470941</v>
      </c>
      <c r="DO103" s="77">
        <f t="shared" si="732"/>
        <v>3.9519995936863728</v>
      </c>
      <c r="DP103" s="77">
        <f t="shared" si="733"/>
        <v>3.6120835806299656</v>
      </c>
      <c r="DQ103" s="77">
        <f t="shared" si="734"/>
        <v>3.6442360218485126</v>
      </c>
      <c r="DR103" s="77">
        <f t="shared" si="735"/>
        <v>3.5117082402579269</v>
      </c>
      <c r="DS103" s="77">
        <f t="shared" si="736"/>
        <v>3.308031358901431</v>
      </c>
      <c r="DT103" s="77">
        <f t="shared" si="737"/>
        <v>3.2340307700137627</v>
      </c>
      <c r="DU103" s="77">
        <f t="shared" si="738"/>
        <v>3.4135340575346396</v>
      </c>
      <c r="DV103" s="77">
        <f t="shared" si="739"/>
        <v>3.2366592914358838</v>
      </c>
      <c r="DW103" s="77">
        <f t="shared" si="740"/>
        <v>2.4410672404429068</v>
      </c>
      <c r="DX103" s="77">
        <f t="shared" si="741"/>
        <v>1.4350542436309288</v>
      </c>
      <c r="DY103" s="77">
        <f t="shared" si="742"/>
        <v>1.0860339932016183</v>
      </c>
      <c r="DZ103" s="77">
        <f t="shared" si="743"/>
        <v>0.63537694860900107</v>
      </c>
      <c r="EA103" s="77">
        <f t="shared" si="744"/>
        <v>0.67078530257385083</v>
      </c>
      <c r="EB103" s="77">
        <f t="shared" si="745"/>
        <v>0.67989655075271216</v>
      </c>
      <c r="EC103" s="77">
        <f t="shared" si="746"/>
        <v>0.41103165921649865</v>
      </c>
      <c r="ED103" s="77">
        <f t="shared" si="747"/>
        <v>0.5607343269292242</v>
      </c>
      <c r="EE103" s="77">
        <f t="shared" si="664"/>
        <v>0.67755261076591911</v>
      </c>
      <c r="EF103" s="77">
        <f t="shared" si="664"/>
        <v>0.93821295465867927</v>
      </c>
      <c r="EG103" s="77">
        <f t="shared" si="639"/>
        <v>0.7594389609115737</v>
      </c>
      <c r="EH103" s="77">
        <f t="shared" si="639"/>
        <v>1.1448333712097192</v>
      </c>
      <c r="EI103" s="77">
        <f t="shared" si="639"/>
        <v>1.2777057510643397</v>
      </c>
      <c r="EJ103" s="77">
        <f t="shared" si="639"/>
        <v>1.1855209801689526</v>
      </c>
      <c r="EK103" s="77">
        <f t="shared" si="639"/>
        <v>1.3835028784678238</v>
      </c>
      <c r="EL103" s="77">
        <f t="shared" si="639"/>
        <v>1.5449670117669179</v>
      </c>
      <c r="EM103" s="77">
        <f t="shared" si="639"/>
        <v>1.4830249678756013</v>
      </c>
      <c r="EN103" s="77">
        <f t="shared" si="639"/>
        <v>1.2640829208673932</v>
      </c>
      <c r="EO103" s="77">
        <f t="shared" si="639"/>
        <v>1.245537333493707</v>
      </c>
      <c r="EP103" s="77">
        <f t="shared" si="639"/>
        <v>0.99938318740864229</v>
      </c>
      <c r="EQ103" s="77">
        <f t="shared" si="639"/>
        <v>0.89366740031415759</v>
      </c>
      <c r="ER103" s="77">
        <f t="shared" si="640"/>
        <v>0.88706097892459201</v>
      </c>
      <c r="ES103" s="77">
        <f t="shared" si="641"/>
        <v>0.83105505188540985</v>
      </c>
      <c r="ET103" s="77">
        <f t="shared" si="642"/>
        <v>0.92995888063280852</v>
      </c>
      <c r="EU103" s="77">
        <f t="shared" si="643"/>
        <v>2.3019206511884827</v>
      </c>
      <c r="EV103" s="77">
        <f t="shared" si="644"/>
        <v>2.5924089455153787</v>
      </c>
      <c r="EW103" s="77">
        <f t="shared" si="645"/>
        <v>1.4235777196250465</v>
      </c>
      <c r="EX103" s="77">
        <f t="shared" si="646"/>
        <v>1.1972455330637066</v>
      </c>
      <c r="EY103" s="77">
        <f t="shared" si="647"/>
        <v>0.96790200241148039</v>
      </c>
      <c r="EZ103" s="77">
        <f t="shared" si="648"/>
        <v>0.52790566180007659</v>
      </c>
      <c r="FA103" s="77">
        <f t="shared" si="649"/>
        <v>0.31214969691517602</v>
      </c>
      <c r="FB103" s="77">
        <f t="shared" si="650"/>
        <v>0.24670685792680391</v>
      </c>
      <c r="FC103" s="77">
        <f t="shared" si="651"/>
        <v>0.5145820385410671</v>
      </c>
      <c r="FD103" s="77">
        <f t="shared" si="652"/>
        <v>0.31347523523475029</v>
      </c>
      <c r="FE103" s="77">
        <f t="shared" si="653"/>
        <v>0.79828790239966363</v>
      </c>
      <c r="FF103" s="77">
        <f t="shared" si="654"/>
        <v>0.78127806217194173</v>
      </c>
      <c r="FG103" s="77">
        <f t="shared" si="655"/>
        <v>-0.57669416216041824</v>
      </c>
      <c r="FH103" s="77">
        <f t="shared" si="656"/>
        <v>-100</v>
      </c>
      <c r="FI103" s="77">
        <f t="shared" si="657"/>
        <v>-100</v>
      </c>
      <c r="FJ103" s="77">
        <f t="shared" si="658"/>
        <v>-100</v>
      </c>
      <c r="FK103" s="77">
        <f t="shared" si="659"/>
        <v>-100</v>
      </c>
      <c r="FL103" s="77">
        <f t="shared" si="660"/>
        <v>-100</v>
      </c>
      <c r="FM103" s="77">
        <f t="shared" si="661"/>
        <v>-100</v>
      </c>
      <c r="FN103" s="77">
        <f t="shared" si="662"/>
        <v>-100</v>
      </c>
      <c r="FO103" s="77">
        <f t="shared" si="663"/>
        <v>-100</v>
      </c>
    </row>
    <row r="104" spans="1:171" x14ac:dyDescent="0.25">
      <c r="A104" s="20">
        <v>6</v>
      </c>
      <c r="C104" s="18" t="s">
        <v>6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77"/>
      <c r="Q104" s="77">
        <f t="shared" si="666"/>
        <v>8.8218154696539273</v>
      </c>
      <c r="R104" s="77">
        <f t="shared" si="667"/>
        <v>7.9992875538060559</v>
      </c>
      <c r="S104" s="77">
        <f t="shared" si="668"/>
        <v>7.4310808345859014</v>
      </c>
      <c r="T104" s="77">
        <f t="shared" si="669"/>
        <v>6.2772653391958588</v>
      </c>
      <c r="U104" s="77">
        <f t="shared" si="670"/>
        <v>5.9706142573865417</v>
      </c>
      <c r="V104" s="77">
        <f t="shared" si="671"/>
        <v>5.2639746379592234</v>
      </c>
      <c r="W104" s="77">
        <f t="shared" si="672"/>
        <v>5.3765225920325399</v>
      </c>
      <c r="X104" s="77">
        <f t="shared" si="673"/>
        <v>5.5081591763812554</v>
      </c>
      <c r="Y104" s="77">
        <f t="shared" si="674"/>
        <v>4.0830809282905278</v>
      </c>
      <c r="Z104" s="77">
        <f t="shared" si="675"/>
        <v>3.28486011367497</v>
      </c>
      <c r="AA104" s="77">
        <f t="shared" si="676"/>
        <v>2.3034814153411798</v>
      </c>
      <c r="AB104" s="77">
        <f t="shared" si="677"/>
        <v>2.7782703911738205</v>
      </c>
      <c r="AC104" s="77">
        <f t="shared" si="678"/>
        <v>2.3565746703049228</v>
      </c>
      <c r="AD104" s="77">
        <f t="shared" si="679"/>
        <v>2.1131245871833348</v>
      </c>
      <c r="AE104" s="77">
        <f t="shared" si="680"/>
        <v>1.9502202000459823</v>
      </c>
      <c r="AF104" s="77">
        <f t="shared" si="681"/>
        <v>2.301967824809581</v>
      </c>
      <c r="AG104" s="77">
        <f t="shared" si="682"/>
        <v>2.1377748201005353</v>
      </c>
      <c r="AH104" s="77">
        <f t="shared" si="683"/>
        <v>2.1345933577792797</v>
      </c>
      <c r="AI104" s="77">
        <f t="shared" si="684"/>
        <v>2.2797768747328861</v>
      </c>
      <c r="AJ104" s="77">
        <f t="shared" si="685"/>
        <v>2.5179686159501502</v>
      </c>
      <c r="AK104" s="77">
        <f t="shared" si="686"/>
        <v>2.4087193988491018</v>
      </c>
      <c r="AL104" s="77">
        <f t="shared" si="687"/>
        <v>2.256656388211864</v>
      </c>
      <c r="AM104" s="77">
        <f t="shared" si="688"/>
        <v>2.7621108693619778</v>
      </c>
      <c r="AN104" s="77">
        <f t="shared" si="689"/>
        <v>3.5983061923514192</v>
      </c>
      <c r="AO104" s="77">
        <f t="shared" si="690"/>
        <v>4.6961304698509565</v>
      </c>
      <c r="AP104" s="77">
        <f t="shared" si="691"/>
        <v>5.9737327411363061</v>
      </c>
      <c r="AQ104" s="77">
        <f t="shared" si="692"/>
        <v>6.7205413647483558</v>
      </c>
      <c r="AR104" s="77">
        <f t="shared" si="693"/>
        <v>7.0524039267405358</v>
      </c>
      <c r="AS104" s="77">
        <f t="shared" si="694"/>
        <v>7.7811399642524259</v>
      </c>
      <c r="AT104" s="77">
        <f t="shared" si="695"/>
        <v>8.3214605369472459</v>
      </c>
      <c r="AU104" s="77">
        <f t="shared" si="696"/>
        <v>8.7585805946764239</v>
      </c>
      <c r="AV104" s="77">
        <f t="shared" si="697"/>
        <v>9.5086024427142988</v>
      </c>
      <c r="AW104" s="77">
        <f t="shared" si="698"/>
        <v>9.6775671178737532</v>
      </c>
      <c r="AX104" s="77">
        <f t="shared" si="699"/>
        <v>9.9489379890868701</v>
      </c>
      <c r="AY104" s="77">
        <f t="shared" si="700"/>
        <v>10.04070398757011</v>
      </c>
      <c r="AZ104" s="77">
        <f t="shared" si="701"/>
        <v>9.9015068044887364</v>
      </c>
      <c r="BA104" s="77">
        <f t="shared" si="702"/>
        <v>9.5069061653491929</v>
      </c>
      <c r="BB104" s="77">
        <f t="shared" si="703"/>
        <v>8.9507090929660915</v>
      </c>
      <c r="BC104" s="77">
        <f t="shared" si="704"/>
        <v>8.4291925280023818</v>
      </c>
      <c r="BD104" s="77">
        <f t="shared" si="705"/>
        <v>8.3016533189278707</v>
      </c>
      <c r="BE104" s="77">
        <f t="shared" si="706"/>
        <v>8.541765958749604</v>
      </c>
      <c r="BF104" s="77">
        <f t="shared" si="707"/>
        <v>8.5175977209658313</v>
      </c>
      <c r="BG104" s="77">
        <f t="shared" si="708"/>
        <v>8.4494907246148934</v>
      </c>
      <c r="BH104" s="77">
        <f t="shared" si="709"/>
        <v>8.2757093637290104</v>
      </c>
      <c r="BI104" s="77">
        <f t="shared" si="710"/>
        <v>8.2880523778711144</v>
      </c>
      <c r="BJ104" s="77">
        <f t="shared" si="711"/>
        <v>8.4288598011733171</v>
      </c>
      <c r="BK104" s="77">
        <f t="shared" si="712"/>
        <v>8.3192757428795829</v>
      </c>
      <c r="BL104" s="77">
        <f t="shared" si="713"/>
        <v>8.2210697478246164</v>
      </c>
      <c r="BM104" s="77">
        <f t="shared" si="714"/>
        <v>8.5409071854595453</v>
      </c>
      <c r="BN104" s="77">
        <f t="shared" si="715"/>
        <v>8.3022459690695438</v>
      </c>
      <c r="BO104" s="77">
        <f t="shared" si="716"/>
        <v>8.8589829957798294</v>
      </c>
      <c r="BP104" s="77">
        <f t="shared" si="717"/>
        <v>9.3053241620586924</v>
      </c>
      <c r="BQ104" s="77">
        <f t="shared" si="718"/>
        <v>9.1154692751072233</v>
      </c>
      <c r="BR104" s="77">
        <f t="shared" si="719"/>
        <v>8.8777913315984947</v>
      </c>
      <c r="BS104" s="77">
        <f t="shared" si="720"/>
        <v>8.803747732837742</v>
      </c>
      <c r="BT104" s="77">
        <f t="shared" si="721"/>
        <v>8.0803810765461836</v>
      </c>
      <c r="BU104" s="77">
        <f t="shared" si="722"/>
        <v>8.1831418278791812</v>
      </c>
      <c r="BV104" s="77">
        <f t="shared" si="723"/>
        <v>8.4527727118747009</v>
      </c>
      <c r="BW104" s="77">
        <f t="shared" si="724"/>
        <v>8.8892226784241792</v>
      </c>
      <c r="BX104" s="77">
        <f t="shared" si="725"/>
        <v>8.7177956784879385</v>
      </c>
      <c r="BY104" s="77">
        <f t="shared" si="726"/>
        <v>8.1379403364414173</v>
      </c>
      <c r="BZ104" s="77">
        <f t="shared" si="727"/>
        <v>8.0289246686222615</v>
      </c>
      <c r="CA104" s="77">
        <f t="shared" si="665"/>
        <v>7.3620867462416584</v>
      </c>
      <c r="CB104" s="77">
        <f t="shared" si="748"/>
        <v>7.0975029954764901</v>
      </c>
      <c r="CC104" s="77">
        <f t="shared" si="749"/>
        <v>6.7145097544454746</v>
      </c>
      <c r="CD104" s="77">
        <f t="shared" si="750"/>
        <v>6.6446210073507261</v>
      </c>
      <c r="CE104" s="77">
        <f t="shared" si="751"/>
        <v>6.3896646319078432</v>
      </c>
      <c r="CF104" s="77">
        <f t="shared" si="752"/>
        <v>6.712009554811682</v>
      </c>
      <c r="CG104" s="77">
        <f t="shared" si="753"/>
        <v>7.1708439097569077</v>
      </c>
      <c r="CH104" s="77">
        <f t="shared" si="754"/>
        <v>6.6039372150941134</v>
      </c>
      <c r="CI104" s="77">
        <f t="shared" si="755"/>
        <v>6.8733418648788014</v>
      </c>
      <c r="CJ104" s="77">
        <f t="shared" si="756"/>
        <v>7.6120174452694922</v>
      </c>
      <c r="CK104" s="77">
        <f t="shared" si="757"/>
        <v>7.0903240444487592</v>
      </c>
      <c r="CL104" s="77">
        <f t="shared" si="758"/>
        <v>6.8287657398266477</v>
      </c>
      <c r="CM104" s="77">
        <f t="shared" si="759"/>
        <v>7.1194127420573405</v>
      </c>
      <c r="CN104" s="77">
        <f t="shared" si="760"/>
        <v>7.4158644672956964</v>
      </c>
      <c r="CO104" s="77">
        <f t="shared" si="761"/>
        <v>7.7846458276664698</v>
      </c>
      <c r="CP104" s="77">
        <f t="shared" si="762"/>
        <v>7.7073927893924532</v>
      </c>
      <c r="CQ104" s="77">
        <f t="shared" si="763"/>
        <v>7.3590645167201707</v>
      </c>
      <c r="CR104" s="77">
        <f t="shared" si="764"/>
        <v>7.3184891463033308</v>
      </c>
      <c r="CS104" s="77">
        <f t="shared" si="765"/>
        <v>6.6101887873985632</v>
      </c>
      <c r="CT104" s="77">
        <f t="shared" si="766"/>
        <v>7.0363830489115209</v>
      </c>
      <c r="CU104" s="77">
        <f t="shared" si="767"/>
        <v>6.152424917102528</v>
      </c>
      <c r="CV104" s="77">
        <f t="shared" si="768"/>
        <v>5.4223764535066055</v>
      </c>
      <c r="CW104" s="77">
        <f t="shared" si="769"/>
        <v>5.4723652062003802</v>
      </c>
      <c r="CX104" s="77">
        <f t="shared" si="770"/>
        <v>5.3683728286346488</v>
      </c>
      <c r="CY104" s="77">
        <f t="shared" si="771"/>
        <v>5.2442645809133159</v>
      </c>
      <c r="CZ104" s="77">
        <f t="shared" si="772"/>
        <v>4.7171150591652777</v>
      </c>
      <c r="DA104" s="77">
        <f t="shared" si="773"/>
        <v>4.5347185407548007</v>
      </c>
      <c r="DB104" s="77">
        <f t="shared" si="774"/>
        <v>4.3079728075033685</v>
      </c>
      <c r="DC104" s="77">
        <f t="shared" si="775"/>
        <v>5.137301153515561</v>
      </c>
      <c r="DD104" s="77">
        <f t="shared" si="776"/>
        <v>4.8096034498471329</v>
      </c>
      <c r="DE104" s="77">
        <f t="shared" si="777"/>
        <v>4.6058921835973266</v>
      </c>
      <c r="DF104" s="77">
        <f t="shared" si="778"/>
        <v>4.3590250497038019</v>
      </c>
      <c r="DG104" s="77">
        <f t="shared" si="779"/>
        <v>4.4666597972965238</v>
      </c>
      <c r="DH104" s="77">
        <f t="shared" si="780"/>
        <v>4.2713330842397035</v>
      </c>
      <c r="DI104" s="77">
        <f t="shared" si="781"/>
        <v>4.2657726182157463</v>
      </c>
      <c r="DJ104" s="77">
        <f t="shared" si="782"/>
        <v>4.3620263503945766</v>
      </c>
      <c r="DK104" s="77">
        <f t="shared" si="728"/>
        <v>4.1532353778665376</v>
      </c>
      <c r="DL104" s="77">
        <f t="shared" si="729"/>
        <v>3.9227738062686202</v>
      </c>
      <c r="DM104" s="77">
        <f t="shared" si="730"/>
        <v>3.4336718667102195</v>
      </c>
      <c r="DN104" s="77">
        <f t="shared" si="731"/>
        <v>3.6091985950306382</v>
      </c>
      <c r="DO104" s="77">
        <f t="shared" si="732"/>
        <v>3.0118232818035384</v>
      </c>
      <c r="DP104" s="77">
        <f t="shared" si="733"/>
        <v>3.1143993582748886</v>
      </c>
      <c r="DQ104" s="77">
        <f t="shared" si="734"/>
        <v>3.1880986944805345</v>
      </c>
      <c r="DR104" s="77">
        <f t="shared" si="735"/>
        <v>2.9095988919342064</v>
      </c>
      <c r="DS104" s="77">
        <f t="shared" si="736"/>
        <v>3.3336870637504346</v>
      </c>
      <c r="DT104" s="77">
        <f t="shared" si="737"/>
        <v>3.0956321987288593</v>
      </c>
      <c r="DU104" s="77">
        <f t="shared" si="738"/>
        <v>2.9451558263921651</v>
      </c>
      <c r="DV104" s="77">
        <f t="shared" si="739"/>
        <v>3.0138988576444925</v>
      </c>
      <c r="DW104" s="77">
        <f t="shared" si="740"/>
        <v>3.0371831830020124</v>
      </c>
      <c r="DX104" s="77">
        <f t="shared" si="741"/>
        <v>3.4775041727473477</v>
      </c>
      <c r="DY104" s="77">
        <f t="shared" si="742"/>
        <v>4.0270616539473059</v>
      </c>
      <c r="DZ104" s="77">
        <f t="shared" si="743"/>
        <v>3.979295090514734</v>
      </c>
      <c r="EA104" s="77">
        <f t="shared" si="744"/>
        <v>4.0181032882493417</v>
      </c>
      <c r="EB104" s="77">
        <f t="shared" si="745"/>
        <v>4.044924799897287</v>
      </c>
      <c r="EC104" s="77">
        <f t="shared" si="746"/>
        <v>3.8743343263004215</v>
      </c>
      <c r="ED104" s="77">
        <f t="shared" si="747"/>
        <v>4.0507528327228481</v>
      </c>
      <c r="EE104" s="77">
        <f t="shared" si="664"/>
        <v>3.4673078812578861</v>
      </c>
      <c r="EF104" s="77">
        <f t="shared" si="664"/>
        <v>3.5598481836826235</v>
      </c>
      <c r="EG104" s="77">
        <f t="shared" si="639"/>
        <v>3.523224135594738</v>
      </c>
      <c r="EH104" s="77">
        <f t="shared" si="639"/>
        <v>3.5112030876238709</v>
      </c>
      <c r="EI104" s="77">
        <f t="shared" si="639"/>
        <v>3.2812833187156443</v>
      </c>
      <c r="EJ104" s="77">
        <f t="shared" si="639"/>
        <v>2.7903542473239451</v>
      </c>
      <c r="EK104" s="77">
        <f t="shared" si="639"/>
        <v>2.1622485493490995</v>
      </c>
      <c r="EL104" s="77">
        <f t="shared" si="639"/>
        <v>2.3555625420462967</v>
      </c>
      <c r="EM104" s="77">
        <f t="shared" si="639"/>
        <v>1.9205096489510742</v>
      </c>
      <c r="EN104" s="77">
        <f t="shared" si="639"/>
        <v>1.7314906439387823</v>
      </c>
      <c r="EO104" s="77">
        <f t="shared" si="639"/>
        <v>2.0637629421370152</v>
      </c>
      <c r="EP104" s="77">
        <f t="shared" si="639"/>
        <v>2.0601438807216876</v>
      </c>
      <c r="EQ104" s="77">
        <f t="shared" si="639"/>
        <v>1.925448457181167</v>
      </c>
      <c r="ER104" s="77">
        <f t="shared" si="640"/>
        <v>1.5298062734000029</v>
      </c>
      <c r="ES104" s="77">
        <f t="shared" si="641"/>
        <v>1.915622149208529</v>
      </c>
      <c r="ET104" s="77">
        <f t="shared" si="642"/>
        <v>1.8256825774751517</v>
      </c>
      <c r="EU104" s="77">
        <f t="shared" si="643"/>
        <v>2.0601305867757436</v>
      </c>
      <c r="EV104" s="77">
        <f t="shared" si="644"/>
        <v>4.9669573893212027</v>
      </c>
      <c r="EW104" s="77">
        <f t="shared" si="645"/>
        <v>5.6437795660202683</v>
      </c>
      <c r="EX104" s="77">
        <f t="shared" si="646"/>
        <v>7.7796245178904488</v>
      </c>
      <c r="EY104" s="77">
        <f t="shared" si="647"/>
        <v>8.4401776217794868</v>
      </c>
      <c r="EZ104" s="77">
        <f t="shared" si="648"/>
        <v>8.1668416784631113</v>
      </c>
      <c r="FA104" s="77">
        <f t="shared" si="649"/>
        <v>7.7625719443537022</v>
      </c>
      <c r="FB104" s="77">
        <f t="shared" si="650"/>
        <v>7.3938571561273925</v>
      </c>
      <c r="FC104" s="77">
        <f t="shared" si="651"/>
        <v>7.4380123665038544</v>
      </c>
      <c r="FD104" s="77">
        <f t="shared" si="652"/>
        <v>7.6295495848483164</v>
      </c>
      <c r="FE104" s="77">
        <f t="shared" si="653"/>
        <v>7.5529265598826223</v>
      </c>
      <c r="FF104" s="77">
        <f t="shared" si="654"/>
        <v>7.0569615753691473</v>
      </c>
      <c r="FG104" s="77">
        <f t="shared" si="655"/>
        <v>6.6286033975033298</v>
      </c>
      <c r="FH104" s="77">
        <f t="shared" si="656"/>
        <v>-100</v>
      </c>
      <c r="FI104" s="77">
        <f t="shared" si="657"/>
        <v>-100</v>
      </c>
      <c r="FJ104" s="77">
        <f t="shared" si="658"/>
        <v>-100</v>
      </c>
      <c r="FK104" s="77">
        <f t="shared" si="659"/>
        <v>-100</v>
      </c>
      <c r="FL104" s="77">
        <f t="shared" si="660"/>
        <v>-100</v>
      </c>
      <c r="FM104" s="77">
        <f t="shared" si="661"/>
        <v>-100</v>
      </c>
      <c r="FN104" s="77">
        <f t="shared" si="662"/>
        <v>-100</v>
      </c>
      <c r="FO104" s="77">
        <f t="shared" si="663"/>
        <v>-100</v>
      </c>
    </row>
    <row r="105" spans="1:171" x14ac:dyDescent="0.25">
      <c r="A105" s="20">
        <v>7</v>
      </c>
      <c r="C105" s="18" t="s">
        <v>7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77"/>
      <c r="Q105" s="77">
        <f t="shared" si="666"/>
        <v>1.4880899835206574</v>
      </c>
      <c r="R105" s="77">
        <f t="shared" si="667"/>
        <v>1.2092311503988373</v>
      </c>
      <c r="S105" s="77">
        <f t="shared" si="668"/>
        <v>1.479407075303163</v>
      </c>
      <c r="T105" s="77">
        <f t="shared" si="669"/>
        <v>1.2889820321590584</v>
      </c>
      <c r="U105" s="77">
        <f t="shared" si="670"/>
        <v>1.1131645562738157</v>
      </c>
      <c r="V105" s="77">
        <f t="shared" si="671"/>
        <v>0.92696817667698994</v>
      </c>
      <c r="W105" s="77">
        <f t="shared" si="672"/>
        <v>0.90854377543674314</v>
      </c>
      <c r="X105" s="77">
        <f t="shared" si="673"/>
        <v>0.53948423450858041</v>
      </c>
      <c r="Y105" s="77">
        <f t="shared" si="674"/>
        <v>0.71527523995338349</v>
      </c>
      <c r="Z105" s="77">
        <f t="shared" si="675"/>
        <v>8.0564263980686945E-2</v>
      </c>
      <c r="AA105" s="77">
        <f t="shared" si="676"/>
        <v>0.11938791336418841</v>
      </c>
      <c r="AB105" s="77">
        <f t="shared" si="677"/>
        <v>5.333588428684255E-2</v>
      </c>
      <c r="AC105" s="77">
        <f t="shared" si="678"/>
        <v>0.18431150050717271</v>
      </c>
      <c r="AD105" s="77">
        <f t="shared" si="679"/>
        <v>7.3917628863062745E-2</v>
      </c>
      <c r="AE105" s="77">
        <f t="shared" si="680"/>
        <v>-0.69526031353156492</v>
      </c>
      <c r="AF105" s="77">
        <f t="shared" si="681"/>
        <v>-0.59901356606807399</v>
      </c>
      <c r="AG105" s="77">
        <f t="shared" si="682"/>
        <v>-0.47428304269192534</v>
      </c>
      <c r="AH105" s="77">
        <f t="shared" si="683"/>
        <v>-0.14284267411476259</v>
      </c>
      <c r="AI105" s="77">
        <f t="shared" si="684"/>
        <v>-0.20266177573492472</v>
      </c>
      <c r="AJ105" s="77">
        <f t="shared" si="685"/>
        <v>-0.12508622458496932</v>
      </c>
      <c r="AK105" s="77">
        <f t="shared" si="686"/>
        <v>0.19245918137702489</v>
      </c>
      <c r="AL105" s="77">
        <f t="shared" si="687"/>
        <v>0.96719214351799199</v>
      </c>
      <c r="AM105" s="77">
        <f t="shared" si="688"/>
        <v>8.6341699719138187</v>
      </c>
      <c r="AN105" s="77">
        <f t="shared" si="689"/>
        <v>3.9108984291166271</v>
      </c>
      <c r="AO105" s="77">
        <f t="shared" si="690"/>
        <v>5.5215762524540857</v>
      </c>
      <c r="AP105" s="77">
        <f t="shared" si="691"/>
        <v>9.6930575889428106</v>
      </c>
      <c r="AQ105" s="77">
        <f t="shared" si="692"/>
        <v>10.805858676903757</v>
      </c>
      <c r="AR105" s="77">
        <f t="shared" si="693"/>
        <v>10.991976050039899</v>
      </c>
      <c r="AS105" s="77">
        <f t="shared" si="694"/>
        <v>11.246695263356465</v>
      </c>
      <c r="AT105" s="77">
        <f t="shared" si="695"/>
        <v>11.094571048009016</v>
      </c>
      <c r="AU105" s="77">
        <f t="shared" si="696"/>
        <v>11.304214657062172</v>
      </c>
      <c r="AV105" s="77">
        <f t="shared" si="697"/>
        <v>11.440596816038774</v>
      </c>
      <c r="AW105" s="77">
        <f t="shared" si="698"/>
        <v>10.868209663590944</v>
      </c>
      <c r="AX105" s="77">
        <f t="shared" si="699"/>
        <v>10.026846708418624</v>
      </c>
      <c r="AY105" s="77">
        <f t="shared" si="700"/>
        <v>3.203909754387535</v>
      </c>
      <c r="AZ105" s="77">
        <f t="shared" si="701"/>
        <v>8.2846984192356246</v>
      </c>
      <c r="BA105" s="77">
        <f t="shared" si="702"/>
        <v>6.5059959527893785</v>
      </c>
      <c r="BB105" s="77">
        <f t="shared" si="703"/>
        <v>2.6903000361895524</v>
      </c>
      <c r="BC105" s="77">
        <f t="shared" si="704"/>
        <v>2.2883984678109703</v>
      </c>
      <c r="BD105" s="77">
        <f t="shared" si="705"/>
        <v>2.4935864442352518</v>
      </c>
      <c r="BE105" s="77">
        <f t="shared" si="706"/>
        <v>2.5021123927793099</v>
      </c>
      <c r="BF105" s="77">
        <f t="shared" si="707"/>
        <v>2.8141302911037336</v>
      </c>
      <c r="BG105" s="77">
        <f t="shared" si="708"/>
        <v>2.7887029323395929</v>
      </c>
      <c r="BH105" s="77">
        <f t="shared" si="709"/>
        <v>2.807290017290387</v>
      </c>
      <c r="BI105" s="77">
        <f t="shared" si="710"/>
        <v>2.8364795248712937</v>
      </c>
      <c r="BJ105" s="77">
        <f t="shared" si="711"/>
        <v>3.1296688328694922</v>
      </c>
      <c r="BK105" s="77">
        <f t="shared" si="712"/>
        <v>2.4035907257770051</v>
      </c>
      <c r="BL105" s="77">
        <f t="shared" si="713"/>
        <v>2.281458059666841</v>
      </c>
      <c r="BM105" s="77">
        <f t="shared" si="714"/>
        <v>2.5001379726685924</v>
      </c>
      <c r="BN105" s="77">
        <f t="shared" si="715"/>
        <v>3.144890914455023</v>
      </c>
      <c r="BO105" s="77">
        <f t="shared" si="716"/>
        <v>4.4861350604040284</v>
      </c>
      <c r="BP105" s="77">
        <f t="shared" si="717"/>
        <v>5.5955852163555919</v>
      </c>
      <c r="BQ105" s="77">
        <f t="shared" si="718"/>
        <v>5.1972834715441785</v>
      </c>
      <c r="BR105" s="77">
        <f t="shared" si="719"/>
        <v>4.867896570958008</v>
      </c>
      <c r="BS105" s="77">
        <f t="shared" si="720"/>
        <v>4.9262623249923809</v>
      </c>
      <c r="BT105" s="77">
        <f t="shared" si="721"/>
        <v>4.9565435209034447</v>
      </c>
      <c r="BU105" s="77">
        <f t="shared" si="722"/>
        <v>4.9247813074998481</v>
      </c>
      <c r="BV105" s="77">
        <f t="shared" si="723"/>
        <v>4.7308478303904167</v>
      </c>
      <c r="BW105" s="77">
        <f t="shared" si="724"/>
        <v>5.2473969157201816</v>
      </c>
      <c r="BX105" s="77">
        <f t="shared" si="725"/>
        <v>5.3981405946990746</v>
      </c>
      <c r="BY105" s="77">
        <f t="shared" si="726"/>
        <v>4.9448577300267749</v>
      </c>
      <c r="BZ105" s="77">
        <f t="shared" si="727"/>
        <v>5.4093371826152037</v>
      </c>
      <c r="CA105" s="77">
        <f t="shared" si="665"/>
        <v>4.0611898631019994</v>
      </c>
      <c r="CB105" s="77">
        <f t="shared" si="748"/>
        <v>2.8124945385070266</v>
      </c>
      <c r="CC105" s="77">
        <f t="shared" si="749"/>
        <v>2.9330628744160592</v>
      </c>
      <c r="CD105" s="77">
        <f t="shared" si="750"/>
        <v>3.208926868266393</v>
      </c>
      <c r="CE105" s="77">
        <f t="shared" si="751"/>
        <v>2.9242841325875624</v>
      </c>
      <c r="CF105" s="77">
        <f t="shared" si="752"/>
        <v>2.8743811760510551</v>
      </c>
      <c r="CG105" s="77">
        <f t="shared" si="753"/>
        <v>3.0639428648502554</v>
      </c>
      <c r="CH105" s="77">
        <f t="shared" si="754"/>
        <v>2.9256697571372836</v>
      </c>
      <c r="CI105" s="77">
        <f t="shared" si="755"/>
        <v>3.3422241344878811</v>
      </c>
      <c r="CJ105" s="77">
        <f t="shared" si="756"/>
        <v>2.8005361763052239</v>
      </c>
      <c r="CK105" s="77">
        <f t="shared" si="757"/>
        <v>2.9176116834700672</v>
      </c>
      <c r="CL105" s="77">
        <f t="shared" si="758"/>
        <v>2.0021912536757114</v>
      </c>
      <c r="CM105" s="77">
        <f t="shared" si="759"/>
        <v>2.0650417464079807</v>
      </c>
      <c r="CN105" s="77">
        <f t="shared" si="760"/>
        <v>2.1318501566709447</v>
      </c>
      <c r="CO105" s="77">
        <f t="shared" si="761"/>
        <v>2.196507709003348</v>
      </c>
      <c r="CP105" s="77">
        <f t="shared" si="762"/>
        <v>2.4869495010068077</v>
      </c>
      <c r="CQ105" s="77">
        <f t="shared" si="763"/>
        <v>2.2896900466305548</v>
      </c>
      <c r="CR105" s="77">
        <f t="shared" si="764"/>
        <v>2.6219543027862446</v>
      </c>
      <c r="CS105" s="77">
        <f t="shared" si="765"/>
        <v>2.6594939422635466</v>
      </c>
      <c r="CT105" s="77">
        <f t="shared" si="766"/>
        <v>2.7461229837462353</v>
      </c>
      <c r="CU105" s="77">
        <f t="shared" si="767"/>
        <v>2.4127680350775282</v>
      </c>
      <c r="CV105" s="77">
        <f t="shared" si="768"/>
        <v>2.3810546619844608</v>
      </c>
      <c r="CW105" s="77">
        <f t="shared" si="769"/>
        <v>3.0111435751885463</v>
      </c>
      <c r="CX105" s="77">
        <f t="shared" si="770"/>
        <v>4.256877496542244</v>
      </c>
      <c r="CY105" s="77">
        <f t="shared" si="771"/>
        <v>4.305359321221891</v>
      </c>
      <c r="CZ105" s="77">
        <f t="shared" si="772"/>
        <v>4.0936308551015266</v>
      </c>
      <c r="DA105" s="77">
        <f t="shared" si="773"/>
        <v>3.5185772525375691</v>
      </c>
      <c r="DB105" s="77">
        <f t="shared" si="774"/>
        <v>3.5680845918482307</v>
      </c>
      <c r="DC105" s="77">
        <f t="shared" si="775"/>
        <v>3.8924346310281743</v>
      </c>
      <c r="DD105" s="77">
        <f t="shared" si="776"/>
        <v>3.3065613979660791</v>
      </c>
      <c r="DE105" s="77">
        <f t="shared" si="777"/>
        <v>3.1818991853115319</v>
      </c>
      <c r="DF105" s="77">
        <f t="shared" si="778"/>
        <v>2.9738941572979627</v>
      </c>
      <c r="DG105" s="77">
        <f t="shared" si="779"/>
        <v>3.6898661648039344</v>
      </c>
      <c r="DH105" s="77">
        <f t="shared" si="780"/>
        <v>3.6394803131133191</v>
      </c>
      <c r="DI105" s="77">
        <f t="shared" si="781"/>
        <v>2.4910871795899237</v>
      </c>
      <c r="DJ105" s="77">
        <f t="shared" si="782"/>
        <v>0.78093139711974402</v>
      </c>
      <c r="DK105" s="77">
        <f t="shared" si="728"/>
        <v>0.73605254515634044</v>
      </c>
      <c r="DL105" s="77">
        <f t="shared" si="729"/>
        <v>0.85170392473992163</v>
      </c>
      <c r="DM105" s="77">
        <f t="shared" si="730"/>
        <v>1.2393758399783739</v>
      </c>
      <c r="DN105" s="77">
        <f t="shared" si="731"/>
        <v>1.2431735443530378</v>
      </c>
      <c r="DO105" s="77">
        <f t="shared" si="732"/>
        <v>1.0374503436693328</v>
      </c>
      <c r="DP105" s="77">
        <f t="shared" si="733"/>
        <v>0.99117093655580746</v>
      </c>
      <c r="DQ105" s="77">
        <f t="shared" si="734"/>
        <v>1.0912715033453591</v>
      </c>
      <c r="DR105" s="77">
        <f t="shared" si="735"/>
        <v>1.5197846363132816</v>
      </c>
      <c r="DS105" s="77">
        <f t="shared" si="736"/>
        <v>1.7622064819271088</v>
      </c>
      <c r="DT105" s="77">
        <f t="shared" si="737"/>
        <v>1.3651922141020512</v>
      </c>
      <c r="DU105" s="77">
        <f t="shared" si="738"/>
        <v>1.9250572968096735</v>
      </c>
      <c r="DV105" s="77">
        <f t="shared" si="739"/>
        <v>2.109074807651945</v>
      </c>
      <c r="DW105" s="77">
        <f t="shared" si="740"/>
        <v>2.0031926838804281</v>
      </c>
      <c r="DX105" s="77">
        <f t="shared" si="741"/>
        <v>1.9714115293855805</v>
      </c>
      <c r="DY105" s="77">
        <f t="shared" si="742"/>
        <v>1.9245586731517772</v>
      </c>
      <c r="DZ105" s="77">
        <f t="shared" si="743"/>
        <v>1.4662262562321393</v>
      </c>
      <c r="EA105" s="77">
        <f t="shared" si="744"/>
        <v>1.7414598261476844</v>
      </c>
      <c r="EB105" s="77">
        <f t="shared" si="745"/>
        <v>1.9804573617468346</v>
      </c>
      <c r="EC105" s="77">
        <f t="shared" si="746"/>
        <v>1.8186551533729167</v>
      </c>
      <c r="ED105" s="77">
        <f t="shared" si="747"/>
        <v>1.7429064898601521</v>
      </c>
      <c r="EE105" s="77">
        <f t="shared" si="664"/>
        <v>0.75654493711296844</v>
      </c>
      <c r="EF105" s="77">
        <f t="shared" si="664"/>
        <v>1.529749725702656</v>
      </c>
      <c r="EG105" s="77">
        <f t="shared" si="639"/>
        <v>1.1100780838741331</v>
      </c>
      <c r="EH105" s="77">
        <f t="shared" si="639"/>
        <v>1.4614671674997082</v>
      </c>
      <c r="EI105" s="77">
        <f t="shared" si="639"/>
        <v>1.3844451654870804</v>
      </c>
      <c r="EJ105" s="77">
        <f t="shared" si="639"/>
        <v>1.3169715984521657</v>
      </c>
      <c r="EK105" s="77">
        <f t="shared" si="639"/>
        <v>1.6437355568004408</v>
      </c>
      <c r="EL105" s="77">
        <f t="shared" si="639"/>
        <v>1.5074036130323654</v>
      </c>
      <c r="EM105" s="77">
        <f t="shared" si="639"/>
        <v>1.2013037415828265</v>
      </c>
      <c r="EN105" s="77">
        <f t="shared" si="639"/>
        <v>1.1743914476136208</v>
      </c>
      <c r="EO105" s="77">
        <f t="shared" si="639"/>
        <v>1.2840711266482119</v>
      </c>
      <c r="EP105" s="77">
        <f t="shared" si="639"/>
        <v>1.6608435603525651</v>
      </c>
      <c r="EQ105" s="77">
        <f t="shared" si="639"/>
        <v>1.3620616102046457</v>
      </c>
      <c r="ER105" s="77">
        <f t="shared" si="640"/>
        <v>1.2970933252222538</v>
      </c>
      <c r="ES105" s="77">
        <f t="shared" si="641"/>
        <v>1.4292263867264232</v>
      </c>
      <c r="ET105" s="77">
        <f t="shared" si="642"/>
        <v>1.1056980574995823</v>
      </c>
      <c r="EU105" s="77">
        <f t="shared" si="643"/>
        <v>1.0960949117763352</v>
      </c>
      <c r="EV105" s="77">
        <f t="shared" si="644"/>
        <v>1.2231137108721368</v>
      </c>
      <c r="EW105" s="77">
        <f t="shared" si="645"/>
        <v>3.0650711091255944</v>
      </c>
      <c r="EX105" s="77">
        <f t="shared" si="646"/>
        <v>3.8893116107941106</v>
      </c>
      <c r="EY105" s="77">
        <f t="shared" si="647"/>
        <v>4.5172271616802595</v>
      </c>
      <c r="EZ105" s="77">
        <f t="shared" si="648"/>
        <v>5.054883355118478</v>
      </c>
      <c r="FA105" s="77">
        <f t="shared" si="649"/>
        <v>4.5645162343376677</v>
      </c>
      <c r="FB105" s="77">
        <f t="shared" si="650"/>
        <v>2.4411146666842853</v>
      </c>
      <c r="FC105" s="77">
        <f t="shared" si="651"/>
        <v>1.6657381706282948</v>
      </c>
      <c r="FD105" s="77">
        <f t="shared" si="652"/>
        <v>1.4194199567634902</v>
      </c>
      <c r="FE105" s="77">
        <f t="shared" si="653"/>
        <v>1.4421758611565583</v>
      </c>
      <c r="FF105" s="77">
        <f t="shared" si="654"/>
        <v>1.4679707167146061</v>
      </c>
      <c r="FG105" s="77">
        <f t="shared" si="655"/>
        <v>1.5221345621945881</v>
      </c>
      <c r="FH105" s="77">
        <f t="shared" si="656"/>
        <v>-100</v>
      </c>
      <c r="FI105" s="77">
        <f t="shared" si="657"/>
        <v>-100</v>
      </c>
      <c r="FJ105" s="77">
        <f t="shared" si="658"/>
        <v>-100</v>
      </c>
      <c r="FK105" s="77">
        <f t="shared" si="659"/>
        <v>-100</v>
      </c>
      <c r="FL105" s="77">
        <f t="shared" si="660"/>
        <v>-100</v>
      </c>
      <c r="FM105" s="77">
        <f t="shared" si="661"/>
        <v>-100</v>
      </c>
      <c r="FN105" s="77">
        <f t="shared" si="662"/>
        <v>-100</v>
      </c>
      <c r="FO105" s="77">
        <f t="shared" si="663"/>
        <v>-100</v>
      </c>
    </row>
    <row r="106" spans="1:171" x14ac:dyDescent="0.25">
      <c r="A106" s="20">
        <v>8</v>
      </c>
      <c r="C106" s="18" t="s">
        <v>8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77"/>
      <c r="Q106" s="77">
        <f t="shared" si="666"/>
        <v>-2.5260731875548892</v>
      </c>
      <c r="R106" s="77">
        <f t="shared" si="667"/>
        <v>-2.5628106098935621</v>
      </c>
      <c r="S106" s="77">
        <f t="shared" si="668"/>
        <v>-2.5758462025257445</v>
      </c>
      <c r="T106" s="77">
        <f t="shared" si="669"/>
        <v>-2.4598909371899791</v>
      </c>
      <c r="U106" s="77">
        <f t="shared" si="670"/>
        <v>-2.42781930116025</v>
      </c>
      <c r="V106" s="77">
        <f t="shared" si="671"/>
        <v>-1.8615314222334867</v>
      </c>
      <c r="W106" s="77">
        <f t="shared" si="672"/>
        <v>-1.0984021236598362</v>
      </c>
      <c r="X106" s="77">
        <f t="shared" si="673"/>
        <v>-1.0558571552279461</v>
      </c>
      <c r="Y106" s="77">
        <f t="shared" si="674"/>
        <v>-1.2022929617116929</v>
      </c>
      <c r="Z106" s="77">
        <f t="shared" si="675"/>
        <v>-0.82813005353733482</v>
      </c>
      <c r="AA106" s="77">
        <f t="shared" si="676"/>
        <v>-0.31963250422644141</v>
      </c>
      <c r="AB106" s="77">
        <f t="shared" si="677"/>
        <v>-0.61785697247924709</v>
      </c>
      <c r="AC106" s="77">
        <f t="shared" si="678"/>
        <v>-0.61422184075995423</v>
      </c>
      <c r="AD106" s="77">
        <f t="shared" si="679"/>
        <v>-0.4819706254707623</v>
      </c>
      <c r="AE106" s="77">
        <f t="shared" si="680"/>
        <v>-0.5252100328695497</v>
      </c>
      <c r="AF106" s="77">
        <f t="shared" si="681"/>
        <v>-0.65258325242844029</v>
      </c>
      <c r="AG106" s="77">
        <f t="shared" si="682"/>
        <v>-0.53249867042182153</v>
      </c>
      <c r="AH106" s="77">
        <f t="shared" si="683"/>
        <v>-1.8674002675725276</v>
      </c>
      <c r="AI106" s="77">
        <f t="shared" si="684"/>
        <v>-1.5996568300276404</v>
      </c>
      <c r="AJ106" s="77">
        <f t="shared" si="685"/>
        <v>-1.598722312339762</v>
      </c>
      <c r="AK106" s="77">
        <f t="shared" si="686"/>
        <v>-1.3919514935924471</v>
      </c>
      <c r="AL106" s="77">
        <f t="shared" si="687"/>
        <v>-1.2816240680457947</v>
      </c>
      <c r="AM106" s="77">
        <f t="shared" si="688"/>
        <v>-3.1610486754138356</v>
      </c>
      <c r="AN106" s="77">
        <f t="shared" si="689"/>
        <v>-2.0281089741947533</v>
      </c>
      <c r="AO106" s="77">
        <f t="shared" si="690"/>
        <v>-2.6475320762606391</v>
      </c>
      <c r="AP106" s="77">
        <f t="shared" si="691"/>
        <v>-2.62129287727072</v>
      </c>
      <c r="AQ106" s="77">
        <f t="shared" si="692"/>
        <v>-2.5592176608453254</v>
      </c>
      <c r="AR106" s="77">
        <f t="shared" si="693"/>
        <v>-2.2154399533374169</v>
      </c>
      <c r="AS106" s="77">
        <f t="shared" si="694"/>
        <v>-2.3449311950287099</v>
      </c>
      <c r="AT106" s="77">
        <f t="shared" si="695"/>
        <v>-1.2714578452811209</v>
      </c>
      <c r="AU106" s="77">
        <f t="shared" si="696"/>
        <v>-1.5224057397089874</v>
      </c>
      <c r="AV106" s="77">
        <f t="shared" si="697"/>
        <v>-1.5880284074714091</v>
      </c>
      <c r="AW106" s="77">
        <f t="shared" si="698"/>
        <v>-1.734844233671351</v>
      </c>
      <c r="AX106" s="77">
        <f t="shared" si="699"/>
        <v>-2.0395379773428757</v>
      </c>
      <c r="AY106" s="77">
        <f t="shared" si="700"/>
        <v>-0.21906991056173108</v>
      </c>
      <c r="AZ106" s="77">
        <f t="shared" si="701"/>
        <v>-1.2717357207560287</v>
      </c>
      <c r="BA106" s="77">
        <f t="shared" si="702"/>
        <v>-0.67894801077158506</v>
      </c>
      <c r="BB106" s="77">
        <f t="shared" si="703"/>
        <v>-0.73299519477894037</v>
      </c>
      <c r="BC106" s="77">
        <f t="shared" si="704"/>
        <v>-0.84841410213766233</v>
      </c>
      <c r="BD106" s="77">
        <f t="shared" si="705"/>
        <v>-1.1354196490568569</v>
      </c>
      <c r="BE106" s="77">
        <f t="shared" si="706"/>
        <v>-1.0228157786955405</v>
      </c>
      <c r="BF106" s="77">
        <f t="shared" si="707"/>
        <v>-0.74059888620089387</v>
      </c>
      <c r="BG106" s="77">
        <f t="shared" si="708"/>
        <v>-0.80385663492641424</v>
      </c>
      <c r="BH106" s="77">
        <f t="shared" si="709"/>
        <v>-0.58214513412506719</v>
      </c>
      <c r="BI106" s="77">
        <f t="shared" si="710"/>
        <v>-0.39680080899278103</v>
      </c>
      <c r="BJ106" s="77">
        <f t="shared" si="711"/>
        <v>3.3144779715854611E-2</v>
      </c>
      <c r="BK106" s="77">
        <f t="shared" si="712"/>
        <v>7.1356206330142058E-3</v>
      </c>
      <c r="BL106" s="77">
        <f t="shared" si="713"/>
        <v>0.23469354541989507</v>
      </c>
      <c r="BM106" s="77">
        <f t="shared" si="714"/>
        <v>0.2223110131899908</v>
      </c>
      <c r="BN106" s="77">
        <f t="shared" si="715"/>
        <v>0.24316590851043429</v>
      </c>
      <c r="BO106" s="77">
        <f t="shared" si="716"/>
        <v>0.28596735283847874</v>
      </c>
      <c r="BP106" s="77">
        <f t="shared" si="717"/>
        <v>0.33602109410473258</v>
      </c>
      <c r="BQ106" s="77">
        <f t="shared" si="718"/>
        <v>0.25290208851809215</v>
      </c>
      <c r="BR106" s="77">
        <f t="shared" si="719"/>
        <v>0.33049988061801816</v>
      </c>
      <c r="BS106" s="77">
        <f t="shared" si="720"/>
        <v>0.49795114470396751</v>
      </c>
      <c r="BT106" s="77">
        <f t="shared" si="721"/>
        <v>0.23471771950545062</v>
      </c>
      <c r="BU106" s="77">
        <f t="shared" si="722"/>
        <v>0.17725189711697009</v>
      </c>
      <c r="BV106" s="77">
        <f t="shared" si="723"/>
        <v>-0.12601797563799311</v>
      </c>
      <c r="BW106" s="77">
        <f t="shared" si="724"/>
        <v>9.6294108367089848E-4</v>
      </c>
      <c r="BX106" s="77">
        <f t="shared" si="725"/>
        <v>-0.2510647904584884</v>
      </c>
      <c r="BY106" s="77">
        <f t="shared" si="726"/>
        <v>-0.34232082802080344</v>
      </c>
      <c r="BZ106" s="77">
        <f t="shared" si="727"/>
        <v>0.15344761225244419</v>
      </c>
      <c r="CA106" s="77">
        <f t="shared" si="665"/>
        <v>-2.2747786658417035</v>
      </c>
      <c r="CB106" s="77">
        <f t="shared" si="748"/>
        <v>-2.4642630259962273</v>
      </c>
      <c r="CC106" s="77">
        <f t="shared" si="749"/>
        <v>-2.2672513002074512</v>
      </c>
      <c r="CD106" s="77">
        <f t="shared" si="750"/>
        <v>-2.5854891502905319</v>
      </c>
      <c r="CE106" s="77">
        <f t="shared" si="751"/>
        <v>-2.529213828209631</v>
      </c>
      <c r="CF106" s="77">
        <f t="shared" si="752"/>
        <v>-1.0396688231314788</v>
      </c>
      <c r="CG106" s="77">
        <f t="shared" si="753"/>
        <v>-1.1210412771323286</v>
      </c>
      <c r="CH106" s="77">
        <f t="shared" si="754"/>
        <v>-1.1528374411925446</v>
      </c>
      <c r="CI106" s="77">
        <f t="shared" si="755"/>
        <v>-1.4143888339501975</v>
      </c>
      <c r="CJ106" s="77">
        <f t="shared" si="756"/>
        <v>-1.2201040247573292</v>
      </c>
      <c r="CK106" s="77">
        <f t="shared" si="757"/>
        <v>-1.0313156506619792</v>
      </c>
      <c r="CL106" s="77">
        <f t="shared" si="758"/>
        <v>-0.97691957180751077</v>
      </c>
      <c r="CM106" s="77">
        <f t="shared" si="759"/>
        <v>1.3904995830955835</v>
      </c>
      <c r="CN106" s="77">
        <f t="shared" si="760"/>
        <v>2.0516005672797988</v>
      </c>
      <c r="CO106" s="77">
        <f t="shared" si="761"/>
        <v>1.8874548962584337</v>
      </c>
      <c r="CP106" s="77">
        <f t="shared" si="762"/>
        <v>2.0881974070704024</v>
      </c>
      <c r="CQ106" s="77">
        <f t="shared" si="763"/>
        <v>2.3040902614707148</v>
      </c>
      <c r="CR106" s="77">
        <f t="shared" si="764"/>
        <v>1.3591126664614928</v>
      </c>
      <c r="CS106" s="77">
        <f t="shared" si="765"/>
        <v>1.5412380874596066</v>
      </c>
      <c r="CT106" s="77">
        <f t="shared" si="766"/>
        <v>1.7025447730887766</v>
      </c>
      <c r="CU106" s="77">
        <f t="shared" si="767"/>
        <v>1.856971315316569</v>
      </c>
      <c r="CV106" s="77">
        <f t="shared" si="768"/>
        <v>1.7628142551041615</v>
      </c>
      <c r="CW106" s="77">
        <f t="shared" si="769"/>
        <v>2.273935589887377</v>
      </c>
      <c r="CX106" s="77">
        <f t="shared" si="770"/>
        <v>1.6783654313898833</v>
      </c>
      <c r="CY106" s="77">
        <f t="shared" si="771"/>
        <v>2.3690453997477601</v>
      </c>
      <c r="CZ106" s="77">
        <f t="shared" si="772"/>
        <v>1.7950437972976019</v>
      </c>
      <c r="DA106" s="77">
        <f t="shared" si="773"/>
        <v>1.8261079940365299</v>
      </c>
      <c r="DB106" s="77">
        <f t="shared" si="774"/>
        <v>1.8445647679614208</v>
      </c>
      <c r="DC106" s="77">
        <f t="shared" si="775"/>
        <v>2.0949501958701378</v>
      </c>
      <c r="DD106" s="77">
        <f t="shared" si="776"/>
        <v>1.5938938318022178</v>
      </c>
      <c r="DE106" s="77">
        <f t="shared" si="777"/>
        <v>1.4682164675501763</v>
      </c>
      <c r="DF106" s="77">
        <f t="shared" si="778"/>
        <v>1.6472286019682647</v>
      </c>
      <c r="DG106" s="77">
        <f t="shared" si="779"/>
        <v>1.663802380759738</v>
      </c>
      <c r="DH106" s="77">
        <f t="shared" si="780"/>
        <v>1.6474611679243356</v>
      </c>
      <c r="DI106" s="77">
        <f t="shared" si="781"/>
        <v>1.4313224759157528</v>
      </c>
      <c r="DJ106" s="77">
        <f t="shared" si="782"/>
        <v>1.1556377296114251</v>
      </c>
      <c r="DK106" s="77">
        <f t="shared" si="728"/>
        <v>0.53772423325668672</v>
      </c>
      <c r="DL106" s="77">
        <f t="shared" si="729"/>
        <v>0.55564437263928568</v>
      </c>
      <c r="DM106" s="77">
        <f t="shared" si="730"/>
        <v>0.51749543050878533</v>
      </c>
      <c r="DN106" s="77">
        <f t="shared" si="731"/>
        <v>0.58485584279577285</v>
      </c>
      <c r="DO106" s="77">
        <f t="shared" si="732"/>
        <v>6.6559669474974825E-2</v>
      </c>
      <c r="DP106" s="77">
        <f t="shared" si="733"/>
        <v>0.61300836381950052</v>
      </c>
      <c r="DQ106" s="77">
        <f t="shared" si="734"/>
        <v>0.79544568136185045</v>
      </c>
      <c r="DR106" s="77">
        <f t="shared" si="735"/>
        <v>1.1228563821113591</v>
      </c>
      <c r="DS106" s="77">
        <f t="shared" si="736"/>
        <v>1.213610797443776</v>
      </c>
      <c r="DT106" s="77">
        <f t="shared" si="737"/>
        <v>0.82509748428005736</v>
      </c>
      <c r="DU106" s="77">
        <f t="shared" si="738"/>
        <v>0.45319417576941134</v>
      </c>
      <c r="DV106" s="77">
        <f t="shared" si="739"/>
        <v>0.82163909751926667</v>
      </c>
      <c r="DW106" s="77">
        <f t="shared" si="740"/>
        <v>0.86741175950306726</v>
      </c>
      <c r="DX106" s="77">
        <f t="shared" si="741"/>
        <v>0.94712314299987277</v>
      </c>
      <c r="DY106" s="77">
        <f t="shared" si="742"/>
        <v>0.87290063003668816</v>
      </c>
      <c r="DZ106" s="77">
        <f t="shared" si="743"/>
        <v>0.76834446448414973</v>
      </c>
      <c r="EA106" s="77">
        <f t="shared" si="744"/>
        <v>0.47179270891277714</v>
      </c>
      <c r="EB106" s="77">
        <f t="shared" si="745"/>
        <v>-6.8489690207296228E-2</v>
      </c>
      <c r="EC106" s="77">
        <f t="shared" si="746"/>
        <v>-0.29401728951226058</v>
      </c>
      <c r="ED106" s="77">
        <f t="shared" si="747"/>
        <v>-0.85797466083246121</v>
      </c>
      <c r="EE106" s="77">
        <f t="shared" si="664"/>
        <v>-1.2019158836349186</v>
      </c>
      <c r="EF106" s="77">
        <f t="shared" si="664"/>
        <v>-0.71680881693043652</v>
      </c>
      <c r="EG106" s="77">
        <f t="shared" si="639"/>
        <v>-0.64063603391091295</v>
      </c>
      <c r="EH106" s="77">
        <f t="shared" si="639"/>
        <v>-0.5523146344597496</v>
      </c>
      <c r="EI106" s="77">
        <f t="shared" si="639"/>
        <v>-0.40711423197290486</v>
      </c>
      <c r="EJ106" s="77">
        <f t="shared" si="639"/>
        <v>-0.49939777250523898</v>
      </c>
      <c r="EK106" s="77">
        <f t="shared" si="639"/>
        <v>-0.42660285441737944</v>
      </c>
      <c r="EL106" s="77">
        <f t="shared" si="639"/>
        <v>-0.42023366466562573</v>
      </c>
      <c r="EM106" s="77">
        <f t="shared" si="639"/>
        <v>-0.18549499223227128</v>
      </c>
      <c r="EN106" s="77">
        <f t="shared" si="639"/>
        <v>-0.22606877868278641</v>
      </c>
      <c r="EO106" s="77">
        <f t="shared" si="639"/>
        <v>-0.24486604987988825</v>
      </c>
      <c r="EP106" s="77">
        <f t="shared" si="639"/>
        <v>-0.28138930231783599</v>
      </c>
      <c r="EQ106" s="77">
        <f t="shared" si="639"/>
        <v>0.16931210237440819</v>
      </c>
      <c r="ER106" s="77">
        <f t="shared" si="640"/>
        <v>-1.0872751680679471E-2</v>
      </c>
      <c r="ES106" s="77">
        <f t="shared" si="641"/>
        <v>-9.2507101371208655E-2</v>
      </c>
      <c r="ET106" s="77">
        <f t="shared" si="642"/>
        <v>3.3714352440505913E-2</v>
      </c>
      <c r="EU106" s="77">
        <f t="shared" si="643"/>
        <v>-4.238014333930451E-2</v>
      </c>
      <c r="EV106" s="77">
        <f t="shared" si="644"/>
        <v>9.923440318879706E-2</v>
      </c>
      <c r="EW106" s="77">
        <f t="shared" si="645"/>
        <v>1.1186116747318842</v>
      </c>
      <c r="EX106" s="77">
        <f t="shared" si="646"/>
        <v>2.1321410830413168</v>
      </c>
      <c r="EY106" s="77">
        <f t="shared" si="647"/>
        <v>2.3525061933725944</v>
      </c>
      <c r="EZ106" s="77">
        <f t="shared" si="648"/>
        <v>2.3277693426605905</v>
      </c>
      <c r="FA106" s="77">
        <f t="shared" si="649"/>
        <v>2.121426042285468</v>
      </c>
      <c r="FB106" s="77">
        <f t="shared" si="650"/>
        <v>1.9949994095394885</v>
      </c>
      <c r="FC106" s="77">
        <f t="shared" si="651"/>
        <v>1.6840706381625825</v>
      </c>
      <c r="FD106" s="77">
        <f t="shared" si="652"/>
        <v>1.7990536252266542</v>
      </c>
      <c r="FE106" s="77">
        <f t="shared" si="653"/>
        <v>2.3486999267978037</v>
      </c>
      <c r="FF106" s="77">
        <f t="shared" si="654"/>
        <v>1.9471882058412771</v>
      </c>
      <c r="FG106" s="77">
        <f t="shared" si="655"/>
        <v>2.0690992611029912</v>
      </c>
      <c r="FH106" s="77">
        <f t="shared" si="656"/>
        <v>-100</v>
      </c>
      <c r="FI106" s="77">
        <f t="shared" si="657"/>
        <v>-100</v>
      </c>
      <c r="FJ106" s="77">
        <f t="shared" si="658"/>
        <v>-100</v>
      </c>
      <c r="FK106" s="77">
        <f t="shared" si="659"/>
        <v>-100</v>
      </c>
      <c r="FL106" s="77">
        <f t="shared" si="660"/>
        <v>-100</v>
      </c>
      <c r="FM106" s="77">
        <f t="shared" si="661"/>
        <v>-100</v>
      </c>
      <c r="FN106" s="77">
        <f t="shared" si="662"/>
        <v>-100</v>
      </c>
      <c r="FO106" s="77">
        <f t="shared" si="663"/>
        <v>-100</v>
      </c>
    </row>
    <row r="107" spans="1:171" x14ac:dyDescent="0.25">
      <c r="A107" s="20">
        <v>9</v>
      </c>
      <c r="C107" s="18" t="s">
        <v>9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77"/>
      <c r="Q107" s="77">
        <f t="shared" si="666"/>
        <v>1.2477481429207904</v>
      </c>
      <c r="R107" s="77">
        <f t="shared" si="667"/>
        <v>0.94961064480216795</v>
      </c>
      <c r="S107" s="77">
        <f t="shared" si="668"/>
        <v>0.34481361483778006</v>
      </c>
      <c r="T107" s="77">
        <f t="shared" si="669"/>
        <v>0.96876737381528244</v>
      </c>
      <c r="U107" s="77">
        <f t="shared" si="670"/>
        <v>0.16124181448222696</v>
      </c>
      <c r="V107" s="77">
        <f t="shared" si="671"/>
        <v>0.13537466504061069</v>
      </c>
      <c r="W107" s="77">
        <f t="shared" si="672"/>
        <v>0.30182074035218776</v>
      </c>
      <c r="X107" s="77">
        <f t="shared" si="673"/>
        <v>0.14331171625854289</v>
      </c>
      <c r="Y107" s="77">
        <f t="shared" si="674"/>
        <v>-3.2813633012640508E-2</v>
      </c>
      <c r="Z107" s="77">
        <f t="shared" si="675"/>
        <v>-0.27857148360471706</v>
      </c>
      <c r="AA107" s="77">
        <f t="shared" si="676"/>
        <v>-0.2628064536989938</v>
      </c>
      <c r="AB107" s="77">
        <f t="shared" si="677"/>
        <v>-0.70528928206611274</v>
      </c>
      <c r="AC107" s="77">
        <f t="shared" si="678"/>
        <v>-0.83671862547471942</v>
      </c>
      <c r="AD107" s="77">
        <f t="shared" si="679"/>
        <v>-0.33826293298963028</v>
      </c>
      <c r="AE107" s="77">
        <f t="shared" si="680"/>
        <v>0.18272226740838615</v>
      </c>
      <c r="AF107" s="77">
        <f t="shared" si="681"/>
        <v>0.38703362613463632</v>
      </c>
      <c r="AG107" s="77">
        <f t="shared" si="682"/>
        <v>0.5578646725152403</v>
      </c>
      <c r="AH107" s="77">
        <f t="shared" si="683"/>
        <v>1.379327853078105</v>
      </c>
      <c r="AI107" s="77">
        <f t="shared" si="684"/>
        <v>2.7786998724981693</v>
      </c>
      <c r="AJ107" s="77">
        <f t="shared" si="685"/>
        <v>3.2708549430613632</v>
      </c>
      <c r="AK107" s="77">
        <f t="shared" si="686"/>
        <v>3.6153813116124756</v>
      </c>
      <c r="AL107" s="77">
        <f t="shared" si="687"/>
        <v>3.7738243873184807</v>
      </c>
      <c r="AM107" s="77">
        <f t="shared" si="688"/>
        <v>3.9395595005188522</v>
      </c>
      <c r="AN107" s="77">
        <f t="shared" si="689"/>
        <v>4.4082551432776507</v>
      </c>
      <c r="AO107" s="77">
        <f t="shared" si="690"/>
        <v>4.4080303102375318</v>
      </c>
      <c r="AP107" s="77">
        <f t="shared" si="691"/>
        <v>4.7342072408878888</v>
      </c>
      <c r="AQ107" s="77">
        <f t="shared" si="692"/>
        <v>4.7383727127445319</v>
      </c>
      <c r="AR107" s="77">
        <f t="shared" si="693"/>
        <v>4.4752293365712736</v>
      </c>
      <c r="AS107" s="77">
        <f t="shared" si="694"/>
        <v>5.1345951847583393</v>
      </c>
      <c r="AT107" s="77">
        <f t="shared" si="695"/>
        <v>4.3517106102058722</v>
      </c>
      <c r="AU107" s="77">
        <f t="shared" si="696"/>
        <v>2.7870923895975119</v>
      </c>
      <c r="AV107" s="77">
        <f t="shared" si="697"/>
        <v>2.4199814485788007</v>
      </c>
      <c r="AW107" s="77">
        <f t="shared" si="698"/>
        <v>2.4585993514284699</v>
      </c>
      <c r="AX107" s="77">
        <f t="shared" si="699"/>
        <v>2.6715924708674565</v>
      </c>
      <c r="AY107" s="77">
        <f t="shared" si="700"/>
        <v>2.7040571594602936</v>
      </c>
      <c r="AZ107" s="77">
        <f t="shared" si="701"/>
        <v>2.6711182866146155</v>
      </c>
      <c r="BA107" s="77">
        <f t="shared" si="702"/>
        <v>2.8032857347382256</v>
      </c>
      <c r="BB107" s="77">
        <f t="shared" si="703"/>
        <v>2.1519647413965837</v>
      </c>
      <c r="BC107" s="77">
        <f t="shared" si="704"/>
        <v>1.8518190293715708</v>
      </c>
      <c r="BD107" s="77">
        <f t="shared" si="705"/>
        <v>1.7710423222341509</v>
      </c>
      <c r="BE107" s="77">
        <f t="shared" si="706"/>
        <v>1.7110048454577198</v>
      </c>
      <c r="BF107" s="77">
        <f t="shared" si="707"/>
        <v>2.2946290850902606</v>
      </c>
      <c r="BG107" s="77">
        <f t="shared" si="708"/>
        <v>2.4139570849920355</v>
      </c>
      <c r="BH107" s="77">
        <f t="shared" si="709"/>
        <v>2.416305703232946</v>
      </c>
      <c r="BI107" s="77">
        <f t="shared" si="710"/>
        <v>2.4677829145790309</v>
      </c>
      <c r="BJ107" s="77">
        <f t="shared" si="711"/>
        <v>2.2408982350343054</v>
      </c>
      <c r="BK107" s="77">
        <f t="shared" si="712"/>
        <v>2.2444423657436818</v>
      </c>
      <c r="BL107" s="77">
        <f t="shared" si="713"/>
        <v>1.8242102036374774</v>
      </c>
      <c r="BM107" s="77">
        <f t="shared" si="714"/>
        <v>1.7786463887776716</v>
      </c>
      <c r="BN107" s="77">
        <f t="shared" si="715"/>
        <v>1.7939520593007519</v>
      </c>
      <c r="BO107" s="77">
        <f t="shared" si="716"/>
        <v>1.9725069284627139</v>
      </c>
      <c r="BP107" s="77">
        <f t="shared" si="717"/>
        <v>2.1644805683955104</v>
      </c>
      <c r="BQ107" s="77">
        <f t="shared" si="718"/>
        <v>1.6925502453203123</v>
      </c>
      <c r="BR107" s="77">
        <f t="shared" si="719"/>
        <v>1.0243012785226657</v>
      </c>
      <c r="BS107" s="77">
        <f t="shared" si="720"/>
        <v>0.99228653618439466</v>
      </c>
      <c r="BT107" s="77">
        <f t="shared" si="721"/>
        <v>0.64154671958285281</v>
      </c>
      <c r="BU107" s="77">
        <f t="shared" si="722"/>
        <v>1.0250973573040056</v>
      </c>
      <c r="BV107" s="77">
        <f t="shared" si="723"/>
        <v>1.2535176860466457</v>
      </c>
      <c r="BW107" s="77">
        <f t="shared" si="724"/>
        <v>1.606694415668608</v>
      </c>
      <c r="BX107" s="77">
        <f t="shared" si="725"/>
        <v>2.3029864435625269</v>
      </c>
      <c r="BY107" s="77">
        <f t="shared" si="726"/>
        <v>2.3300264991662933</v>
      </c>
      <c r="BZ107" s="77">
        <f t="shared" si="727"/>
        <v>2.1013123505883913</v>
      </c>
      <c r="CA107" s="77">
        <f t="shared" si="665"/>
        <v>2.1068646143452385</v>
      </c>
      <c r="CB107" s="77">
        <f t="shared" si="748"/>
        <v>2.0906961649875599</v>
      </c>
      <c r="CC107" s="77">
        <f t="shared" si="749"/>
        <v>2.282257346171912</v>
      </c>
      <c r="CD107" s="77">
        <f t="shared" si="750"/>
        <v>2.3368930383963704</v>
      </c>
      <c r="CE107" s="77">
        <f t="shared" si="751"/>
        <v>2.5184143898794975</v>
      </c>
      <c r="CF107" s="77">
        <f t="shared" si="752"/>
        <v>2.7427782880119267</v>
      </c>
      <c r="CG107" s="77">
        <f t="shared" si="753"/>
        <v>2.5604770962669887</v>
      </c>
      <c r="CH107" s="77">
        <f t="shared" si="754"/>
        <v>2.5253891718221011</v>
      </c>
      <c r="CI107" s="77">
        <f t="shared" si="755"/>
        <v>2.2554672741001758</v>
      </c>
      <c r="CJ107" s="77">
        <f t="shared" si="756"/>
        <v>1.8392626487169661</v>
      </c>
      <c r="CK107" s="77">
        <f t="shared" si="757"/>
        <v>1.5868122150828334</v>
      </c>
      <c r="CL107" s="77">
        <f t="shared" si="758"/>
        <v>1.8051321634054096</v>
      </c>
      <c r="CM107" s="77">
        <f t="shared" si="759"/>
        <v>1.7900242616736506</v>
      </c>
      <c r="CN107" s="77">
        <f t="shared" si="760"/>
        <v>1.7516409484306328</v>
      </c>
      <c r="CO107" s="77">
        <f t="shared" si="761"/>
        <v>1.5501783079136633</v>
      </c>
      <c r="CP107" s="77">
        <f t="shared" si="762"/>
        <v>1.2410642022399943</v>
      </c>
      <c r="CQ107" s="77">
        <f t="shared" si="763"/>
        <v>0.9075470540079511</v>
      </c>
      <c r="CR107" s="77">
        <f t="shared" si="764"/>
        <v>0.86218673870031015</v>
      </c>
      <c r="CS107" s="77">
        <f t="shared" si="765"/>
        <v>0.64316618082533861</v>
      </c>
      <c r="CT107" s="77">
        <f t="shared" si="766"/>
        <v>0.51483914980827716</v>
      </c>
      <c r="CU107" s="77">
        <f t="shared" si="767"/>
        <v>0.56667510173356028</v>
      </c>
      <c r="CV107" s="77">
        <f t="shared" si="768"/>
        <v>0.20709966221892362</v>
      </c>
      <c r="CW107" s="77">
        <f t="shared" si="769"/>
        <v>-3.4439344074976841E-2</v>
      </c>
      <c r="CX107" s="77">
        <f t="shared" si="770"/>
        <v>1.3185649225810891E-4</v>
      </c>
      <c r="CY107" s="77">
        <f t="shared" si="771"/>
        <v>-0.18564226320917365</v>
      </c>
      <c r="CZ107" s="77">
        <f t="shared" si="772"/>
        <v>-0.4271668166847653</v>
      </c>
      <c r="DA107" s="77">
        <f t="shared" si="773"/>
        <v>-0.55962245991010295</v>
      </c>
      <c r="DB107" s="77">
        <f t="shared" si="774"/>
        <v>-0.55702287831127517</v>
      </c>
      <c r="DC107" s="77">
        <f t="shared" si="775"/>
        <v>-0.53833881528534411</v>
      </c>
      <c r="DD107" s="77">
        <f t="shared" si="776"/>
        <v>-0.36208553424580403</v>
      </c>
      <c r="DE107" s="77">
        <f t="shared" si="777"/>
        <v>-0.32835542682512209</v>
      </c>
      <c r="DF107" s="77">
        <f t="shared" si="778"/>
        <v>-0.40410223017537383</v>
      </c>
      <c r="DG107" s="77">
        <f t="shared" si="779"/>
        <v>-0.61164658167475183</v>
      </c>
      <c r="DH107" s="77">
        <f t="shared" si="780"/>
        <v>0.24218107494009544</v>
      </c>
      <c r="DI107" s="77">
        <f t="shared" si="781"/>
        <v>0.70170032785681347</v>
      </c>
      <c r="DJ107" s="77">
        <f t="shared" si="782"/>
        <v>1.0915861053663489</v>
      </c>
      <c r="DK107" s="77">
        <f t="shared" si="728"/>
        <v>1.4256479123233579</v>
      </c>
      <c r="DL107" s="77">
        <f t="shared" si="729"/>
        <v>2.148218046349526</v>
      </c>
      <c r="DM107" s="77">
        <f t="shared" si="730"/>
        <v>2.2142567659835688</v>
      </c>
      <c r="DN107" s="77">
        <f t="shared" si="731"/>
        <v>2.4110279570731752</v>
      </c>
      <c r="DO107" s="77">
        <f t="shared" si="732"/>
        <v>2.1511099209507112</v>
      </c>
      <c r="DP107" s="77">
        <f t="shared" si="733"/>
        <v>2.0171973185360459</v>
      </c>
      <c r="DQ107" s="77">
        <f t="shared" si="734"/>
        <v>1.8492098088304099</v>
      </c>
      <c r="DR107" s="77">
        <f t="shared" si="735"/>
        <v>2.0019383267465329</v>
      </c>
      <c r="DS107" s="77">
        <f t="shared" si="736"/>
        <v>2.2421506199993724</v>
      </c>
      <c r="DT107" s="77">
        <f t="shared" si="737"/>
        <v>1.2919962391237494</v>
      </c>
      <c r="DU107" s="77">
        <f t="shared" si="738"/>
        <v>1.6473964839332389</v>
      </c>
      <c r="DV107" s="77">
        <f t="shared" si="739"/>
        <v>1.4149644954656759</v>
      </c>
      <c r="DW107" s="77">
        <f t="shared" si="740"/>
        <v>1.2903962577685446</v>
      </c>
      <c r="DX107" s="77">
        <f t="shared" si="741"/>
        <v>1.0183106942382558</v>
      </c>
      <c r="DY107" s="77">
        <f t="shared" si="742"/>
        <v>1.1483706107597635</v>
      </c>
      <c r="DZ107" s="77">
        <f t="shared" si="743"/>
        <v>1.3200956221690152</v>
      </c>
      <c r="EA107" s="77">
        <f t="shared" si="744"/>
        <v>1.2291180845771965</v>
      </c>
      <c r="EB107" s="77">
        <f t="shared" si="745"/>
        <v>1.2823744911419688</v>
      </c>
      <c r="EC107" s="77">
        <f t="shared" si="746"/>
        <v>0.92443638431338737</v>
      </c>
      <c r="ED107" s="77">
        <f t="shared" si="747"/>
        <v>1.0899950448385765</v>
      </c>
      <c r="EE107" s="77">
        <f t="shared" si="664"/>
        <v>0.41612717429015955</v>
      </c>
      <c r="EF107" s="77">
        <f t="shared" si="664"/>
        <v>1.0408875070929691</v>
      </c>
      <c r="EG107" s="77">
        <f t="shared" si="639"/>
        <v>0.50976706700411878</v>
      </c>
      <c r="EH107" s="77">
        <f t="shared" si="639"/>
        <v>0.48019176405313946</v>
      </c>
      <c r="EI107" s="77">
        <f t="shared" si="639"/>
        <v>0.39504626649633501</v>
      </c>
      <c r="EJ107" s="77">
        <f t="shared" si="639"/>
        <v>0.33183111142827126</v>
      </c>
      <c r="EK107" s="77">
        <f t="shared" si="639"/>
        <v>8.6572446730714958E-2</v>
      </c>
      <c r="EL107" s="77">
        <f t="shared" si="639"/>
        <v>-0.14063919238365141</v>
      </c>
      <c r="EM107" s="77">
        <f t="shared" si="639"/>
        <v>-2.7436276891801281E-2</v>
      </c>
      <c r="EN107" s="77">
        <f t="shared" si="639"/>
        <v>-1.7797822677401154E-2</v>
      </c>
      <c r="EO107" s="77">
        <f t="shared" si="639"/>
        <v>0.44103427739581313</v>
      </c>
      <c r="EP107" s="77">
        <f t="shared" si="639"/>
        <v>0.10571667792511619</v>
      </c>
      <c r="EQ107" s="77">
        <f t="shared" si="639"/>
        <v>0.5018452621078584</v>
      </c>
      <c r="ER107" s="77">
        <f t="shared" si="640"/>
        <v>0.54508959486232467</v>
      </c>
      <c r="ES107" s="77">
        <f t="shared" si="641"/>
        <v>0.86781622999985153</v>
      </c>
      <c r="ET107" s="77">
        <f t="shared" si="642"/>
        <v>0.85594346462576354</v>
      </c>
      <c r="EU107" s="77">
        <f t="shared" si="643"/>
        <v>0.92517695783427278</v>
      </c>
      <c r="EV107" s="77">
        <f t="shared" si="644"/>
        <v>0.75823373759149604</v>
      </c>
      <c r="EW107" s="77">
        <f t="shared" si="645"/>
        <v>1.443525826360581</v>
      </c>
      <c r="EX107" s="77">
        <f t="shared" si="646"/>
        <v>1.9224713863240872</v>
      </c>
      <c r="EY107" s="77">
        <f t="shared" si="647"/>
        <v>2.1992477698743462</v>
      </c>
      <c r="EZ107" s="77">
        <f t="shared" si="648"/>
        <v>2.3378937914800169</v>
      </c>
      <c r="FA107" s="77">
        <f t="shared" si="649"/>
        <v>2.2987688024086017</v>
      </c>
      <c r="FB107" s="77">
        <f t="shared" si="650"/>
        <v>2.2288845564605309</v>
      </c>
      <c r="FC107" s="77">
        <f t="shared" si="651"/>
        <v>2.2294266938744922</v>
      </c>
      <c r="FD107" s="77">
        <f t="shared" si="652"/>
        <v>1.7406558518310078</v>
      </c>
      <c r="FE107" s="77">
        <f t="shared" si="653"/>
        <v>1.682604879330496</v>
      </c>
      <c r="FF107" s="77">
        <f t="shared" si="654"/>
        <v>1.4198823454312448</v>
      </c>
      <c r="FG107" s="77">
        <f t="shared" si="655"/>
        <v>1.4216301791624142</v>
      </c>
      <c r="FH107" s="77">
        <f t="shared" si="656"/>
        <v>-100</v>
      </c>
      <c r="FI107" s="77">
        <f t="shared" si="657"/>
        <v>-100</v>
      </c>
      <c r="FJ107" s="77">
        <f t="shared" si="658"/>
        <v>-100</v>
      </c>
      <c r="FK107" s="77">
        <f t="shared" si="659"/>
        <v>-100</v>
      </c>
      <c r="FL107" s="77">
        <f t="shared" si="660"/>
        <v>-100</v>
      </c>
      <c r="FM107" s="77">
        <f t="shared" si="661"/>
        <v>-100</v>
      </c>
      <c r="FN107" s="77">
        <f t="shared" si="662"/>
        <v>-100</v>
      </c>
      <c r="FO107" s="77">
        <f t="shared" si="663"/>
        <v>-100</v>
      </c>
    </row>
    <row r="108" spans="1:171" x14ac:dyDescent="0.25">
      <c r="A108" s="20">
        <v>10</v>
      </c>
      <c r="C108" s="18" t="s">
        <v>10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77"/>
      <c r="Q108" s="77">
        <f t="shared" si="666"/>
        <v>4.9265571675285225</v>
      </c>
      <c r="R108" s="77">
        <f t="shared" si="667"/>
        <v>5.8266966603486736</v>
      </c>
      <c r="S108" s="77">
        <f t="shared" si="668"/>
        <v>6.1926581786613255</v>
      </c>
      <c r="T108" s="77">
        <f t="shared" si="669"/>
        <v>6.3981177600292982</v>
      </c>
      <c r="U108" s="77">
        <f t="shared" si="670"/>
        <v>6.2337758616198835</v>
      </c>
      <c r="V108" s="77">
        <f t="shared" si="671"/>
        <v>6.232692408043472</v>
      </c>
      <c r="W108" s="77">
        <f t="shared" si="672"/>
        <v>5.6549694604441036</v>
      </c>
      <c r="X108" s="77">
        <f t="shared" si="673"/>
        <v>5.65885087778637</v>
      </c>
      <c r="Y108" s="77">
        <f t="shared" si="674"/>
        <v>5.6258062270297282</v>
      </c>
      <c r="Z108" s="77">
        <f t="shared" si="675"/>
        <v>5.5644758337848543</v>
      </c>
      <c r="AA108" s="77">
        <f t="shared" si="676"/>
        <v>5.57186036876125</v>
      </c>
      <c r="AB108" s="77">
        <f t="shared" si="677"/>
        <v>2.6890709835776683</v>
      </c>
      <c r="AC108" s="77">
        <f t="shared" si="678"/>
        <v>1.2821170342627974</v>
      </c>
      <c r="AD108" s="77">
        <f t="shared" si="679"/>
        <v>0.24709437134629031</v>
      </c>
      <c r="AE108" s="77">
        <f t="shared" si="680"/>
        <v>0.19292347989525727</v>
      </c>
      <c r="AF108" s="77">
        <f t="shared" si="681"/>
        <v>0.41189675411725801</v>
      </c>
      <c r="AG108" s="77">
        <f t="shared" si="682"/>
        <v>0.5466974071604902</v>
      </c>
      <c r="AH108" s="77">
        <f t="shared" si="683"/>
        <v>0.49457950026168263</v>
      </c>
      <c r="AI108" s="77">
        <f t="shared" si="684"/>
        <v>0.75329282368712391</v>
      </c>
      <c r="AJ108" s="77">
        <f t="shared" si="685"/>
        <v>0.69139148632051395</v>
      </c>
      <c r="AK108" s="77">
        <f t="shared" si="686"/>
        <v>0.75613252231165884</v>
      </c>
      <c r="AL108" s="77">
        <f t="shared" si="687"/>
        <v>0.74103738131106045</v>
      </c>
      <c r="AM108" s="77">
        <f t="shared" si="688"/>
        <v>0.78417635465199975</v>
      </c>
      <c r="AN108" s="77">
        <f t="shared" si="689"/>
        <v>4.2925079897105478</v>
      </c>
      <c r="AO108" s="77">
        <f t="shared" si="690"/>
        <v>5.2807810209872796</v>
      </c>
      <c r="AP108" s="77">
        <f t="shared" si="691"/>
        <v>5.3286707990323201</v>
      </c>
      <c r="AQ108" s="77">
        <f t="shared" si="692"/>
        <v>5.3786912103387374</v>
      </c>
      <c r="AR108" s="77">
        <f t="shared" si="693"/>
        <v>5.2152480532861922</v>
      </c>
      <c r="AS108" s="77">
        <f t="shared" si="694"/>
        <v>5.135346814142272</v>
      </c>
      <c r="AT108" s="77">
        <f t="shared" si="695"/>
        <v>5.4859749985560757</v>
      </c>
      <c r="AU108" s="77">
        <f t="shared" si="696"/>
        <v>5.6414991576416718</v>
      </c>
      <c r="AV108" s="77">
        <f t="shared" si="697"/>
        <v>5.7874191618674908</v>
      </c>
      <c r="AW108" s="77">
        <f t="shared" si="698"/>
        <v>5.8348692879323094</v>
      </c>
      <c r="AX108" s="77">
        <f t="shared" si="699"/>
        <v>5.9339951260474866</v>
      </c>
      <c r="AY108" s="77">
        <f t="shared" si="700"/>
        <v>5.8679898346282844</v>
      </c>
      <c r="AZ108" s="77">
        <f t="shared" si="701"/>
        <v>4.8294981489525046</v>
      </c>
      <c r="BA108" s="77">
        <f t="shared" si="702"/>
        <v>6.9091239521149594</v>
      </c>
      <c r="BB108" s="77">
        <f t="shared" si="703"/>
        <v>6.8809938894781819</v>
      </c>
      <c r="BC108" s="77">
        <f t="shared" si="704"/>
        <v>6.8773518338174799</v>
      </c>
      <c r="BD108" s="77">
        <f t="shared" si="705"/>
        <v>6.8702146720693413</v>
      </c>
      <c r="BE108" s="77">
        <f t="shared" si="706"/>
        <v>6.7896514996832913</v>
      </c>
      <c r="BF108" s="77">
        <f t="shared" si="707"/>
        <v>6.443788973511877</v>
      </c>
      <c r="BG108" s="77">
        <f t="shared" si="708"/>
        <v>6.3011025714259095</v>
      </c>
      <c r="BH108" s="77">
        <f t="shared" si="709"/>
        <v>6.2690687188462491</v>
      </c>
      <c r="BI108" s="77">
        <f t="shared" si="710"/>
        <v>6.2511601938089356</v>
      </c>
      <c r="BJ108" s="77">
        <f t="shared" si="711"/>
        <v>6.1904991972646872</v>
      </c>
      <c r="BK108" s="77">
        <f t="shared" si="712"/>
        <v>6.1766453377841479</v>
      </c>
      <c r="BL108" s="77">
        <f t="shared" si="713"/>
        <v>6.2897948414796012</v>
      </c>
      <c r="BM108" s="77">
        <f t="shared" si="714"/>
        <v>4.8580700150719025</v>
      </c>
      <c r="BN108" s="77">
        <f t="shared" si="715"/>
        <v>4.7621909481432523</v>
      </c>
      <c r="BO108" s="77">
        <f t="shared" si="716"/>
        <v>4.7384176656148025</v>
      </c>
      <c r="BP108" s="77">
        <f t="shared" si="717"/>
        <v>4.6550158850964474</v>
      </c>
      <c r="BQ108" s="77">
        <f t="shared" si="718"/>
        <v>4.7110368800920233</v>
      </c>
      <c r="BR108" s="77">
        <f t="shared" si="719"/>
        <v>4.7335488020520566</v>
      </c>
      <c r="BS108" s="77">
        <f t="shared" si="720"/>
        <v>4.5815783295466872</v>
      </c>
      <c r="BT108" s="77">
        <f t="shared" si="721"/>
        <v>4.5498871178845102</v>
      </c>
      <c r="BU108" s="77">
        <f t="shared" si="722"/>
        <v>4.4773603097481462</v>
      </c>
      <c r="BV108" s="77">
        <f t="shared" si="723"/>
        <v>4.4762826537540823</v>
      </c>
      <c r="BW108" s="77">
        <f t="shared" si="724"/>
        <v>4.5156503546962323</v>
      </c>
      <c r="BX108" s="77">
        <f t="shared" si="725"/>
        <v>4.803124806968162</v>
      </c>
      <c r="BY108" s="77">
        <f t="shared" si="726"/>
        <v>5.7195525130762315</v>
      </c>
      <c r="BZ108" s="77">
        <f t="shared" si="727"/>
        <v>5.7432523051423656</v>
      </c>
      <c r="CA108" s="77">
        <f t="shared" si="665"/>
        <v>5.7589531375916714</v>
      </c>
      <c r="CB108" s="77">
        <f t="shared" si="748"/>
        <v>5.8673373107779092</v>
      </c>
      <c r="CC108" s="77">
        <f t="shared" si="749"/>
        <v>5.9261893237841701</v>
      </c>
      <c r="CD108" s="77">
        <f t="shared" si="750"/>
        <v>5.8234396369949204</v>
      </c>
      <c r="CE108" s="77">
        <f t="shared" si="751"/>
        <v>5.8260569831095621</v>
      </c>
      <c r="CF108" s="77">
        <f t="shared" si="752"/>
        <v>5.8429402180981249</v>
      </c>
      <c r="CG108" s="77">
        <f t="shared" si="753"/>
        <v>5.9061366243981839</v>
      </c>
      <c r="CH108" s="77">
        <f t="shared" si="754"/>
        <v>5.9187636380970687</v>
      </c>
      <c r="CI108" s="77">
        <f t="shared" si="755"/>
        <v>5.8284259848032205</v>
      </c>
      <c r="CJ108" s="77">
        <f t="shared" si="756"/>
        <v>4.4005576273034697</v>
      </c>
      <c r="CK108" s="77">
        <f t="shared" si="757"/>
        <v>3.730747148698943</v>
      </c>
      <c r="CL108" s="77">
        <f t="shared" si="758"/>
        <v>4.2245793560529377</v>
      </c>
      <c r="CM108" s="77">
        <f t="shared" si="759"/>
        <v>4.3094357599706479</v>
      </c>
      <c r="CN108" s="77">
        <f t="shared" si="760"/>
        <v>4.4065630599931405</v>
      </c>
      <c r="CO108" s="77">
        <f t="shared" si="761"/>
        <v>4.3287045393695767</v>
      </c>
      <c r="CP108" s="77">
        <f t="shared" si="762"/>
        <v>4.3622896276828582</v>
      </c>
      <c r="CQ108" s="77">
        <f t="shared" si="763"/>
        <v>4.4804744395992913</v>
      </c>
      <c r="CR108" s="77">
        <f t="shared" si="764"/>
        <v>4.5201228465750587</v>
      </c>
      <c r="CS108" s="77">
        <f t="shared" si="765"/>
        <v>4.5618359254892882</v>
      </c>
      <c r="CT108" s="77">
        <f t="shared" si="766"/>
        <v>4.5553294624377738</v>
      </c>
      <c r="CU108" s="77">
        <f t="shared" si="767"/>
        <v>4.5465585540822362</v>
      </c>
      <c r="CV108" s="77">
        <f t="shared" si="768"/>
        <v>4.8804749365293443</v>
      </c>
      <c r="CW108" s="77">
        <f t="shared" si="769"/>
        <v>5.1974606319587169</v>
      </c>
      <c r="CX108" s="77">
        <f t="shared" si="770"/>
        <v>4.8330949986111982</v>
      </c>
      <c r="CY108" s="77">
        <f t="shared" si="771"/>
        <v>4.7649328930677637</v>
      </c>
      <c r="CZ108" s="77">
        <f t="shared" si="772"/>
        <v>4.6006701815588302</v>
      </c>
      <c r="DA108" s="77">
        <f t="shared" si="773"/>
        <v>4.5955208577510342</v>
      </c>
      <c r="DB108" s="77">
        <f t="shared" si="774"/>
        <v>4.7596346828425284</v>
      </c>
      <c r="DC108" s="77">
        <f t="shared" si="775"/>
        <v>4.6127980012468761</v>
      </c>
      <c r="DD108" s="77">
        <f t="shared" si="776"/>
        <v>4.5857853047101882</v>
      </c>
      <c r="DE108" s="77">
        <f t="shared" si="777"/>
        <v>4.565076360746656</v>
      </c>
      <c r="DF108" s="77">
        <f t="shared" si="778"/>
        <v>4.5186634551256377</v>
      </c>
      <c r="DG108" s="77">
        <f t="shared" si="779"/>
        <v>4.6333402324911344</v>
      </c>
      <c r="DH108" s="77">
        <f t="shared" si="780"/>
        <v>4.6019127996605791</v>
      </c>
      <c r="DI108" s="77">
        <f t="shared" si="781"/>
        <v>4.413808893950244</v>
      </c>
      <c r="DJ108" s="77">
        <f t="shared" si="782"/>
        <v>4.9179269421708804</v>
      </c>
      <c r="DK108" s="77">
        <f t="shared" si="728"/>
        <v>4.8905726541322192</v>
      </c>
      <c r="DL108" s="77">
        <f t="shared" si="729"/>
        <v>4.8823542077067295</v>
      </c>
      <c r="DM108" s="77">
        <f t="shared" si="730"/>
        <v>4.8786509841586501</v>
      </c>
      <c r="DN108" s="77">
        <f t="shared" si="731"/>
        <v>4.7273136455625586</v>
      </c>
      <c r="DO108" s="77">
        <f t="shared" si="732"/>
        <v>5.0549730262777537</v>
      </c>
      <c r="DP108" s="77">
        <f t="shared" si="733"/>
        <v>5.0324177848660057</v>
      </c>
      <c r="DQ108" s="77">
        <f t="shared" si="734"/>
        <v>5.0679596278301542</v>
      </c>
      <c r="DR108" s="77">
        <f t="shared" si="735"/>
        <v>5.0268478457005106</v>
      </c>
      <c r="DS108" s="77">
        <f t="shared" si="736"/>
        <v>4.9540252799415097</v>
      </c>
      <c r="DT108" s="77">
        <f t="shared" si="737"/>
        <v>5.3579607620428904</v>
      </c>
      <c r="DU108" s="77">
        <f t="shared" si="738"/>
        <v>5.1349452912644145</v>
      </c>
      <c r="DV108" s="77">
        <f t="shared" si="739"/>
        <v>4.5846116829921346</v>
      </c>
      <c r="DW108" s="77">
        <f t="shared" si="740"/>
        <v>4.5864057342336784</v>
      </c>
      <c r="DX108" s="77">
        <f t="shared" si="741"/>
        <v>4.6944736800925702</v>
      </c>
      <c r="DY108" s="77">
        <f t="shared" si="742"/>
        <v>4.7139041783822666</v>
      </c>
      <c r="DZ108" s="77">
        <f t="shared" si="743"/>
        <v>4.7661807337790574</v>
      </c>
      <c r="EA108" s="77">
        <f t="shared" si="744"/>
        <v>4.5528263380118172</v>
      </c>
      <c r="EB108" s="77">
        <f t="shared" si="745"/>
        <v>4.5651298105316318</v>
      </c>
      <c r="EC108" s="77">
        <f t="shared" si="746"/>
        <v>4.4825570596135123</v>
      </c>
      <c r="ED108" s="77">
        <f t="shared" si="747"/>
        <v>4.7088178033859007</v>
      </c>
      <c r="EE108" s="77">
        <f t="shared" si="664"/>
        <v>4.7946204351505095</v>
      </c>
      <c r="EF108" s="77">
        <f t="shared" si="664"/>
        <v>5.1765311915583867</v>
      </c>
      <c r="EG108" s="77">
        <f t="shared" si="639"/>
        <v>3.801023996846209</v>
      </c>
      <c r="EH108" s="77">
        <f t="shared" si="639"/>
        <v>3.7471233394599457</v>
      </c>
      <c r="EI108" s="77">
        <f t="shared" si="639"/>
        <v>3.7332645432402778</v>
      </c>
      <c r="EJ108" s="77">
        <f t="shared" si="639"/>
        <v>3.6028325832013097</v>
      </c>
      <c r="EK108" s="77">
        <f t="shared" si="639"/>
        <v>3.679610073698103</v>
      </c>
      <c r="EL108" s="77">
        <f t="shared" si="639"/>
        <v>3.5809628736026999</v>
      </c>
      <c r="EM108" s="77">
        <f t="shared" si="639"/>
        <v>3.4520012647490272</v>
      </c>
      <c r="EN108" s="77">
        <f t="shared" si="639"/>
        <v>3.4475137794147681</v>
      </c>
      <c r="EO108" s="77">
        <f t="shared" si="639"/>
        <v>3.4134600638639379</v>
      </c>
      <c r="EP108" s="77">
        <f t="shared" si="639"/>
        <v>3.2844034917210996</v>
      </c>
      <c r="EQ108" s="77">
        <f t="shared" si="639"/>
        <v>3.2745634559659953</v>
      </c>
      <c r="ER108" s="77">
        <f t="shared" si="640"/>
        <v>2.2783549494109767</v>
      </c>
      <c r="ES108" s="77">
        <f t="shared" si="641"/>
        <v>2.7529234014478376</v>
      </c>
      <c r="ET108" s="77">
        <f t="shared" si="642"/>
        <v>2.7531139892887913</v>
      </c>
      <c r="EU108" s="77">
        <f t="shared" si="643"/>
        <v>2.7513384833064647</v>
      </c>
      <c r="EV108" s="77">
        <f t="shared" si="644"/>
        <v>2.7677584402205246</v>
      </c>
      <c r="EW108" s="77">
        <f t="shared" si="645"/>
        <v>2.681916167835019</v>
      </c>
      <c r="EX108" s="77">
        <f t="shared" si="646"/>
        <v>2.6842935670276846</v>
      </c>
      <c r="EY108" s="77">
        <f t="shared" si="647"/>
        <v>2.672485008773573</v>
      </c>
      <c r="EZ108" s="77">
        <f t="shared" si="648"/>
        <v>2.7341721826960708</v>
      </c>
      <c r="FA108" s="77">
        <f t="shared" si="649"/>
        <v>2.8637025635637636</v>
      </c>
      <c r="FB108" s="77">
        <f t="shared" si="650"/>
        <v>2.8163444413433103</v>
      </c>
      <c r="FC108" s="77">
        <f t="shared" si="651"/>
        <v>2.7997965051926199</v>
      </c>
      <c r="FD108" s="77">
        <f t="shared" si="652"/>
        <v>8.0822189063920682</v>
      </c>
      <c r="FE108" s="77">
        <f t="shared" si="653"/>
        <v>9.4502590742564507</v>
      </c>
      <c r="FF108" s="77">
        <f t="shared" si="654"/>
        <v>7.307735328249243</v>
      </c>
      <c r="FG108" s="77">
        <f t="shared" si="655"/>
        <v>6.520916522503617</v>
      </c>
      <c r="FH108" s="77">
        <f t="shared" si="656"/>
        <v>-100</v>
      </c>
      <c r="FI108" s="77">
        <f t="shared" si="657"/>
        <v>-100</v>
      </c>
      <c r="FJ108" s="77">
        <f t="shared" si="658"/>
        <v>-100</v>
      </c>
      <c r="FK108" s="77">
        <f t="shared" si="659"/>
        <v>-100</v>
      </c>
      <c r="FL108" s="77">
        <f t="shared" si="660"/>
        <v>-100</v>
      </c>
      <c r="FM108" s="77">
        <f t="shared" si="661"/>
        <v>-100</v>
      </c>
      <c r="FN108" s="77">
        <f t="shared" si="662"/>
        <v>-100</v>
      </c>
      <c r="FO108" s="77">
        <f t="shared" si="663"/>
        <v>-100</v>
      </c>
    </row>
    <row r="109" spans="1:171" x14ac:dyDescent="0.25">
      <c r="A109" s="20">
        <v>11</v>
      </c>
      <c r="C109" s="18" t="s">
        <v>11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77"/>
      <c r="Q109" s="77">
        <f t="shared" si="666"/>
        <v>18.538408762824176</v>
      </c>
      <c r="R109" s="77">
        <f t="shared" si="667"/>
        <v>14.986511378944002</v>
      </c>
      <c r="S109" s="77">
        <f t="shared" si="668"/>
        <v>13.566456275148141</v>
      </c>
      <c r="T109" s="77">
        <f t="shared" si="669"/>
        <v>11.687167307158441</v>
      </c>
      <c r="U109" s="77">
        <f t="shared" si="670"/>
        <v>9.9983501999026068</v>
      </c>
      <c r="V109" s="77">
        <f t="shared" si="671"/>
        <v>8.5497720977101501</v>
      </c>
      <c r="W109" s="77">
        <f t="shared" si="672"/>
        <v>6.9891131519721705</v>
      </c>
      <c r="X109" s="77">
        <f t="shared" si="673"/>
        <v>4.9936744451255066</v>
      </c>
      <c r="Y109" s="77">
        <f t="shared" si="674"/>
        <v>4.107745705895427</v>
      </c>
      <c r="Z109" s="77">
        <f t="shared" si="675"/>
        <v>3.7329700421047329</v>
      </c>
      <c r="AA109" s="77">
        <f t="shared" si="676"/>
        <v>3.2159436324010748</v>
      </c>
      <c r="AB109" s="77">
        <f t="shared" si="677"/>
        <v>3.0562217233444988</v>
      </c>
      <c r="AC109" s="77">
        <f t="shared" si="678"/>
        <v>2.7688778615011289</v>
      </c>
      <c r="AD109" s="77">
        <f t="shared" si="679"/>
        <v>2.7582161308113973</v>
      </c>
      <c r="AE109" s="77">
        <f t="shared" si="680"/>
        <v>2.907495112804459</v>
      </c>
      <c r="AF109" s="77">
        <f t="shared" si="681"/>
        <v>3.1986906976662732</v>
      </c>
      <c r="AG109" s="77">
        <f t="shared" si="682"/>
        <v>3.2923925571775259</v>
      </c>
      <c r="AH109" s="77">
        <f t="shared" si="683"/>
        <v>3.244760277039993</v>
      </c>
      <c r="AI109" s="77">
        <f t="shared" si="684"/>
        <v>3.6584086132460669</v>
      </c>
      <c r="AJ109" s="77">
        <f t="shared" si="685"/>
        <v>4.5272469247312541</v>
      </c>
      <c r="AK109" s="77">
        <f t="shared" si="686"/>
        <v>5.6108618341998984</v>
      </c>
      <c r="AL109" s="77">
        <f t="shared" si="687"/>
        <v>7.3184016072842084</v>
      </c>
      <c r="AM109" s="77">
        <f t="shared" si="688"/>
        <v>9.5342986078634553</v>
      </c>
      <c r="AN109" s="77">
        <f t="shared" si="689"/>
        <v>13.538030273538769</v>
      </c>
      <c r="AO109" s="77">
        <f t="shared" si="690"/>
        <v>15.233327501523842</v>
      </c>
      <c r="AP109" s="77">
        <f t="shared" si="691"/>
        <v>15.233023098052211</v>
      </c>
      <c r="AQ109" s="77">
        <f t="shared" si="692"/>
        <v>15.454440775487278</v>
      </c>
      <c r="AR109" s="77">
        <f t="shared" si="693"/>
        <v>15.476613858219256</v>
      </c>
      <c r="AS109" s="77">
        <f t="shared" si="694"/>
        <v>15.267426320937849</v>
      </c>
      <c r="AT109" s="77">
        <f t="shared" si="695"/>
        <v>15.208892949597663</v>
      </c>
      <c r="AU109" s="77">
        <f t="shared" si="696"/>
        <v>15.10821277114478</v>
      </c>
      <c r="AV109" s="77">
        <f t="shared" si="697"/>
        <v>14.20474212337972</v>
      </c>
      <c r="AW109" s="77">
        <f t="shared" si="698"/>
        <v>12.720321103426958</v>
      </c>
      <c r="AX109" s="77">
        <f t="shared" si="699"/>
        <v>11.413938991834538</v>
      </c>
      <c r="AY109" s="77">
        <f t="shared" si="700"/>
        <v>9.4478220918196456</v>
      </c>
      <c r="AZ109" s="77">
        <f t="shared" si="701"/>
        <v>5.6992789141695033</v>
      </c>
      <c r="BA109" s="77">
        <f t="shared" si="702"/>
        <v>4.2756770196279437</v>
      </c>
      <c r="BB109" s="77">
        <f t="shared" si="703"/>
        <v>3.9918659815356694</v>
      </c>
      <c r="BC109" s="77">
        <f t="shared" si="704"/>
        <v>4.0084027160774749</v>
      </c>
      <c r="BD109" s="77">
        <f t="shared" si="705"/>
        <v>3.9200650695354611</v>
      </c>
      <c r="BE109" s="77">
        <f t="shared" si="706"/>
        <v>3.9904680935258563</v>
      </c>
      <c r="BF109" s="77">
        <f t="shared" si="707"/>
        <v>3.9284836772673248</v>
      </c>
      <c r="BG109" s="77">
        <f t="shared" si="708"/>
        <v>3.5852897232068859</v>
      </c>
      <c r="BH109" s="77">
        <f t="shared" si="709"/>
        <v>3.5786706993287343</v>
      </c>
      <c r="BI109" s="77">
        <f t="shared" si="710"/>
        <v>4.0945707046648128</v>
      </c>
      <c r="BJ109" s="77">
        <f t="shared" si="711"/>
        <v>3.5602590515791066</v>
      </c>
      <c r="BK109" s="77">
        <f t="shared" si="712"/>
        <v>3.5735352253193797</v>
      </c>
      <c r="BL109" s="77">
        <f t="shared" si="713"/>
        <v>3.596348808174521</v>
      </c>
      <c r="BM109" s="77">
        <f t="shared" si="714"/>
        <v>3.7244742128081043</v>
      </c>
      <c r="BN109" s="77">
        <f t="shared" si="715"/>
        <v>4.0099199610375447</v>
      </c>
      <c r="BO109" s="77">
        <f t="shared" si="716"/>
        <v>4.0576196910044215</v>
      </c>
      <c r="BP109" s="77">
        <f t="shared" si="717"/>
        <v>4.2180821166879934</v>
      </c>
      <c r="BQ109" s="77">
        <f t="shared" si="718"/>
        <v>4.7234568412390265</v>
      </c>
      <c r="BR109" s="77">
        <f t="shared" si="719"/>
        <v>5.0308538542905179</v>
      </c>
      <c r="BS109" s="77">
        <f t="shared" si="720"/>
        <v>5.6343303873831685</v>
      </c>
      <c r="BT109" s="77">
        <f t="shared" si="721"/>
        <v>5.8397365784800703</v>
      </c>
      <c r="BU109" s="77">
        <f t="shared" si="722"/>
        <v>6.1215274977806766</v>
      </c>
      <c r="BV109" s="77">
        <f t="shared" si="723"/>
        <v>6.7256881173733962</v>
      </c>
      <c r="BW109" s="77">
        <f t="shared" si="724"/>
        <v>6.925343649945237</v>
      </c>
      <c r="BX109" s="77">
        <f t="shared" si="725"/>
        <v>7.1398195635325123</v>
      </c>
      <c r="BY109" s="77">
        <f t="shared" si="726"/>
        <v>7.1898659143307286</v>
      </c>
      <c r="BZ109" s="77">
        <f t="shared" si="727"/>
        <v>7.0413576000095013</v>
      </c>
      <c r="CA109" s="77">
        <f t="shared" si="665"/>
        <v>7.0651176181202979</v>
      </c>
      <c r="CB109" s="77">
        <f t="shared" si="748"/>
        <v>6.918770747158276</v>
      </c>
      <c r="CC109" s="77">
        <f t="shared" si="749"/>
        <v>6.930787778788261</v>
      </c>
      <c r="CD109" s="77">
        <f t="shared" si="750"/>
        <v>7.1810773970376607</v>
      </c>
      <c r="CE109" s="77">
        <f t="shared" si="751"/>
        <v>7.1624189537736083</v>
      </c>
      <c r="CF109" s="77">
        <f t="shared" si="752"/>
        <v>6.9000514775751975</v>
      </c>
      <c r="CG109" s="77">
        <f t="shared" si="753"/>
        <v>6.2313709739932666</v>
      </c>
      <c r="CH109" s="77">
        <f t="shared" si="754"/>
        <v>5.6683810738579865</v>
      </c>
      <c r="CI109" s="77">
        <f t="shared" si="755"/>
        <v>5.5490343666009689</v>
      </c>
      <c r="CJ109" s="77">
        <f t="shared" si="756"/>
        <v>5.803523331953131</v>
      </c>
      <c r="CK109" s="77">
        <f t="shared" si="757"/>
        <v>5.9326518024805708</v>
      </c>
      <c r="CL109" s="77">
        <f t="shared" si="758"/>
        <v>6.2286560548840963</v>
      </c>
      <c r="CM109" s="77">
        <f t="shared" si="759"/>
        <v>5.8790474497057321</v>
      </c>
      <c r="CN109" s="77">
        <f t="shared" si="760"/>
        <v>5.7340283126998903</v>
      </c>
      <c r="CO109" s="77">
        <f t="shared" si="761"/>
        <v>5.3293384160662649</v>
      </c>
      <c r="CP109" s="77">
        <f t="shared" si="762"/>
        <v>4.9640227689508931</v>
      </c>
      <c r="CQ109" s="77">
        <f t="shared" si="763"/>
        <v>4.5394805409875616</v>
      </c>
      <c r="CR109" s="77">
        <f t="shared" si="764"/>
        <v>4.5023025841701036</v>
      </c>
      <c r="CS109" s="77">
        <f t="shared" si="765"/>
        <v>4.5263564544992585</v>
      </c>
      <c r="CT109" s="77">
        <f t="shared" si="766"/>
        <v>4.4898385722855316</v>
      </c>
      <c r="CU109" s="77">
        <f t="shared" si="767"/>
        <v>4.5313524243382197</v>
      </c>
      <c r="CV109" s="77">
        <f t="shared" si="768"/>
        <v>3.7891102172161961</v>
      </c>
      <c r="CW109" s="77">
        <f t="shared" si="769"/>
        <v>3.6811726731809991</v>
      </c>
      <c r="CX109" s="77">
        <f t="shared" si="770"/>
        <v>3.3161680484097067</v>
      </c>
      <c r="CY109" s="77">
        <f t="shared" si="771"/>
        <v>3.3439542117701615</v>
      </c>
      <c r="CZ109" s="77">
        <f t="shared" si="772"/>
        <v>3.360006911484259</v>
      </c>
      <c r="DA109" s="77">
        <f t="shared" si="773"/>
        <v>3.1832068062521479</v>
      </c>
      <c r="DB109" s="77">
        <f t="shared" si="774"/>
        <v>3.0577907942218374</v>
      </c>
      <c r="DC109" s="77">
        <f t="shared" si="775"/>
        <v>2.9949202349945248</v>
      </c>
      <c r="DD109" s="77">
        <f t="shared" si="776"/>
        <v>2.9106157049449299</v>
      </c>
      <c r="DE109" s="77">
        <f t="shared" si="777"/>
        <v>2.7836624402499011</v>
      </c>
      <c r="DF109" s="77">
        <f t="shared" si="778"/>
        <v>2.8149930502851861</v>
      </c>
      <c r="DG109" s="77">
        <f t="shared" si="779"/>
        <v>2.6028465645356658</v>
      </c>
      <c r="DH109" s="77">
        <f t="shared" si="780"/>
        <v>2.4934464000454737</v>
      </c>
      <c r="DI109" s="77">
        <f t="shared" si="781"/>
        <v>2.1176152712099494</v>
      </c>
      <c r="DJ109" s="77">
        <f t="shared" si="782"/>
        <v>2.11816076410003</v>
      </c>
      <c r="DK109" s="77">
        <f t="shared" si="728"/>
        <v>1.9525774109320659</v>
      </c>
      <c r="DL109" s="77">
        <f t="shared" si="729"/>
        <v>2.0085386135715533</v>
      </c>
      <c r="DM109" s="77">
        <f t="shared" si="730"/>
        <v>2.0159044217531896</v>
      </c>
      <c r="DN109" s="77">
        <f t="shared" si="731"/>
        <v>1.9559906326471088</v>
      </c>
      <c r="DO109" s="77">
        <f t="shared" si="732"/>
        <v>1.9053082604423954</v>
      </c>
      <c r="DP109" s="77">
        <f t="shared" si="733"/>
        <v>1.9410475362058977</v>
      </c>
      <c r="DQ109" s="77">
        <f t="shared" si="734"/>
        <v>1.8133606855618378</v>
      </c>
      <c r="DR109" s="77">
        <f t="shared" si="735"/>
        <v>1.9294537607113416</v>
      </c>
      <c r="DS109" s="77">
        <f t="shared" si="736"/>
        <v>1.9660534779700534</v>
      </c>
      <c r="DT109" s="77">
        <f t="shared" si="737"/>
        <v>2.3512425848067009</v>
      </c>
      <c r="DU109" s="77">
        <f t="shared" si="738"/>
        <v>2.7013948638966001</v>
      </c>
      <c r="DV109" s="77">
        <f t="shared" si="739"/>
        <v>2.7016409734268887</v>
      </c>
      <c r="DW109" s="77">
        <f t="shared" si="740"/>
        <v>2.8933659973840564</v>
      </c>
      <c r="DX109" s="77">
        <f t="shared" si="741"/>
        <v>2.822037537394495</v>
      </c>
      <c r="DY109" s="77">
        <f t="shared" si="742"/>
        <v>2.8177824976940657</v>
      </c>
      <c r="DZ109" s="77">
        <f t="shared" si="743"/>
        <v>2.8068704170578718</v>
      </c>
      <c r="EA109" s="77">
        <f t="shared" si="744"/>
        <v>2.9011136536859716</v>
      </c>
      <c r="EB109" s="77">
        <f t="shared" si="745"/>
        <v>2.8097561988061681</v>
      </c>
      <c r="EC109" s="77">
        <f t="shared" si="746"/>
        <v>2.8361839451270576</v>
      </c>
      <c r="ED109" s="77">
        <f t="shared" si="747"/>
        <v>2.7613016674532753</v>
      </c>
      <c r="EE109" s="77">
        <f t="shared" si="664"/>
        <v>2.7971893335886788</v>
      </c>
      <c r="EF109" s="77">
        <f t="shared" si="664"/>
        <v>2.6006491317365432</v>
      </c>
      <c r="EG109" s="77">
        <f t="shared" si="639"/>
        <v>2.04458306053934</v>
      </c>
      <c r="EH109" s="77">
        <f t="shared" si="639"/>
        <v>1.859901882612891</v>
      </c>
      <c r="EI109" s="77">
        <f t="shared" si="639"/>
        <v>1.7979796423411853</v>
      </c>
      <c r="EJ109" s="77">
        <f t="shared" si="639"/>
        <v>1.7103232326080464</v>
      </c>
      <c r="EK109" s="77">
        <f t="shared" si="639"/>
        <v>1.5794857480288416</v>
      </c>
      <c r="EL109" s="77">
        <f t="shared" si="639"/>
        <v>1.6111972411520181</v>
      </c>
      <c r="EM109" s="77">
        <f t="shared" si="639"/>
        <v>1.4146463274842036</v>
      </c>
      <c r="EN109" s="77">
        <f t="shared" si="639"/>
        <v>1.5233287088196379</v>
      </c>
      <c r="EO109" s="77">
        <f t="shared" si="639"/>
        <v>1.7533710850634376</v>
      </c>
      <c r="EP109" s="77">
        <f t="shared" si="639"/>
        <v>3.4487102729817476</v>
      </c>
      <c r="EQ109" s="77">
        <f t="shared" si="639"/>
        <v>2.9923053461294202</v>
      </c>
      <c r="ER109" s="77">
        <f t="shared" si="640"/>
        <v>2.7283363599982069</v>
      </c>
      <c r="ES109" s="77">
        <f t="shared" si="641"/>
        <v>2.9166993812431929</v>
      </c>
      <c r="ET109" s="77">
        <f t="shared" si="642"/>
        <v>2.8904902228385598</v>
      </c>
      <c r="EU109" s="77">
        <f t="shared" si="643"/>
        <v>2.7338725994008328</v>
      </c>
      <c r="EV109" s="77">
        <f t="shared" si="644"/>
        <v>2.673215334215584</v>
      </c>
      <c r="EW109" s="77">
        <f t="shared" si="645"/>
        <v>2.479588473649974</v>
      </c>
      <c r="EX109" s="77">
        <f t="shared" si="646"/>
        <v>2.4977799260682998</v>
      </c>
      <c r="EY109" s="77">
        <f t="shared" si="647"/>
        <v>2.6926916633879916</v>
      </c>
      <c r="EZ109" s="77">
        <f t="shared" si="648"/>
        <v>2.6198085268994475</v>
      </c>
      <c r="FA109" s="77">
        <f t="shared" si="649"/>
        <v>2.6977978491558696</v>
      </c>
      <c r="FB109" s="77">
        <f t="shared" si="650"/>
        <v>1.1024621694898373</v>
      </c>
      <c r="FC109" s="77">
        <f t="shared" si="651"/>
        <v>1.2769735627066625</v>
      </c>
      <c r="FD109" s="77">
        <f t="shared" si="652"/>
        <v>1.0710009785131591</v>
      </c>
      <c r="FE109" s="77">
        <f t="shared" si="653"/>
        <v>0.88312381943578266</v>
      </c>
      <c r="FF109" s="77">
        <f t="shared" si="654"/>
        <v>1.0162537830195939</v>
      </c>
      <c r="FG109" s="77">
        <f t="shared" si="655"/>
        <v>1.1357510759242961</v>
      </c>
      <c r="FH109" s="77">
        <f t="shared" si="656"/>
        <v>-100</v>
      </c>
      <c r="FI109" s="77">
        <f t="shared" si="657"/>
        <v>-100</v>
      </c>
      <c r="FJ109" s="77">
        <f t="shared" si="658"/>
        <v>-100</v>
      </c>
      <c r="FK109" s="77">
        <f t="shared" si="659"/>
        <v>-100</v>
      </c>
      <c r="FL109" s="77">
        <f t="shared" si="660"/>
        <v>-100</v>
      </c>
      <c r="FM109" s="77">
        <f t="shared" si="661"/>
        <v>-100</v>
      </c>
      <c r="FN109" s="77">
        <f t="shared" si="662"/>
        <v>-100</v>
      </c>
      <c r="FO109" s="77">
        <f t="shared" si="663"/>
        <v>-100</v>
      </c>
    </row>
    <row r="110" spans="1:171" x14ac:dyDescent="0.25">
      <c r="A110" s="20">
        <v>12</v>
      </c>
      <c r="C110" s="19" t="s">
        <v>12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77"/>
      <c r="Q110" s="77">
        <f t="shared" si="666"/>
        <v>10.192998590095371</v>
      </c>
      <c r="R110" s="77">
        <f t="shared" si="667"/>
        <v>8.8664778152697679</v>
      </c>
      <c r="S110" s="77">
        <f t="shared" si="668"/>
        <v>8.0080252343047498</v>
      </c>
      <c r="T110" s="77">
        <f t="shared" si="669"/>
        <v>6.8809513365426511</v>
      </c>
      <c r="U110" s="77">
        <f t="shared" si="670"/>
        <v>4.9523689249399983</v>
      </c>
      <c r="V110" s="77">
        <f t="shared" si="671"/>
        <v>3.7755472713663529</v>
      </c>
      <c r="W110" s="77">
        <f t="shared" si="672"/>
        <v>2.8148131206635396</v>
      </c>
      <c r="X110" s="77">
        <f t="shared" si="673"/>
        <v>2.1475538579688314</v>
      </c>
      <c r="Y110" s="77">
        <f t="shared" si="674"/>
        <v>1.5388604062665401</v>
      </c>
      <c r="Z110" s="77">
        <f t="shared" si="675"/>
        <v>1.5007873892662893</v>
      </c>
      <c r="AA110" s="77">
        <f t="shared" si="676"/>
        <v>1.6088110644032039</v>
      </c>
      <c r="AB110" s="77">
        <f t="shared" si="677"/>
        <v>1.5621901723681608</v>
      </c>
      <c r="AC110" s="77">
        <f t="shared" si="678"/>
        <v>1.371016596835517</v>
      </c>
      <c r="AD110" s="77">
        <f t="shared" si="679"/>
        <v>1.5442440385979417</v>
      </c>
      <c r="AE110" s="77">
        <f t="shared" si="680"/>
        <v>1.9078682033526917</v>
      </c>
      <c r="AF110" s="77">
        <f t="shared" si="681"/>
        <v>1.9967046552151757</v>
      </c>
      <c r="AG110" s="77">
        <f t="shared" si="682"/>
        <v>2.1753302212903947</v>
      </c>
      <c r="AH110" s="77">
        <f t="shared" si="683"/>
        <v>2.291216708335142</v>
      </c>
      <c r="AI110" s="77">
        <f t="shared" si="684"/>
        <v>2.2628987378104704</v>
      </c>
      <c r="AJ110" s="77">
        <f t="shared" si="685"/>
        <v>2.5522533239171308</v>
      </c>
      <c r="AK110" s="77">
        <f t="shared" si="686"/>
        <v>3.124610511603354</v>
      </c>
      <c r="AL110" s="77">
        <f t="shared" si="687"/>
        <v>3.193506862625406</v>
      </c>
      <c r="AM110" s="77">
        <f t="shared" si="688"/>
        <v>3.5973088512437412</v>
      </c>
      <c r="AN110" s="77">
        <f t="shared" si="689"/>
        <v>4.6066459443796282</v>
      </c>
      <c r="AO110" s="77">
        <f t="shared" si="690"/>
        <v>6.5260866942928208</v>
      </c>
      <c r="AP110" s="77">
        <f t="shared" si="691"/>
        <v>7.0451441244715696</v>
      </c>
      <c r="AQ110" s="77">
        <f t="shared" si="692"/>
        <v>7.6877035202886246</v>
      </c>
      <c r="AR110" s="77">
        <f t="shared" si="693"/>
        <v>8.2565389236235909</v>
      </c>
      <c r="AS110" s="77">
        <f t="shared" si="694"/>
        <v>8.9624009398169733</v>
      </c>
      <c r="AT110" s="77">
        <f t="shared" si="695"/>
        <v>9.1375153502734072</v>
      </c>
      <c r="AU110" s="77">
        <f t="shared" si="696"/>
        <v>9.1073645222748301</v>
      </c>
      <c r="AV110" s="77">
        <f t="shared" si="697"/>
        <v>9.3283738368951763</v>
      </c>
      <c r="AW110" s="77">
        <f t="shared" si="698"/>
        <v>9.0569064573490223</v>
      </c>
      <c r="AX110" s="77">
        <f t="shared" si="699"/>
        <v>9.1184644075803298</v>
      </c>
      <c r="AY110" s="77">
        <f t="shared" si="700"/>
        <v>9.2846307436869289</v>
      </c>
      <c r="AZ110" s="77">
        <f t="shared" si="701"/>
        <v>8.7466280231406799</v>
      </c>
      <c r="BA110" s="77">
        <f t="shared" si="702"/>
        <v>7.2761661020695589</v>
      </c>
      <c r="BB110" s="77">
        <f t="shared" si="703"/>
        <v>6.7484897537363642</v>
      </c>
      <c r="BC110" s="77">
        <f t="shared" si="704"/>
        <v>5.9200950339136638</v>
      </c>
      <c r="BD110" s="77">
        <f t="shared" si="705"/>
        <v>5.8286197235755566</v>
      </c>
      <c r="BE110" s="77">
        <f t="shared" si="706"/>
        <v>5.2325092699280873</v>
      </c>
      <c r="BF110" s="77">
        <f t="shared" si="707"/>
        <v>4.8903869358901009</v>
      </c>
      <c r="BG110" s="77">
        <f t="shared" si="708"/>
        <v>4.9392572182415995</v>
      </c>
      <c r="BH110" s="77">
        <f t="shared" si="709"/>
        <v>4.7056882373754494</v>
      </c>
      <c r="BI110" s="77">
        <f t="shared" si="710"/>
        <v>4.8094023813105125</v>
      </c>
      <c r="BJ110" s="77">
        <f t="shared" si="711"/>
        <v>4.3438811569707747</v>
      </c>
      <c r="BK110" s="77">
        <f t="shared" si="712"/>
        <v>4.1724703239838679</v>
      </c>
      <c r="BL110" s="77">
        <f t="shared" si="713"/>
        <v>4.269592251262555</v>
      </c>
      <c r="BM110" s="77">
        <f t="shared" si="714"/>
        <v>4.0651655815373111</v>
      </c>
      <c r="BN110" s="77">
        <f t="shared" si="715"/>
        <v>3.9720473807212331</v>
      </c>
      <c r="BO110" s="77">
        <f t="shared" si="716"/>
        <v>4.0370203909957381</v>
      </c>
      <c r="BP110" s="77">
        <f t="shared" si="717"/>
        <v>3.7568188750850995</v>
      </c>
      <c r="BQ110" s="77">
        <f t="shared" si="718"/>
        <v>3.8847702546360718</v>
      </c>
      <c r="BR110" s="77">
        <f t="shared" si="719"/>
        <v>4.0690808197906492</v>
      </c>
      <c r="BS110" s="77">
        <f t="shared" si="720"/>
        <v>3.9016576651719426</v>
      </c>
      <c r="BT110" s="77">
        <f t="shared" si="721"/>
        <v>3.6989321913389217</v>
      </c>
      <c r="BU110" s="77">
        <f t="shared" si="722"/>
        <v>3.4728317777167117</v>
      </c>
      <c r="BV110" s="77">
        <f t="shared" si="723"/>
        <v>3.7175712941285743</v>
      </c>
      <c r="BW110" s="77">
        <f t="shared" si="724"/>
        <v>3.8470307312322038</v>
      </c>
      <c r="BX110" s="77">
        <f t="shared" si="725"/>
        <v>3.2639577959430843</v>
      </c>
      <c r="BY110" s="77">
        <f t="shared" si="726"/>
        <v>3.3521780972764148</v>
      </c>
      <c r="BZ110" s="77">
        <f t="shared" si="727"/>
        <v>3.4503309867913501</v>
      </c>
      <c r="CA110" s="77">
        <f t="shared" si="665"/>
        <v>3.4542240978152172</v>
      </c>
      <c r="CB110" s="77">
        <f t="shared" si="748"/>
        <v>3.3738698866460304</v>
      </c>
      <c r="CC110" s="77">
        <f t="shared" si="749"/>
        <v>3.2889282160865507</v>
      </c>
      <c r="CD110" s="77">
        <f t="shared" si="750"/>
        <v>3.5197369694204061</v>
      </c>
      <c r="CE110" s="77">
        <f t="shared" si="751"/>
        <v>3.7800367903933818</v>
      </c>
      <c r="CF110" s="77">
        <f t="shared" si="752"/>
        <v>3.7055370182987213</v>
      </c>
      <c r="CG110" s="77">
        <f t="shared" si="753"/>
        <v>3.7620819906595271</v>
      </c>
      <c r="CH110" s="77">
        <f t="shared" si="754"/>
        <v>3.7688801824518281</v>
      </c>
      <c r="CI110" s="77">
        <f t="shared" si="755"/>
        <v>3.6029459230087824</v>
      </c>
      <c r="CJ110" s="77">
        <f t="shared" si="756"/>
        <v>3.8436569871293402</v>
      </c>
      <c r="CK110" s="77">
        <f t="shared" si="757"/>
        <v>3.6825190103435101</v>
      </c>
      <c r="CL110" s="77">
        <f t="shared" si="758"/>
        <v>3.6195738928500143</v>
      </c>
      <c r="CM110" s="77">
        <f t="shared" si="759"/>
        <v>3.4812194400162921</v>
      </c>
      <c r="CN110" s="77">
        <f t="shared" si="760"/>
        <v>3.2315760482040101</v>
      </c>
      <c r="CO110" s="77">
        <f t="shared" si="761"/>
        <v>3.0304118719364892</v>
      </c>
      <c r="CP110" s="77">
        <f t="shared" si="762"/>
        <v>2.6622476505400172</v>
      </c>
      <c r="CQ110" s="77">
        <f t="shared" si="763"/>
        <v>2.3678969271432759</v>
      </c>
      <c r="CR110" s="77">
        <f t="shared" si="764"/>
        <v>2.5258897024367899</v>
      </c>
      <c r="CS110" s="77">
        <f t="shared" si="765"/>
        <v>2.2044390532769853</v>
      </c>
      <c r="CT110" s="77">
        <f t="shared" si="766"/>
        <v>2.1692149421929319</v>
      </c>
      <c r="CU110" s="77">
        <f t="shared" si="767"/>
        <v>1.9920867878908899</v>
      </c>
      <c r="CV110" s="77">
        <f t="shared" si="768"/>
        <v>1.6909741116105437</v>
      </c>
      <c r="CW110" s="77">
        <f t="shared" si="769"/>
        <v>1.6982884859640945</v>
      </c>
      <c r="CX110" s="77">
        <f t="shared" si="770"/>
        <v>1.6498878661331151</v>
      </c>
      <c r="CY110" s="77">
        <f t="shared" si="771"/>
        <v>1.5725864797059064</v>
      </c>
      <c r="CZ110" s="77">
        <f t="shared" si="772"/>
        <v>1.732615455967168</v>
      </c>
      <c r="DA110" s="77">
        <f t="shared" si="773"/>
        <v>1.7059697619749459</v>
      </c>
      <c r="DB110" s="77">
        <f t="shared" si="774"/>
        <v>1.7482439095525271</v>
      </c>
      <c r="DC110" s="77">
        <f t="shared" si="775"/>
        <v>1.5734122369235548</v>
      </c>
      <c r="DD110" s="77">
        <f t="shared" si="776"/>
        <v>1.3621455651673609</v>
      </c>
      <c r="DE110" s="77">
        <f t="shared" si="777"/>
        <v>1.547600863692189</v>
      </c>
      <c r="DF110" s="77">
        <f t="shared" si="778"/>
        <v>1.3571987903618687</v>
      </c>
      <c r="DG110" s="77">
        <f t="shared" si="779"/>
        <v>1.2832496427524154</v>
      </c>
      <c r="DH110" s="77">
        <f t="shared" si="780"/>
        <v>1.30259175850167</v>
      </c>
      <c r="DI110" s="77">
        <f t="shared" si="781"/>
        <v>1.139716491514009</v>
      </c>
      <c r="DJ110" s="77">
        <f t="shared" si="782"/>
        <v>0.95505876169676984</v>
      </c>
      <c r="DK110" s="77">
        <f t="shared" si="728"/>
        <v>0.88609074225636242</v>
      </c>
      <c r="DL110" s="77">
        <f t="shared" si="729"/>
        <v>0.92395986424100851</v>
      </c>
      <c r="DM110" s="77">
        <f t="shared" si="730"/>
        <v>1.1526663271939075</v>
      </c>
      <c r="DN110" s="77">
        <f t="shared" si="731"/>
        <v>1.3106414775534869</v>
      </c>
      <c r="DO110" s="77">
        <f t="shared" si="732"/>
        <v>1.3767825502257081</v>
      </c>
      <c r="DP110" s="77">
        <f t="shared" si="733"/>
        <v>1.3924131817751872</v>
      </c>
      <c r="DQ110" s="77">
        <f t="shared" si="734"/>
        <v>1.5272994019043473</v>
      </c>
      <c r="DR110" s="77">
        <f t="shared" si="735"/>
        <v>1.5268775744201157</v>
      </c>
      <c r="DS110" s="77">
        <f t="shared" si="736"/>
        <v>1.4865224813860101</v>
      </c>
      <c r="DT110" s="77">
        <f t="shared" si="737"/>
        <v>1.212967446394031</v>
      </c>
      <c r="DU110" s="77">
        <f t="shared" si="738"/>
        <v>1.6461753442585492</v>
      </c>
      <c r="DV110" s="77">
        <f t="shared" si="739"/>
        <v>1.6921408886782174</v>
      </c>
      <c r="DW110" s="77">
        <f t="shared" si="740"/>
        <v>1.7819362723806353</v>
      </c>
      <c r="DX110" s="77">
        <f t="shared" si="741"/>
        <v>1.4453526766337266</v>
      </c>
      <c r="DY110" s="77">
        <f t="shared" si="742"/>
        <v>1.4984984348111352</v>
      </c>
      <c r="DZ110" s="77">
        <f t="shared" si="743"/>
        <v>1.2422256509130536</v>
      </c>
      <c r="EA110" s="77">
        <f t="shared" si="744"/>
        <v>1.3029830743542137</v>
      </c>
      <c r="EB110" s="77">
        <f t="shared" si="745"/>
        <v>1.3929336572360729</v>
      </c>
      <c r="EC110" s="77">
        <f t="shared" si="746"/>
        <v>1.3682716330494005</v>
      </c>
      <c r="ED110" s="77">
        <f t="shared" si="747"/>
        <v>1.659165883825775</v>
      </c>
      <c r="EE110" s="77">
        <f t="shared" si="664"/>
        <v>1.3709179770289515</v>
      </c>
      <c r="EF110" s="77">
        <f t="shared" si="664"/>
        <v>1.5234429463724553</v>
      </c>
      <c r="EG110" s="77">
        <f t="shared" si="639"/>
        <v>1.0807285613839923</v>
      </c>
      <c r="EH110" s="77">
        <f t="shared" si="639"/>
        <v>1.0939294017809686</v>
      </c>
      <c r="EI110" s="77">
        <f t="shared" si="639"/>
        <v>1.040586149655498</v>
      </c>
      <c r="EJ110" s="77">
        <f t="shared" si="639"/>
        <v>1.2157719753551843</v>
      </c>
      <c r="EK110" s="77">
        <f t="shared" si="639"/>
        <v>0.96346156397710825</v>
      </c>
      <c r="EL110" s="77">
        <f t="shared" si="639"/>
        <v>1.0135204520375751</v>
      </c>
      <c r="EM110" s="77">
        <f t="shared" si="639"/>
        <v>0.98395834490885292</v>
      </c>
      <c r="EN110" s="77">
        <f t="shared" si="639"/>
        <v>1.0124086241029673</v>
      </c>
      <c r="EO110" s="77">
        <f t="shared" si="639"/>
        <v>0.67990964578488189</v>
      </c>
      <c r="EP110" s="77">
        <f t="shared" si="639"/>
        <v>0.50963767274434524</v>
      </c>
      <c r="EQ110" s="77">
        <f t="shared" si="639"/>
        <v>0.66830033852449677</v>
      </c>
      <c r="ER110" s="77">
        <f t="shared" si="640"/>
        <v>0.6890138341409946</v>
      </c>
      <c r="ES110" s="77">
        <f t="shared" si="641"/>
        <v>0.47848609011562626</v>
      </c>
      <c r="ET110" s="77">
        <f t="shared" si="642"/>
        <v>0.31225393036407034</v>
      </c>
      <c r="EU110" s="77">
        <f t="shared" si="643"/>
        <v>2.082702156095273</v>
      </c>
      <c r="EV110" s="77">
        <f t="shared" si="644"/>
        <v>2.6701862718691016</v>
      </c>
      <c r="EW110" s="77">
        <f t="shared" si="645"/>
        <v>2.1507087536532188</v>
      </c>
      <c r="EX110" s="77">
        <f t="shared" si="646"/>
        <v>0.8555068240077679</v>
      </c>
      <c r="EY110" s="77">
        <f t="shared" si="647"/>
        <v>0.79754056717440402</v>
      </c>
      <c r="EZ110" s="77">
        <f t="shared" si="648"/>
        <v>0.31535821852084478</v>
      </c>
      <c r="FA110" s="77">
        <f t="shared" si="649"/>
        <v>-7.1300205449076337E-2</v>
      </c>
      <c r="FB110" s="77">
        <f t="shared" si="650"/>
        <v>-1.7008273241170269E-2</v>
      </c>
      <c r="FC110" s="77">
        <f t="shared" si="651"/>
        <v>1.2732936458470512E-2</v>
      </c>
      <c r="FD110" s="77">
        <f t="shared" si="652"/>
        <v>-0.17861630726605515</v>
      </c>
      <c r="FE110" s="77">
        <f t="shared" si="653"/>
        <v>-0.19687985256254814</v>
      </c>
      <c r="FF110" s="77">
        <f t="shared" si="654"/>
        <v>-0.42245132121897511</v>
      </c>
      <c r="FG110" s="77">
        <f t="shared" si="655"/>
        <v>-2.5184596994924702</v>
      </c>
      <c r="FH110" s="77">
        <f t="shared" si="656"/>
        <v>-100</v>
      </c>
      <c r="FI110" s="77">
        <f t="shared" si="657"/>
        <v>-100</v>
      </c>
      <c r="FJ110" s="77">
        <f t="shared" si="658"/>
        <v>-100</v>
      </c>
      <c r="FK110" s="77">
        <f t="shared" si="659"/>
        <v>-100</v>
      </c>
      <c r="FL110" s="77">
        <f t="shared" si="660"/>
        <v>-100</v>
      </c>
      <c r="FM110" s="77">
        <f t="shared" si="661"/>
        <v>-100</v>
      </c>
      <c r="FN110" s="77">
        <f t="shared" si="662"/>
        <v>-100</v>
      </c>
      <c r="FO110" s="77">
        <f t="shared" si="663"/>
        <v>-100</v>
      </c>
    </row>
    <row r="111" spans="1:171" s="70" customFormat="1" x14ac:dyDescent="0.25"/>
    <row r="112" spans="1:171" ht="16.5" thickBot="1" x14ac:dyDescent="0.3">
      <c r="A112" s="16" t="s">
        <v>44</v>
      </c>
      <c r="B112" s="76"/>
      <c r="C112" s="16" t="s">
        <v>52</v>
      </c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5"/>
      <c r="CG112" s="105"/>
      <c r="CH112" s="105"/>
      <c r="CI112" s="105"/>
      <c r="CJ112" s="105"/>
      <c r="CK112" s="105"/>
      <c r="CL112" s="105"/>
      <c r="CM112" s="105"/>
      <c r="CN112" s="105"/>
      <c r="CO112" s="105"/>
      <c r="CP112" s="105"/>
      <c r="CQ112" s="105"/>
      <c r="CR112" s="105"/>
      <c r="CS112" s="105"/>
      <c r="CT112" s="105"/>
      <c r="CU112" s="105"/>
      <c r="CV112" s="105"/>
      <c r="CW112" s="105"/>
      <c r="CX112" s="105"/>
      <c r="CY112" s="105"/>
      <c r="CZ112" s="105"/>
      <c r="DA112" s="105"/>
      <c r="DB112" s="105"/>
      <c r="DC112" s="105"/>
      <c r="DD112" s="105"/>
      <c r="DE112" s="105"/>
      <c r="DF112" s="105"/>
      <c r="DG112" s="105"/>
      <c r="DH112" s="105"/>
      <c r="DI112" s="105"/>
      <c r="DJ112" s="105"/>
      <c r="DK112" s="105"/>
      <c r="DL112" s="105"/>
      <c r="DM112" s="105"/>
      <c r="DN112" s="105"/>
      <c r="DO112" s="105"/>
      <c r="DP112" s="105"/>
      <c r="DQ112" s="105"/>
      <c r="DR112" s="105"/>
    </row>
    <row r="113" spans="1:171" ht="16.5" thickBot="1" x14ac:dyDescent="0.3">
      <c r="A113" s="76"/>
      <c r="B113" s="76"/>
      <c r="C113" s="16" t="s">
        <v>46</v>
      </c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9">
        <f t="shared" ref="Q113:CB113" si="783">SUM(Q114:Q125)</f>
        <v>8.0745715405237171</v>
      </c>
      <c r="R113" s="109">
        <f t="shared" si="783"/>
        <v>6.5636589799587339</v>
      </c>
      <c r="S113" s="109">
        <f t="shared" si="783"/>
        <v>5.3239245644005884</v>
      </c>
      <c r="T113" s="109">
        <f t="shared" si="783"/>
        <v>3.2001276381647474</v>
      </c>
      <c r="U113" s="109">
        <f t="shared" si="783"/>
        <v>2.1176420111542793</v>
      </c>
      <c r="V113" s="109">
        <f t="shared" si="783"/>
        <v>1.4472991679650704</v>
      </c>
      <c r="W113" s="109">
        <f t="shared" si="783"/>
        <v>1.4176201140785674</v>
      </c>
      <c r="X113" s="109">
        <f t="shared" si="783"/>
        <v>0.64399944209332971</v>
      </c>
      <c r="Y113" s="109">
        <f t="shared" si="783"/>
        <v>0.78500125535626175</v>
      </c>
      <c r="Z113" s="109">
        <f t="shared" si="783"/>
        <v>0.45761656417402569</v>
      </c>
      <c r="AA113" s="109">
        <f t="shared" si="783"/>
        <v>0.26390322310541325</v>
      </c>
      <c r="AB113" s="109">
        <f t="shared" si="783"/>
        <v>7.4471714448153467E-2</v>
      </c>
      <c r="AC113" s="109">
        <f t="shared" si="783"/>
        <v>0.31238076121713032</v>
      </c>
      <c r="AD113" s="109">
        <f t="shared" si="783"/>
        <v>0.68550965295697242</v>
      </c>
      <c r="AE113" s="109">
        <f t="shared" si="783"/>
        <v>1.2155739958897516</v>
      </c>
      <c r="AF113" s="109">
        <f t="shared" si="783"/>
        <v>1.3847062863893707</v>
      </c>
      <c r="AG113" s="109">
        <f t="shared" si="783"/>
        <v>1.3286590703334649</v>
      </c>
      <c r="AH113" s="109">
        <f t="shared" si="783"/>
        <v>2.1609522614829486</v>
      </c>
      <c r="AI113" s="109">
        <f t="shared" si="783"/>
        <v>2.60025766210437</v>
      </c>
      <c r="AJ113" s="109">
        <f t="shared" si="783"/>
        <v>3.2708789406270302</v>
      </c>
      <c r="AK113" s="109">
        <f t="shared" si="783"/>
        <v>4.2037169501418932</v>
      </c>
      <c r="AL113" s="109">
        <f t="shared" si="783"/>
        <v>5.5693118045213161</v>
      </c>
      <c r="AM113" s="109">
        <f t="shared" si="783"/>
        <v>7.1818497236813785</v>
      </c>
      <c r="AN113" s="109">
        <f t="shared" si="783"/>
        <v>8.3828786592822375</v>
      </c>
      <c r="AO113" s="109">
        <f t="shared" si="783"/>
        <v>9.9993455685283745</v>
      </c>
      <c r="AP113" s="109">
        <f t="shared" si="783"/>
        <v>11.108934857051828</v>
      </c>
      <c r="AQ113" s="109">
        <f t="shared" si="783"/>
        <v>11.032728241125575</v>
      </c>
      <c r="AR113" s="109">
        <f t="shared" si="783"/>
        <v>11.27407882435682</v>
      </c>
      <c r="AS113" s="109">
        <f t="shared" si="783"/>
        <v>11.275728501467837</v>
      </c>
      <c r="AT113" s="109">
        <f t="shared" si="783"/>
        <v>11.180191361010396</v>
      </c>
      <c r="AU113" s="109">
        <f t="shared" si="783"/>
        <v>10.434880820079487</v>
      </c>
      <c r="AV113" s="109">
        <f t="shared" si="783"/>
        <v>9.9291882026494793</v>
      </c>
      <c r="AW113" s="109">
        <f t="shared" si="783"/>
        <v>9.1137971184240474</v>
      </c>
      <c r="AX113" s="109">
        <f t="shared" si="783"/>
        <v>8.2596172334129854</v>
      </c>
      <c r="AY113" s="109">
        <f t="shared" si="783"/>
        <v>6.9035419346407556</v>
      </c>
      <c r="AZ113" s="109">
        <f t="shared" si="783"/>
        <v>5.8566907770332932</v>
      </c>
      <c r="BA113" s="109">
        <f t="shared" si="783"/>
        <v>4.6432361382772536</v>
      </c>
      <c r="BB113" s="109">
        <f t="shared" si="783"/>
        <v>4.0260566955991273</v>
      </c>
      <c r="BC113" s="109">
        <f t="shared" si="783"/>
        <v>4.1655535027325499</v>
      </c>
      <c r="BD113" s="109">
        <f t="shared" si="783"/>
        <v>4.4679122814404586</v>
      </c>
      <c r="BE113" s="109">
        <f t="shared" si="783"/>
        <v>4.5415142601030629</v>
      </c>
      <c r="BF113" s="109">
        <f t="shared" si="783"/>
        <v>4.3867806070653774</v>
      </c>
      <c r="BG113" s="109">
        <f t="shared" si="783"/>
        <v>4.360603002740036</v>
      </c>
      <c r="BH113" s="109">
        <f t="shared" si="783"/>
        <v>4.4315982600459609</v>
      </c>
      <c r="BI113" s="109">
        <f t="shared" si="783"/>
        <v>4.3365253226196216</v>
      </c>
      <c r="BJ113" s="109">
        <f t="shared" si="783"/>
        <v>4.4943521150917256</v>
      </c>
      <c r="BK113" s="109">
        <f t="shared" si="783"/>
        <v>4.5401121836199394</v>
      </c>
      <c r="BL113" s="109">
        <f t="shared" si="783"/>
        <v>4.9195681271120169</v>
      </c>
      <c r="BM113" s="109">
        <f t="shared" si="783"/>
        <v>5.0809305864922374</v>
      </c>
      <c r="BN113" s="109">
        <f t="shared" si="783"/>
        <v>5.0369931587640906</v>
      </c>
      <c r="BO113" s="109">
        <f t="shared" si="783"/>
        <v>4.9470561549701912</v>
      </c>
      <c r="BP113" s="109">
        <f t="shared" si="783"/>
        <v>4.7188485351957183</v>
      </c>
      <c r="BQ113" s="109">
        <f t="shared" si="783"/>
        <v>4.8139494727373231</v>
      </c>
      <c r="BR113" s="109">
        <f t="shared" si="783"/>
        <v>5.0524922518939084</v>
      </c>
      <c r="BS113" s="109">
        <f t="shared" si="783"/>
        <v>6.0830881890573112</v>
      </c>
      <c r="BT113" s="109">
        <f t="shared" si="783"/>
        <v>7.1263306469633729</v>
      </c>
      <c r="BU113" s="109">
        <f t="shared" si="783"/>
        <v>7.5014029887271043</v>
      </c>
      <c r="BV113" s="109">
        <f t="shared" si="783"/>
        <v>6.9606618978915398</v>
      </c>
      <c r="BW113" s="109">
        <f t="shared" si="783"/>
        <v>6.4796832668372133</v>
      </c>
      <c r="BX113" s="109">
        <f t="shared" si="783"/>
        <v>6.0510992805279766</v>
      </c>
      <c r="BY113" s="109">
        <f t="shared" si="783"/>
        <v>6.1650230430656032</v>
      </c>
      <c r="BZ113" s="109">
        <f t="shared" si="783"/>
        <v>6.1238758883942728</v>
      </c>
      <c r="CA113" s="109">
        <f t="shared" si="783"/>
        <v>6.2201179562938664</v>
      </c>
      <c r="CB113" s="109">
        <f t="shared" si="783"/>
        <v>6.3769027340087812</v>
      </c>
      <c r="CC113" s="109">
        <f t="shared" ref="CC113:DS113" si="784">SUM(CC114:CC125)</f>
        <v>7.3345643782108638</v>
      </c>
      <c r="CD113" s="109">
        <f t="shared" si="784"/>
        <v>7.4657543879327513</v>
      </c>
      <c r="CE113" s="109">
        <f t="shared" si="784"/>
        <v>6.1140369841313262</v>
      </c>
      <c r="CF113" s="109">
        <f t="shared" si="784"/>
        <v>4.2973635218138044</v>
      </c>
      <c r="CG113" s="109">
        <f t="shared" si="784"/>
        <v>3.6387100540531154</v>
      </c>
      <c r="CH113" s="109">
        <f t="shared" si="784"/>
        <v>4.4063124328436052</v>
      </c>
      <c r="CI113" s="109">
        <f t="shared" si="784"/>
        <v>5.1942476437139184</v>
      </c>
      <c r="CJ113" s="109">
        <f t="shared" si="784"/>
        <v>5.9367302421803334</v>
      </c>
      <c r="CK113" s="109">
        <f t="shared" si="784"/>
        <v>5.493044624438677</v>
      </c>
      <c r="CL113" s="109">
        <f t="shared" si="784"/>
        <v>4.754512206163497</v>
      </c>
      <c r="CM113" s="109">
        <f t="shared" si="784"/>
        <v>4.1408702420001866</v>
      </c>
      <c r="CN113" s="109">
        <f t="shared" si="784"/>
        <v>4.0844195781354946</v>
      </c>
      <c r="CO113" s="109">
        <f t="shared" si="784"/>
        <v>3.1937153177438198</v>
      </c>
      <c r="CP113" s="109">
        <f t="shared" si="784"/>
        <v>3.0621844120571389</v>
      </c>
      <c r="CQ113" s="109">
        <f t="shared" si="784"/>
        <v>3.2030459430213054</v>
      </c>
      <c r="CR113" s="109">
        <f t="shared" si="784"/>
        <v>4.0785993897411803</v>
      </c>
      <c r="CS113" s="109">
        <f t="shared" si="784"/>
        <v>4.3230096226501278</v>
      </c>
      <c r="CT113" s="109">
        <f t="shared" si="784"/>
        <v>3.6431296205778345</v>
      </c>
      <c r="CU113" s="109">
        <f t="shared" si="784"/>
        <v>2.9531461424906666</v>
      </c>
      <c r="CV113" s="109">
        <f t="shared" si="784"/>
        <v>2.3862729258102933</v>
      </c>
      <c r="CW113" s="109">
        <f t="shared" si="784"/>
        <v>2.6384119150664831</v>
      </c>
      <c r="CX113" s="109">
        <f t="shared" si="784"/>
        <v>3.2812990708374841</v>
      </c>
      <c r="CY113" s="109">
        <f t="shared" si="784"/>
        <v>4.1260050855985035</v>
      </c>
      <c r="CZ113" s="109">
        <f t="shared" si="784"/>
        <v>5.0150907181294118</v>
      </c>
      <c r="DA113" s="109">
        <f t="shared" si="784"/>
        <v>4.1558328482327029</v>
      </c>
      <c r="DB113" s="109">
        <f t="shared" si="784"/>
        <v>3.5628652639901719</v>
      </c>
      <c r="DC113" s="109">
        <f t="shared" si="784"/>
        <v>3.4863423799977835</v>
      </c>
      <c r="DD113" s="109">
        <f t="shared" si="784"/>
        <v>3.4650257818906551</v>
      </c>
      <c r="DE113" s="109">
        <f t="shared" si="784"/>
        <v>3.5009730803878778</v>
      </c>
      <c r="DF113" s="109">
        <f t="shared" si="784"/>
        <v>3.8756723754244273</v>
      </c>
      <c r="DG113" s="109">
        <f t="shared" si="784"/>
        <v>4.0029393475671684</v>
      </c>
      <c r="DH113" s="109">
        <f t="shared" si="784"/>
        <v>3.6771456609263242</v>
      </c>
      <c r="DI113" s="109">
        <f t="shared" si="784"/>
        <v>3.463988490918199</v>
      </c>
      <c r="DJ113" s="109">
        <f t="shared" si="784"/>
        <v>3.3366812341878602</v>
      </c>
      <c r="DK113" s="109">
        <f t="shared" si="784"/>
        <v>2.5094903472705381</v>
      </c>
      <c r="DL113" s="109">
        <f t="shared" si="784"/>
        <v>1.2542774592144208</v>
      </c>
      <c r="DM113" s="109">
        <f t="shared" si="784"/>
        <v>1.8379466269150555</v>
      </c>
      <c r="DN113" s="109">
        <f t="shared" si="784"/>
        <v>2.5686867210187185</v>
      </c>
      <c r="DO113" s="109">
        <f t="shared" si="784"/>
        <v>3.2488686984146309</v>
      </c>
      <c r="DP113" s="109">
        <f t="shared" si="784"/>
        <v>3.6117819608343913</v>
      </c>
      <c r="DQ113" s="109">
        <f t="shared" si="784"/>
        <v>3.0118281211627633</v>
      </c>
      <c r="DR113" s="109">
        <f t="shared" si="784"/>
        <v>2.6653281674626887</v>
      </c>
      <c r="DS113" s="109">
        <f t="shared" si="784"/>
        <v>2.7146683422836446</v>
      </c>
      <c r="DT113" s="109">
        <f>DT98</f>
        <v>2.9280718035576081</v>
      </c>
      <c r="DU113" s="109">
        <f t="shared" ref="DU113:ED113" si="785">DU98</f>
        <v>2.870215547260524</v>
      </c>
      <c r="DV113" s="109">
        <f t="shared" si="785"/>
        <v>2.7280740860542219</v>
      </c>
      <c r="DW113" s="109">
        <f t="shared" si="785"/>
        <v>3.0091931753226886</v>
      </c>
      <c r="DX113" s="109">
        <f t="shared" si="785"/>
        <v>3.1474123810746768</v>
      </c>
      <c r="DY113" s="109">
        <f t="shared" si="785"/>
        <v>3.1714800131134258</v>
      </c>
      <c r="DZ113" s="109">
        <f t="shared" si="785"/>
        <v>2.4447808731858478</v>
      </c>
      <c r="EA113" s="109">
        <f t="shared" si="785"/>
        <v>1.8160838649076139</v>
      </c>
      <c r="EB113" s="109">
        <f t="shared" si="785"/>
        <v>0.91895033589528552</v>
      </c>
      <c r="EC113" s="109">
        <f t="shared" si="785"/>
        <v>1.3137209603814259</v>
      </c>
      <c r="ED113" s="109">
        <f t="shared" si="785"/>
        <v>1.4977979479356973</v>
      </c>
      <c r="EE113" s="79">
        <f>SUM(EE114:EE125)</f>
        <v>1.5070667893564642</v>
      </c>
      <c r="EF113" s="79">
        <f>SUM(EF114:EF125)</f>
        <v>1.4276473696341381</v>
      </c>
      <c r="EG113" s="79">
        <f t="shared" ref="EG113:EQ113" si="786">SUM(EG114:EG125)</f>
        <v>0.95086416464023371</v>
      </c>
      <c r="EH113" s="79">
        <f t="shared" si="786"/>
        <v>1.0626937606167779</v>
      </c>
      <c r="EI113" s="79">
        <f t="shared" si="786"/>
        <v>1.3486563181752207</v>
      </c>
      <c r="EJ113" s="79">
        <f t="shared" si="786"/>
        <v>1.6911347860138257</v>
      </c>
      <c r="EK113" s="79">
        <f t="shared" si="786"/>
        <v>1.7297968619953019</v>
      </c>
      <c r="EL113" s="79">
        <f t="shared" si="786"/>
        <v>1.9180861715430506</v>
      </c>
      <c r="EM113" s="79">
        <f t="shared" si="786"/>
        <v>2.2533043243819675</v>
      </c>
      <c r="EN113" s="79">
        <f t="shared" si="786"/>
        <v>2.2582003826873032</v>
      </c>
      <c r="EO113" s="79">
        <f t="shared" si="786"/>
        <v>2.5376322129629663</v>
      </c>
      <c r="EP113" s="79">
        <f t="shared" si="786"/>
        <v>3.4123305714343317</v>
      </c>
      <c r="EQ113" s="79">
        <f t="shared" si="786"/>
        <v>1.469044085953342</v>
      </c>
      <c r="ER113" s="79">
        <f t="shared" ref="ER113:FC113" si="787">SUM(ER114:ER125)</f>
        <v>1.2099026742008154</v>
      </c>
      <c r="ES113" s="79">
        <f t="shared" si="787"/>
        <v>1.3009696455145785</v>
      </c>
      <c r="ET113" s="79">
        <f t="shared" si="787"/>
        <v>1.4353856194904888</v>
      </c>
      <c r="EU113" s="79">
        <f t="shared" si="787"/>
        <v>1.7153232638588556</v>
      </c>
      <c r="EV113" s="79">
        <f t="shared" si="787"/>
        <v>1.2292382336962659</v>
      </c>
      <c r="EW113" s="79">
        <f t="shared" si="787"/>
        <v>1.437119543171864</v>
      </c>
      <c r="EX113" s="79">
        <f t="shared" si="787"/>
        <v>1.3461362609812961</v>
      </c>
      <c r="EY113" s="79">
        <f t="shared" si="787"/>
        <v>1.3884574958282554</v>
      </c>
      <c r="EZ113" s="79">
        <f t="shared" si="787"/>
        <v>0.45665132407945297</v>
      </c>
      <c r="FA113" s="79">
        <f t="shared" si="787"/>
        <v>0.27570500878456372</v>
      </c>
      <c r="FB113" s="79">
        <f t="shared" si="787"/>
        <v>-1.0961495743764069</v>
      </c>
      <c r="FC113" s="79">
        <f t="shared" si="787"/>
        <v>0.67047200829864984</v>
      </c>
      <c r="FD113" s="79">
        <f t="shared" ref="FD113:FO113" si="788">SUM(FD114:FD125)</f>
        <v>1.1719462572227024</v>
      </c>
      <c r="FE113" s="79">
        <f t="shared" si="788"/>
        <v>1.3993172464370269</v>
      </c>
      <c r="FF113" s="79">
        <f t="shared" si="788"/>
        <v>1.1618423419469692</v>
      </c>
      <c r="FG113" s="79">
        <f t="shared" si="788"/>
        <v>0.70547448306087623</v>
      </c>
      <c r="FH113" s="79">
        <f t="shared" si="788"/>
        <v>-100</v>
      </c>
      <c r="FI113" s="79">
        <f t="shared" si="788"/>
        <v>-99.999999999999986</v>
      </c>
      <c r="FJ113" s="79">
        <f t="shared" si="788"/>
        <v>-99.999999999999986</v>
      </c>
      <c r="FK113" s="79">
        <f t="shared" si="788"/>
        <v>-99.999999999999986</v>
      </c>
      <c r="FL113" s="79">
        <f t="shared" si="788"/>
        <v>-99.999999999999986</v>
      </c>
      <c r="FM113" s="79">
        <f t="shared" si="788"/>
        <v>-100.00000000000001</v>
      </c>
      <c r="FN113" s="79">
        <f t="shared" si="788"/>
        <v>-100</v>
      </c>
      <c r="FO113" s="79">
        <f t="shared" si="788"/>
        <v>-99.999999999999972</v>
      </c>
    </row>
    <row r="114" spans="1:171" x14ac:dyDescent="0.25">
      <c r="A114" s="20">
        <v>1</v>
      </c>
      <c r="C114" s="18" t="s">
        <v>1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06">
        <v>2.922448248603962</v>
      </c>
      <c r="R114" s="106">
        <v>2.1500791499392133</v>
      </c>
      <c r="S114" s="106">
        <v>1.3628815070092002</v>
      </c>
      <c r="T114" s="106">
        <v>-0.28127968058530872</v>
      </c>
      <c r="U114" s="106">
        <v>-0.74168323272126779</v>
      </c>
      <c r="V114" s="106">
        <v>-1.0385645116609494</v>
      </c>
      <c r="W114" s="106">
        <v>-0.73167773392748281</v>
      </c>
      <c r="X114" s="106">
        <v>-1.1107271093781554</v>
      </c>
      <c r="Y114" s="106">
        <v>-0.74396349124516536</v>
      </c>
      <c r="Z114" s="106">
        <v>-0.84159872322599427</v>
      </c>
      <c r="AA114" s="106">
        <v>-0.92912697307604519</v>
      </c>
      <c r="AB114" s="106">
        <v>-1.0102385983013784</v>
      </c>
      <c r="AC114" s="106">
        <v>-0.66756363316962719</v>
      </c>
      <c r="AD114" s="106">
        <v>-0.26711874153946452</v>
      </c>
      <c r="AE114" s="106">
        <v>0.26437867244744379</v>
      </c>
      <c r="AF114" s="106">
        <v>0.29087723869602178</v>
      </c>
      <c r="AG114" s="106">
        <v>0.1037280329835763</v>
      </c>
      <c r="AH114" s="106">
        <v>0.79471021957191934</v>
      </c>
      <c r="AI114" s="106">
        <v>1.0387546777806984</v>
      </c>
      <c r="AJ114" s="106">
        <v>1.4197002883159844</v>
      </c>
      <c r="AK114" s="106">
        <v>2.02683609890529</v>
      </c>
      <c r="AL114" s="106">
        <v>2.9938911520969227</v>
      </c>
      <c r="AM114" s="106">
        <v>3.3927088186627161</v>
      </c>
      <c r="AN114" s="106">
        <v>4.0816049581783451</v>
      </c>
      <c r="AO114" s="106">
        <v>4.9692006595777611</v>
      </c>
      <c r="AP114" s="106">
        <v>5.3795791229985532</v>
      </c>
      <c r="AQ114" s="106">
        <v>5.0210249829155789</v>
      </c>
      <c r="AR114" s="106">
        <v>5.1350339232548325</v>
      </c>
      <c r="AS114" s="106">
        <v>4.9020794881218768</v>
      </c>
      <c r="AT114" s="106">
        <v>4.7296343826665543</v>
      </c>
      <c r="AU114" s="106">
        <v>3.987846528863308</v>
      </c>
      <c r="AV114" s="106">
        <v>3.6333436874923346</v>
      </c>
      <c r="AW114" s="106">
        <v>3.1424736457046252</v>
      </c>
      <c r="AX114" s="106">
        <v>2.5196744581564521</v>
      </c>
      <c r="AY114" s="106">
        <v>2.0914040514766139</v>
      </c>
      <c r="AZ114" s="106">
        <v>1.2750197713661267</v>
      </c>
      <c r="BA114" s="106">
        <v>0.54858969466229546</v>
      </c>
      <c r="BB114" s="106">
        <v>0.53844226779257953</v>
      </c>
      <c r="BC114" s="106">
        <v>0.79525698392361355</v>
      </c>
      <c r="BD114" s="106">
        <v>1.1792356103520025</v>
      </c>
      <c r="BE114" s="106">
        <v>1.3245541257679163</v>
      </c>
      <c r="BF114" s="106">
        <v>1.2849321234481537</v>
      </c>
      <c r="BG114" s="106">
        <v>1.4763301614035795</v>
      </c>
      <c r="BH114" s="106">
        <v>1.4684167824798431</v>
      </c>
      <c r="BI114" s="106">
        <v>1.2336577774283599</v>
      </c>
      <c r="BJ114" s="106">
        <v>1.5215578831204168</v>
      </c>
      <c r="BK114" s="106">
        <v>1.7006750494784744</v>
      </c>
      <c r="BL114" s="106">
        <v>2.1468397777499679</v>
      </c>
      <c r="BM114" s="106">
        <v>2.391849906958277</v>
      </c>
      <c r="BN114" s="106">
        <v>2.1911831636162895</v>
      </c>
      <c r="BO114" s="106">
        <v>1.8749513688004651</v>
      </c>
      <c r="BP114" s="106">
        <v>1.5597213796922018</v>
      </c>
      <c r="BQ114" s="106">
        <v>1.6870211978523286</v>
      </c>
      <c r="BR114" s="106">
        <v>1.8898214558687614</v>
      </c>
      <c r="BS114" s="106">
        <v>2.8805679886271527</v>
      </c>
      <c r="BT114" s="106">
        <v>4.0652463180145446</v>
      </c>
      <c r="BU114" s="106">
        <v>4.4651072070152606</v>
      </c>
      <c r="BV114" s="106">
        <v>3.8344977777837301</v>
      </c>
      <c r="BW114" s="106">
        <v>3.2038140333059002</v>
      </c>
      <c r="BX114" s="106">
        <v>2.6940498991873572</v>
      </c>
      <c r="BY114" s="106">
        <v>2.7491467409408918</v>
      </c>
      <c r="BZ114" s="106">
        <v>2.6909499031830877</v>
      </c>
      <c r="CA114" s="106">
        <v>2.9856110907837365</v>
      </c>
      <c r="CB114" s="106">
        <v>3.2072269779544511</v>
      </c>
      <c r="CC114" s="106">
        <v>4.1095468105625965</v>
      </c>
      <c r="CD114" s="106">
        <v>4.2287198140517148</v>
      </c>
      <c r="CE114" s="106">
        <v>2.8558198686462637</v>
      </c>
      <c r="CF114" s="106">
        <v>1.0521858902980536</v>
      </c>
      <c r="CG114" s="106">
        <v>0.51778928327633345</v>
      </c>
      <c r="CH114" s="106">
        <v>1.4157214080226144</v>
      </c>
      <c r="CI114" s="106">
        <v>2.1985367623633612</v>
      </c>
      <c r="CJ114" s="106">
        <v>3.0067532973581566</v>
      </c>
      <c r="CK114" s="106">
        <v>2.5772152226551639</v>
      </c>
      <c r="CL114" s="106">
        <v>1.8599107163760769</v>
      </c>
      <c r="CM114" s="106">
        <v>1.3890856582173188</v>
      </c>
      <c r="CN114" s="106">
        <v>1.3851515860953645</v>
      </c>
      <c r="CO114" s="106">
        <v>0.60485820154234349</v>
      </c>
      <c r="CP114" s="106">
        <v>0.53190641351051127</v>
      </c>
      <c r="CQ114" s="106">
        <v>0.80904496306291362</v>
      </c>
      <c r="CR114" s="106">
        <v>1.6875225742239408</v>
      </c>
      <c r="CS114" s="106">
        <v>1.9538799775494256</v>
      </c>
      <c r="CT114" s="106">
        <v>1.2938413089945013</v>
      </c>
      <c r="CU114" s="106">
        <v>0.71452358834731045</v>
      </c>
      <c r="CV114" s="106">
        <v>0.35419530096994928</v>
      </c>
      <c r="CW114" s="106">
        <v>0.64784769222880245</v>
      </c>
      <c r="CX114" s="106">
        <v>1.3174698848625843</v>
      </c>
      <c r="CY114" s="106">
        <v>2.100585583165659</v>
      </c>
      <c r="CZ114" s="106">
        <v>3.0574126449790144</v>
      </c>
      <c r="DA114" s="106">
        <v>2.4226849994335393</v>
      </c>
      <c r="DB114" s="106">
        <v>1.8401559699326973</v>
      </c>
      <c r="DC114" s="106">
        <v>1.6804220551000384</v>
      </c>
      <c r="DD114" s="106">
        <v>1.7077367131692873</v>
      </c>
      <c r="DE114" s="106">
        <v>1.7864036343469496</v>
      </c>
      <c r="DF114" s="106">
        <v>2.1379556668489594</v>
      </c>
      <c r="DG114" s="106">
        <v>2.2172409199486989</v>
      </c>
      <c r="DH114" s="106">
        <v>1.8617362219451101</v>
      </c>
      <c r="DI114" s="106">
        <v>1.8277018701246677</v>
      </c>
      <c r="DJ114" s="106">
        <v>1.8456836363356024</v>
      </c>
      <c r="DK114" s="106">
        <v>0.98309078724886145</v>
      </c>
      <c r="DL114" s="106">
        <v>-0.40194491881737504</v>
      </c>
      <c r="DM114" s="106">
        <v>4.0976809978402882E-2</v>
      </c>
      <c r="DN114" s="106">
        <v>0.69676486051060194</v>
      </c>
      <c r="DO114" s="106">
        <v>1.4830244898270768</v>
      </c>
      <c r="DP114" s="106">
        <v>1.9109100564192707</v>
      </c>
      <c r="DQ114" s="106">
        <v>1.2355786707135621</v>
      </c>
      <c r="DR114" s="106">
        <v>0.84063631400106387</v>
      </c>
      <c r="DS114" s="110">
        <v>0.86798971207369957</v>
      </c>
      <c r="DT114" s="111">
        <f t="shared" ref="DT114:ED125" si="789">DH24*DT99</f>
        <v>1.2648406700298591</v>
      </c>
      <c r="DU114" s="111">
        <f t="shared" si="789"/>
        <v>1.0796543936349798</v>
      </c>
      <c r="DV114" s="111">
        <f t="shared" si="789"/>
        <v>0.94703057700288407</v>
      </c>
      <c r="DW114" s="111">
        <f t="shared" si="789"/>
        <v>1.2626515740763697</v>
      </c>
      <c r="DX114" s="111">
        <f t="shared" si="789"/>
        <v>1.5618482877013349</v>
      </c>
      <c r="DY114" s="111">
        <f t="shared" si="789"/>
        <v>1.6409609088625603</v>
      </c>
      <c r="DZ114" s="111">
        <f t="shared" si="789"/>
        <v>1.1053479816466663</v>
      </c>
      <c r="EA114" s="111">
        <f t="shared" si="789"/>
        <v>0.49921057832479387</v>
      </c>
      <c r="EB114" s="111">
        <f t="shared" si="789"/>
        <v>-0.4096185640434255</v>
      </c>
      <c r="EC114" s="111">
        <f t="shared" si="789"/>
        <v>0.17337697690935167</v>
      </c>
      <c r="ED114" s="111">
        <f t="shared" si="789"/>
        <v>0.40054857819290834</v>
      </c>
      <c r="EE114" s="77">
        <f>DS24*EE99</f>
        <v>0.50012759535028783</v>
      </c>
      <c r="EF114" s="77">
        <f>DT24*EF99</f>
        <v>0.23936697945915997</v>
      </c>
      <c r="EG114" s="77">
        <f t="shared" ref="EG114:EQ125" si="790">DU24*EG99</f>
        <v>3.8347640197898825E-2</v>
      </c>
      <c r="EH114" s="77">
        <f t="shared" si="790"/>
        <v>6.3785442474665457E-2</v>
      </c>
      <c r="EI114" s="77">
        <f t="shared" si="790"/>
        <v>0.37249199479885275</v>
      </c>
      <c r="EJ114" s="77">
        <f t="shared" si="790"/>
        <v>0.75577497513947201</v>
      </c>
      <c r="EK114" s="77">
        <f t="shared" si="790"/>
        <v>0.80817843307174042</v>
      </c>
      <c r="EL114" s="77">
        <f t="shared" si="790"/>
        <v>1.0241731758119661</v>
      </c>
      <c r="EM114" s="77">
        <f t="shared" si="790"/>
        <v>1.4607657926882764</v>
      </c>
      <c r="EN114" s="77">
        <f t="shared" si="790"/>
        <v>1.4855382635033783</v>
      </c>
      <c r="EO114" s="77">
        <f t="shared" si="790"/>
        <v>1.7247097507183495</v>
      </c>
      <c r="EP114" s="77">
        <f t="shared" si="790"/>
        <v>2.3993790753760909</v>
      </c>
      <c r="EQ114" s="77">
        <f t="shared" si="790"/>
        <v>0.53334832153581391</v>
      </c>
      <c r="ER114" s="77">
        <f t="shared" ref="ER114:ER125" si="791">EF24*ER99</f>
        <v>0.38690730571484216</v>
      </c>
      <c r="ES114" s="77">
        <f t="shared" ref="ES114:ES125" si="792">EG24*ES99</f>
        <v>0.42599633731091896</v>
      </c>
      <c r="ET114" s="77">
        <f t="shared" ref="ET114:ET125" si="793">EH24*ET99</f>
        <v>0.63263295822889887</v>
      </c>
      <c r="EU114" s="77">
        <f t="shared" ref="EU114:EU125" si="794">EI24*EU99</f>
        <v>0.70088686492139229</v>
      </c>
      <c r="EV114" s="77">
        <f t="shared" ref="EV114:EV125" si="795">EJ24*EV99</f>
        <v>1.7311183717491376E-2</v>
      </c>
      <c r="EW114" s="77">
        <f t="shared" ref="EW114:EW125" si="796">EK24*EW99</f>
        <v>0.1493094618704639</v>
      </c>
      <c r="EX114" s="77">
        <f t="shared" ref="EX114:EX125" si="797">EL24*EX99</f>
        <v>-3.8634037252717336E-2</v>
      </c>
      <c r="EY114" s="77">
        <f t="shared" ref="EY114:EY125" si="798">EM24*EY99</f>
        <v>-0.11286643375794297</v>
      </c>
      <c r="EZ114" s="77">
        <f t="shared" ref="EZ114:EZ125" si="799">EN24*EZ99</f>
        <v>-1.0045075069211116</v>
      </c>
      <c r="FA114" s="77">
        <f t="shared" ref="FA114:FA125" si="800">EO24*FA99</f>
        <v>-1.0583051722081114</v>
      </c>
      <c r="FB114" s="77">
        <f t="shared" ref="FB114:FB125" si="801">EP24*FB99</f>
        <v>-1.9723898307093675</v>
      </c>
      <c r="FC114" s="77">
        <f t="shared" ref="FC114:FC125" si="802">EQ24*FC99</f>
        <v>-0.21355334759013975</v>
      </c>
      <c r="FD114" s="77">
        <f t="shared" ref="FD114:FD125" si="803">ER24*FD99</f>
        <v>0.15065723532191769</v>
      </c>
      <c r="FE114" s="77">
        <f t="shared" ref="FE114:FE125" si="804">ES24*FE99</f>
        <v>0.26366524038259975</v>
      </c>
      <c r="FF114" s="77">
        <f t="shared" ref="FF114:FF125" si="805">ET24*FF99</f>
        <v>0.18236742154505431</v>
      </c>
      <c r="FG114" s="77">
        <f t="shared" ref="FG114:FG125" si="806">EU24*FG99</f>
        <v>-5.752578483345734E-4</v>
      </c>
      <c r="FH114" s="77">
        <f t="shared" ref="FH114:FH125" si="807">EV24*FH99</f>
        <v>-26.925727700116557</v>
      </c>
      <c r="FI114" s="77">
        <f t="shared" ref="FI114:FI125" si="808">EW24*FI99</f>
        <v>-27.069610912150022</v>
      </c>
      <c r="FJ114" s="77">
        <f t="shared" ref="FJ114:FJ125" si="809">EX24*FJ99</f>
        <v>-27.01264696048149</v>
      </c>
      <c r="FK114" s="77">
        <f t="shared" ref="FK114:FK125" si="810">EY24*FK99</f>
        <v>-27.345023183299443</v>
      </c>
      <c r="FL114" s="77">
        <f t="shared" ref="FL114:FL125" si="811">EZ24*FL99</f>
        <v>-26.65266756651372</v>
      </c>
      <c r="FM114" s="77">
        <f t="shared" ref="FM114:FM125" si="812">FA24*FM99</f>
        <v>-26.925070693655272</v>
      </c>
      <c r="FN114" s="77">
        <f t="shared" ref="FN114:FN125" si="813">FB24*FN99</f>
        <v>-26.830258024201004</v>
      </c>
      <c r="FO114" s="77">
        <f t="shared" ref="FO114:FO125" si="814">FC24*FO99</f>
        <v>-26.840999681871335</v>
      </c>
    </row>
    <row r="115" spans="1:171" x14ac:dyDescent="0.25">
      <c r="A115" s="20">
        <v>2</v>
      </c>
      <c r="C115" s="18" t="s">
        <v>2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06">
        <v>0.1372071322013847</v>
      </c>
      <c r="R115" s="106">
        <v>0.15200769899543817</v>
      </c>
      <c r="S115" s="106">
        <v>0.14357029209272762</v>
      </c>
      <c r="T115" s="106">
        <v>0.11892844488611841</v>
      </c>
      <c r="U115" s="106">
        <v>0.10770297984947448</v>
      </c>
      <c r="V115" s="106">
        <v>9.3660443364900134E-2</v>
      </c>
      <c r="W115" s="106">
        <v>8.6486862061913167E-2</v>
      </c>
      <c r="X115" s="106">
        <v>8.4631688834748073E-2</v>
      </c>
      <c r="Y115" s="106">
        <v>7.1963066138761161E-2</v>
      </c>
      <c r="Z115" s="106">
        <v>5.7064203997943326E-2</v>
      </c>
      <c r="AA115" s="106">
        <v>5.0317897535573142E-2</v>
      </c>
      <c r="AB115" s="106">
        <v>4.8160928702515919E-2</v>
      </c>
      <c r="AC115" s="106">
        <v>4.5020887790349559E-2</v>
      </c>
      <c r="AD115" s="106">
        <v>2.5655051847922307E-2</v>
      </c>
      <c r="AE115" s="106">
        <v>2.1371695261326588E-2</v>
      </c>
      <c r="AF115" s="106">
        <v>2.2016370262707245E-2</v>
      </c>
      <c r="AG115" s="106">
        <v>5.4472566199141946E-2</v>
      </c>
      <c r="AH115" s="106">
        <v>6.0039917989138089E-2</v>
      </c>
      <c r="AI115" s="106">
        <v>6.1861009242056231E-2</v>
      </c>
      <c r="AJ115" s="106">
        <v>6.5243411524812472E-2</v>
      </c>
      <c r="AK115" s="106">
        <v>6.4754432295211245E-2</v>
      </c>
      <c r="AL115" s="106">
        <v>6.396967324642415E-2</v>
      </c>
      <c r="AM115" s="106">
        <v>6.5398534519448603E-2</v>
      </c>
      <c r="AN115" s="106">
        <v>0.13730297799998012</v>
      </c>
      <c r="AO115" s="106">
        <v>0.15172582012315061</v>
      </c>
      <c r="AP115" s="106">
        <v>0.16132400777054309</v>
      </c>
      <c r="AQ115" s="106">
        <v>0.16266630693888073</v>
      </c>
      <c r="AR115" s="106">
        <v>0.16307488309948129</v>
      </c>
      <c r="AS115" s="106">
        <v>0.13509844298471269</v>
      </c>
      <c r="AT115" s="106">
        <v>0.13321214743325721</v>
      </c>
      <c r="AU115" s="106">
        <v>0.1424542868661465</v>
      </c>
      <c r="AV115" s="106">
        <v>0.13710507012072284</v>
      </c>
      <c r="AW115" s="106">
        <v>0.13894019770907062</v>
      </c>
      <c r="AX115" s="106">
        <v>0.19860892230349911</v>
      </c>
      <c r="AY115" s="106">
        <v>0.20476909660017567</v>
      </c>
      <c r="AZ115" s="106">
        <v>0.13840868289373054</v>
      </c>
      <c r="BA115" s="106">
        <v>0.12265539671585597</v>
      </c>
      <c r="BB115" s="106">
        <v>0.11471763333047429</v>
      </c>
      <c r="BC115" s="106">
        <v>0.11459506338938873</v>
      </c>
      <c r="BD115" s="106">
        <v>0.11184742381971613</v>
      </c>
      <c r="BE115" s="106">
        <v>0.11273944739584431</v>
      </c>
      <c r="BF115" s="106">
        <v>0.10768052309535539</v>
      </c>
      <c r="BG115" s="106">
        <v>9.7721921148951979E-2</v>
      </c>
      <c r="BH115" s="106">
        <v>0.10824607727086416</v>
      </c>
      <c r="BI115" s="106">
        <v>0.15364065912148847</v>
      </c>
      <c r="BJ115" s="106">
        <v>0.10295284527296435</v>
      </c>
      <c r="BK115" s="106">
        <v>9.19790814001889E-2</v>
      </c>
      <c r="BL115" s="106">
        <v>8.4709059173716378E-2</v>
      </c>
      <c r="BM115" s="106">
        <v>8.2067761300316136E-2</v>
      </c>
      <c r="BN115" s="106">
        <v>8.8837053109827493E-2</v>
      </c>
      <c r="BO115" s="106">
        <v>9.1002295286663065E-2</v>
      </c>
      <c r="BP115" s="106">
        <v>9.1823128168646351E-2</v>
      </c>
      <c r="BQ115" s="106">
        <v>0.1021048733312612</v>
      </c>
      <c r="BR115" s="106">
        <v>0.10073220464410727</v>
      </c>
      <c r="BS115" s="106">
        <v>0.10416291031530192</v>
      </c>
      <c r="BT115" s="106">
        <v>9.4698662856245494E-2</v>
      </c>
      <c r="BU115" s="106">
        <v>4.586546943599256E-2</v>
      </c>
      <c r="BV115" s="106">
        <v>3.9110068898607769E-2</v>
      </c>
      <c r="BW115" s="106">
        <v>4.3583229381138476E-2</v>
      </c>
      <c r="BX115" s="106">
        <v>4.3729918815863557E-2</v>
      </c>
      <c r="BY115" s="106">
        <v>4.7041244967642032E-2</v>
      </c>
      <c r="BZ115" s="106">
        <v>4.1021623908847844E-2</v>
      </c>
      <c r="CA115" s="106">
        <v>4.1467769685189039E-2</v>
      </c>
      <c r="CB115" s="106">
        <v>4.1022391095740622E-2</v>
      </c>
      <c r="CC115" s="106">
        <v>2.8938718223399662E-2</v>
      </c>
      <c r="CD115" s="106">
        <v>3.3084540232583323E-2</v>
      </c>
      <c r="CE115" s="106">
        <v>5.3487172041723957E-2</v>
      </c>
      <c r="CF115" s="106">
        <v>5.7641112094282312E-2</v>
      </c>
      <c r="CG115" s="106">
        <v>6.1578414762658198E-2</v>
      </c>
      <c r="CH115" s="106">
        <v>6.3997602118240418E-2</v>
      </c>
      <c r="CI115" s="106">
        <v>7.292915648422249E-2</v>
      </c>
      <c r="CJ115" s="106">
        <v>8.9850278364139863E-2</v>
      </c>
      <c r="CK115" s="106">
        <v>8.7865075898418979E-2</v>
      </c>
      <c r="CL115" s="106">
        <v>8.4649620399855269E-2</v>
      </c>
      <c r="CM115" s="106">
        <v>8.0287266546035685E-2</v>
      </c>
      <c r="CN115" s="106">
        <v>8.071434872949268E-2</v>
      </c>
      <c r="CO115" s="106">
        <v>7.881531404994202E-2</v>
      </c>
      <c r="CP115" s="106">
        <v>7.3110166018501579E-2</v>
      </c>
      <c r="CQ115" s="106">
        <v>4.980741682988131E-2</v>
      </c>
      <c r="CR115" s="106">
        <v>4.2681690718868195E-2</v>
      </c>
      <c r="CS115" s="106">
        <v>3.5401675569050585E-2</v>
      </c>
      <c r="CT115" s="106">
        <v>3.8725535145188082E-2</v>
      </c>
      <c r="CU115" s="106">
        <v>3.4395272972755096E-2</v>
      </c>
      <c r="CV115" s="106">
        <v>2.0600989284071756E-2</v>
      </c>
      <c r="CW115" s="106">
        <v>1.3204232388166013E-2</v>
      </c>
      <c r="CX115" s="106">
        <v>1.6973897390881201E-2</v>
      </c>
      <c r="CY115" s="106">
        <v>1.788210598039015E-2</v>
      </c>
      <c r="CZ115" s="106">
        <v>1.4772917704111696E-2</v>
      </c>
      <c r="DA115" s="106">
        <v>1.728270599125125E-2</v>
      </c>
      <c r="DB115" s="106">
        <v>1.5399545967435473E-2</v>
      </c>
      <c r="DC115" s="106">
        <v>1.531668715308359E-2</v>
      </c>
      <c r="DD115" s="106">
        <v>1.4472276607030441E-2</v>
      </c>
      <c r="DE115" s="106">
        <v>2.3914500593529169E-2</v>
      </c>
      <c r="DF115" s="106">
        <v>2.5567591201451457E-2</v>
      </c>
      <c r="DG115" s="106">
        <v>2.4203620671900388E-2</v>
      </c>
      <c r="DH115" s="106">
        <v>2.1939320703580775E-2</v>
      </c>
      <c r="DI115" s="106">
        <v>2.5006994786039859E-2</v>
      </c>
      <c r="DJ115" s="106">
        <v>2.5359539681199951E-2</v>
      </c>
      <c r="DK115" s="106">
        <v>2.5066166589508169E-2</v>
      </c>
      <c r="DL115" s="106">
        <v>2.8667532776785232E-2</v>
      </c>
      <c r="DM115" s="106">
        <v>3.6356680942340215E-2</v>
      </c>
      <c r="DN115" s="106">
        <v>4.2129303307536163E-2</v>
      </c>
      <c r="DO115" s="106">
        <v>4.4231421935730743E-2</v>
      </c>
      <c r="DP115" s="106">
        <v>4.498855232908297E-2</v>
      </c>
      <c r="DQ115" s="106">
        <v>4.3664607580712514E-2</v>
      </c>
      <c r="DR115" s="106">
        <v>3.9647536918271879E-2</v>
      </c>
      <c r="DS115" s="110">
        <v>3.1536337418536398E-2</v>
      </c>
      <c r="DT115" s="111">
        <f t="shared" si="789"/>
        <v>3.4367624513464805E-2</v>
      </c>
      <c r="DU115" s="111">
        <f t="shared" si="789"/>
        <v>5.0967958555280794E-2</v>
      </c>
      <c r="DV115" s="111">
        <f t="shared" si="789"/>
        <v>4.5491827070403869E-2</v>
      </c>
      <c r="DW115" s="111">
        <f t="shared" si="789"/>
        <v>4.5222187044516325E-2</v>
      </c>
      <c r="DX115" s="111">
        <f t="shared" si="789"/>
        <v>4.1754399389565489E-2</v>
      </c>
      <c r="DY115" s="111">
        <f t="shared" si="789"/>
        <v>2.7928010884976904E-2</v>
      </c>
      <c r="DZ115" s="111">
        <f t="shared" si="789"/>
        <v>2.7712096235105878E-2</v>
      </c>
      <c r="EA115" s="111">
        <f t="shared" si="789"/>
        <v>2.5267306011660769E-2</v>
      </c>
      <c r="EB115" s="111">
        <f t="shared" si="789"/>
        <v>2.8619785270292276E-2</v>
      </c>
      <c r="EC115" s="111">
        <f t="shared" si="789"/>
        <v>2.1886117184670536E-2</v>
      </c>
      <c r="ED115" s="111">
        <f t="shared" si="789"/>
        <v>2.3515762199554788E-2</v>
      </c>
      <c r="EE115" s="77">
        <f t="shared" ref="EE115:EF125" si="815">DS25*EE100</f>
        <v>2.0154648875033439E-2</v>
      </c>
      <c r="EF115" s="77">
        <f t="shared" si="815"/>
        <v>2.119739624615756E-2</v>
      </c>
      <c r="EG115" s="77">
        <f t="shared" si="790"/>
        <v>8.5957270785975339E-3</v>
      </c>
      <c r="EH115" s="77">
        <f t="shared" si="790"/>
        <v>1.0922901030972269E-2</v>
      </c>
      <c r="EI115" s="77">
        <f t="shared" si="790"/>
        <v>9.6926762162375096E-3</v>
      </c>
      <c r="EJ115" s="77">
        <f t="shared" si="790"/>
        <v>1.272853780757404E-2</v>
      </c>
      <c r="EK115" s="77">
        <f t="shared" si="790"/>
        <v>1.7383078810025977E-2</v>
      </c>
      <c r="EL115" s="77">
        <f t="shared" si="790"/>
        <v>1.4014028947647868E-2</v>
      </c>
      <c r="EM115" s="77">
        <f t="shared" si="790"/>
        <v>1.4581589655644024E-2</v>
      </c>
      <c r="EN115" s="77">
        <f t="shared" si="790"/>
        <v>1.3687799225712009E-2</v>
      </c>
      <c r="EO115" s="77">
        <f t="shared" si="790"/>
        <v>1.5154102199649236E-2</v>
      </c>
      <c r="EP115" s="77">
        <f t="shared" si="790"/>
        <v>1.5433731304853227E-2</v>
      </c>
      <c r="EQ115" s="77">
        <f t="shared" si="790"/>
        <v>1.4039121973678325E-2</v>
      </c>
      <c r="ER115" s="77">
        <f t="shared" si="791"/>
        <v>1.1800719262420109E-2</v>
      </c>
      <c r="ES115" s="77">
        <f t="shared" si="792"/>
        <v>5.3084777210833335E-3</v>
      </c>
      <c r="ET115" s="77">
        <f t="shared" si="793"/>
        <v>6.0115818847363859E-3</v>
      </c>
      <c r="EU115" s="77">
        <f t="shared" si="794"/>
        <v>7.4635640481664879E-3</v>
      </c>
      <c r="EV115" s="77">
        <f t="shared" si="795"/>
        <v>1.2375102821434319E-2</v>
      </c>
      <c r="EW115" s="77">
        <f t="shared" si="796"/>
        <v>8.5904554370316646E-3</v>
      </c>
      <c r="EX115" s="77">
        <f t="shared" si="797"/>
        <v>1.0030385826731146E-2</v>
      </c>
      <c r="EY115" s="77">
        <f t="shared" si="798"/>
        <v>1.0044610395090957E-2</v>
      </c>
      <c r="EZ115" s="77">
        <f t="shared" si="799"/>
        <v>3.2496519986862813E-3</v>
      </c>
      <c r="FA115" s="77">
        <f t="shared" si="800"/>
        <v>2.0196100371226247E-4</v>
      </c>
      <c r="FB115" s="77">
        <f t="shared" si="801"/>
        <v>-4.3218026771751133E-3</v>
      </c>
      <c r="FC115" s="77">
        <f t="shared" si="802"/>
        <v>-3.2170082976024487E-3</v>
      </c>
      <c r="FD115" s="77">
        <f t="shared" si="803"/>
        <v>-3.4850523961982133E-3</v>
      </c>
      <c r="FE115" s="77">
        <f t="shared" si="804"/>
        <v>3.858272116110781E-3</v>
      </c>
      <c r="FF115" s="77">
        <f t="shared" si="805"/>
        <v>1.9643910212507297E-3</v>
      </c>
      <c r="FG115" s="77">
        <f t="shared" si="806"/>
        <v>-3.1040146772396858E-3</v>
      </c>
      <c r="FH115" s="77">
        <f t="shared" si="807"/>
        <v>-0.87283788806858609</v>
      </c>
      <c r="FI115" s="77">
        <f t="shared" si="808"/>
        <v>-0.86761573723909624</v>
      </c>
      <c r="FJ115" s="77">
        <f t="shared" si="809"/>
        <v>-0.86721246341258629</v>
      </c>
      <c r="FK115" s="77">
        <f t="shared" si="810"/>
        <v>-0.86310302415344098</v>
      </c>
      <c r="FL115" s="77">
        <f t="shared" si="811"/>
        <v>-0.86633923551460434</v>
      </c>
      <c r="FM115" s="77">
        <f t="shared" si="812"/>
        <v>-0.8608012152368012</v>
      </c>
      <c r="FN115" s="77">
        <f t="shared" si="813"/>
        <v>-0.86270684628578453</v>
      </c>
      <c r="FO115" s="77">
        <f t="shared" si="814"/>
        <v>-0.86273143359590632</v>
      </c>
    </row>
    <row r="116" spans="1:171" x14ac:dyDescent="0.25">
      <c r="A116" s="20">
        <v>3</v>
      </c>
      <c r="C116" s="18" t="s">
        <v>3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06">
        <v>0.31461282915696881</v>
      </c>
      <c r="R116" s="106">
        <v>0.26692355631004239</v>
      </c>
      <c r="S116" s="106">
        <v>0.23845594483273927</v>
      </c>
      <c r="T116" s="106">
        <v>0.20698628386320131</v>
      </c>
      <c r="U116" s="106">
        <v>0.1667118678375496</v>
      </c>
      <c r="V116" s="106">
        <v>0.12870488501992119</v>
      </c>
      <c r="W116" s="106">
        <v>9.1835431191112704E-2</v>
      </c>
      <c r="X116" s="106">
        <v>7.1559792545133907E-2</v>
      </c>
      <c r="Y116" s="106">
        <v>7.3960139704933037E-2</v>
      </c>
      <c r="Z116" s="106">
        <v>6.7271562545276789E-2</v>
      </c>
      <c r="AA116" s="106">
        <v>4.452418566291115E-2</v>
      </c>
      <c r="AB116" s="106">
        <v>3.2741684794837564E-2</v>
      </c>
      <c r="AC116" s="106">
        <v>2.4536561831661325E-2</v>
      </c>
      <c r="AD116" s="106">
        <v>3.1392104284843937E-2</v>
      </c>
      <c r="AE116" s="106">
        <v>3.3634052499051117E-2</v>
      </c>
      <c r="AF116" s="106">
        <v>3.5395484299074437E-2</v>
      </c>
      <c r="AG116" s="106">
        <v>4.4487659083732006E-2</v>
      </c>
      <c r="AH116" s="106">
        <v>6.0945166944825803E-2</v>
      </c>
      <c r="AI116" s="106">
        <v>9.3216946002616166E-2</v>
      </c>
      <c r="AJ116" s="106">
        <v>0.12744635863189449</v>
      </c>
      <c r="AK116" s="106">
        <v>0.15085749606333798</v>
      </c>
      <c r="AL116" s="106">
        <v>0.1862169055090003</v>
      </c>
      <c r="AM116" s="106">
        <v>0.21792246086628664</v>
      </c>
      <c r="AN116" s="106">
        <v>0.28446330506550038</v>
      </c>
      <c r="AO116" s="106">
        <v>0.36383690368877031</v>
      </c>
      <c r="AP116" s="106">
        <v>0.40287227974522616</v>
      </c>
      <c r="AQ116" s="106">
        <v>0.42461550808363152</v>
      </c>
      <c r="AR116" s="106">
        <v>0.42968087735781213</v>
      </c>
      <c r="AS116" s="106">
        <v>0.44254606255562529</v>
      </c>
      <c r="AT116" s="106">
        <v>0.45465051924129007</v>
      </c>
      <c r="AU116" s="106">
        <v>0.44354810402932782</v>
      </c>
      <c r="AV116" s="106">
        <v>0.43998031687869882</v>
      </c>
      <c r="AW116" s="106">
        <v>0.40904221375184657</v>
      </c>
      <c r="AX116" s="106">
        <v>0.39470718448242481</v>
      </c>
      <c r="AY116" s="106">
        <v>0.38675290908275117</v>
      </c>
      <c r="AZ116" s="106">
        <v>0.35397256394530019</v>
      </c>
      <c r="BA116" s="106">
        <v>0.30483569537761668</v>
      </c>
      <c r="BB116" s="106">
        <v>0.28723629366477876</v>
      </c>
      <c r="BC116" s="106">
        <v>0.28198064466838518</v>
      </c>
      <c r="BD116" s="106">
        <v>0.27810522915281555</v>
      </c>
      <c r="BE116" s="106">
        <v>0.27564809508596005</v>
      </c>
      <c r="BF116" s="106">
        <v>0.25933629297221122</v>
      </c>
      <c r="BG116" s="106">
        <v>0.24558975323192039</v>
      </c>
      <c r="BH116" s="106">
        <v>0.2219568576839499</v>
      </c>
      <c r="BI116" s="106">
        <v>0.22163443950401204</v>
      </c>
      <c r="BJ116" s="106">
        <v>0.21717262043135951</v>
      </c>
      <c r="BK116" s="106">
        <v>0.20587761124527151</v>
      </c>
      <c r="BL116" s="106">
        <v>0.17969630212270088</v>
      </c>
      <c r="BM116" s="106">
        <v>0.17174148413376969</v>
      </c>
      <c r="BN116" s="106">
        <v>0.18514444251642079</v>
      </c>
      <c r="BO116" s="106">
        <v>0.16721146157512246</v>
      </c>
      <c r="BP116" s="106">
        <v>0.16731303352238919</v>
      </c>
      <c r="BQ116" s="106">
        <v>0.17023473231932579</v>
      </c>
      <c r="BR116" s="106">
        <v>0.15897538326297159</v>
      </c>
      <c r="BS116" s="106">
        <v>0.15741200050153481</v>
      </c>
      <c r="BT116" s="106">
        <v>0.15990160457550054</v>
      </c>
      <c r="BU116" s="106">
        <v>0.16022710734637083</v>
      </c>
      <c r="BV116" s="106">
        <v>0.14232792897362773</v>
      </c>
      <c r="BW116" s="106">
        <v>0.14091003582160694</v>
      </c>
      <c r="BX116" s="106">
        <v>0.1441525963608585</v>
      </c>
      <c r="BY116" s="106">
        <v>0.13130277694709147</v>
      </c>
      <c r="BZ116" s="106">
        <v>0.11955391587823273</v>
      </c>
      <c r="CA116" s="106">
        <v>0.11508961859738254</v>
      </c>
      <c r="CB116" s="106">
        <v>0.11448970979615149</v>
      </c>
      <c r="CC116" s="106">
        <v>0.10369823966229243</v>
      </c>
      <c r="CD116" s="106">
        <v>0.11592939638852184</v>
      </c>
      <c r="CE116" s="106">
        <v>0.12579112678252841</v>
      </c>
      <c r="CF116" s="106">
        <v>0.12420385965267389</v>
      </c>
      <c r="CG116" s="106">
        <v>0.11992299661600342</v>
      </c>
      <c r="CH116" s="106">
        <v>0.13085880612510581</v>
      </c>
      <c r="CI116" s="106">
        <v>0.14096662458612816</v>
      </c>
      <c r="CJ116" s="106">
        <v>0.13836530417868806</v>
      </c>
      <c r="CK116" s="106">
        <v>0.14616283782748524</v>
      </c>
      <c r="CL116" s="106">
        <v>0.13661626574534921</v>
      </c>
      <c r="CM116" s="106">
        <v>0.1301384708921893</v>
      </c>
      <c r="CN116" s="106">
        <v>0.13095859874143681</v>
      </c>
      <c r="CO116" s="106">
        <v>0.12661930575434818</v>
      </c>
      <c r="CP116" s="106">
        <v>0.12048438854749634</v>
      </c>
      <c r="CQ116" s="106">
        <v>9.6405492430753068E-2</v>
      </c>
      <c r="CR116" s="106">
        <v>8.4337960666394651E-2</v>
      </c>
      <c r="CS116" s="106">
        <v>7.8120012921646678E-2</v>
      </c>
      <c r="CT116" s="106">
        <v>7.9388139224480042E-2</v>
      </c>
      <c r="CU116" s="106">
        <v>6.8966638776494907E-2</v>
      </c>
      <c r="CV116" s="106">
        <v>5.1868744274112172E-2</v>
      </c>
      <c r="CW116" s="106">
        <v>4.1210759223757679E-2</v>
      </c>
      <c r="CX116" s="106">
        <v>3.3688987356688356E-2</v>
      </c>
      <c r="CY116" s="106">
        <v>4.3490130935123036E-2</v>
      </c>
      <c r="CZ116" s="106">
        <v>3.5921657362486634E-2</v>
      </c>
      <c r="DA116" s="106">
        <v>1.7651797788122266E-2</v>
      </c>
      <c r="DB116" s="106">
        <v>4.4415721593146383E-3</v>
      </c>
      <c r="DC116" s="106">
        <v>1.1340857452448987E-2</v>
      </c>
      <c r="DD116" s="106">
        <v>1.9404556807372315E-2</v>
      </c>
      <c r="DE116" s="106">
        <v>1.7292625284655586E-2</v>
      </c>
      <c r="DF116" s="106">
        <v>1.0909006556051062E-2</v>
      </c>
      <c r="DG116" s="106">
        <v>8.244749341407849E-3</v>
      </c>
      <c r="DH116" s="106">
        <v>1.7633132024461907E-2</v>
      </c>
      <c r="DI116" s="106">
        <v>2.0298872866150945E-2</v>
      </c>
      <c r="DJ116" s="106">
        <v>1.9032595570282737E-2</v>
      </c>
      <c r="DK116" s="106">
        <v>2.3906360269544895E-2</v>
      </c>
      <c r="DL116" s="106">
        <v>3.6074218701395731E-2</v>
      </c>
      <c r="DM116" s="106">
        <v>5.4686608296014037E-2</v>
      </c>
      <c r="DN116" s="106">
        <v>5.8419907619939898E-2</v>
      </c>
      <c r="DO116" s="106">
        <v>6.2266334127239829E-2</v>
      </c>
      <c r="DP116" s="106">
        <v>6.5342527363724784E-2</v>
      </c>
      <c r="DQ116" s="106">
        <v>6.8959254891458557E-2</v>
      </c>
      <c r="DR116" s="106">
        <v>7.4520643494901409E-2</v>
      </c>
      <c r="DS116" s="110">
        <v>9.4402968181375474E-2</v>
      </c>
      <c r="DT116" s="111">
        <f t="shared" si="789"/>
        <v>7.7573740526474741E-2</v>
      </c>
      <c r="DU116" s="111">
        <f t="shared" si="789"/>
        <v>7.1745307783114456E-2</v>
      </c>
      <c r="DV116" s="111">
        <f t="shared" si="789"/>
        <v>5.6857212401446908E-2</v>
      </c>
      <c r="DW116" s="111">
        <f t="shared" si="789"/>
        <v>5.3017511080578138E-2</v>
      </c>
      <c r="DX116" s="111">
        <f t="shared" si="789"/>
        <v>4.6351913790644975E-2</v>
      </c>
      <c r="DY116" s="111">
        <f t="shared" si="789"/>
        <v>4.1324180644821872E-2</v>
      </c>
      <c r="DZ116" s="111">
        <f t="shared" si="789"/>
        <v>5.0568928873866589E-2</v>
      </c>
      <c r="EA116" s="111">
        <f t="shared" si="789"/>
        <v>6.2062066190252084E-2</v>
      </c>
      <c r="EB116" s="111">
        <f t="shared" si="789"/>
        <v>5.4349089630179079E-2</v>
      </c>
      <c r="EC116" s="111">
        <f t="shared" si="789"/>
        <v>5.5569120833390377E-2</v>
      </c>
      <c r="ED116" s="111">
        <f t="shared" si="789"/>
        <v>5.8711313411373214E-2</v>
      </c>
      <c r="EE116" s="77">
        <f t="shared" si="815"/>
        <v>6.5510545841602597E-2</v>
      </c>
      <c r="EF116" s="77">
        <f t="shared" si="815"/>
        <v>8.1250140498695916E-2</v>
      </c>
      <c r="EG116" s="77">
        <f t="shared" si="790"/>
        <v>7.5011621016411373E-2</v>
      </c>
      <c r="EH116" s="77">
        <f t="shared" si="790"/>
        <v>0.11753350667896523</v>
      </c>
      <c r="EI116" s="77">
        <f t="shared" si="790"/>
        <v>0.1062119853681206</v>
      </c>
      <c r="EJ116" s="77">
        <f t="shared" si="790"/>
        <v>9.3866600075927009E-2</v>
      </c>
      <c r="EK116" s="77">
        <f t="shared" si="790"/>
        <v>9.80993501914844E-2</v>
      </c>
      <c r="EL116" s="77">
        <f t="shared" si="790"/>
        <v>7.1637181821988014E-2</v>
      </c>
      <c r="EM116" s="77">
        <f t="shared" si="790"/>
        <v>3.8346592626995919E-2</v>
      </c>
      <c r="EN116" s="77">
        <f t="shared" si="790"/>
        <v>3.3894352418823534E-2</v>
      </c>
      <c r="EO116" s="77">
        <f t="shared" si="790"/>
        <v>1.9375805316061104E-2</v>
      </c>
      <c r="EP116" s="77">
        <f t="shared" si="790"/>
        <v>2.6771565137441804E-3</v>
      </c>
      <c r="EQ116" s="77">
        <f t="shared" si="790"/>
        <v>-4.2861408096800746E-3</v>
      </c>
      <c r="ER116" s="77">
        <f t="shared" si="791"/>
        <v>2.9353819021336585E-3</v>
      </c>
      <c r="ES116" s="77">
        <f t="shared" si="792"/>
        <v>-3.4062647519062477E-4</v>
      </c>
      <c r="ET116" s="77">
        <f t="shared" si="793"/>
        <v>-2.4943576344572428E-2</v>
      </c>
      <c r="EU116" s="77">
        <f t="shared" si="794"/>
        <v>-1.385784698562118E-2</v>
      </c>
      <c r="EV116" s="77">
        <f t="shared" si="795"/>
        <v>5.6201001493602219E-4</v>
      </c>
      <c r="EW116" s="77">
        <f t="shared" si="796"/>
        <v>-3.2550272822079465E-2</v>
      </c>
      <c r="EX116" s="77">
        <f t="shared" si="797"/>
        <v>-6.1997158973173809E-2</v>
      </c>
      <c r="EY116" s="77">
        <f t="shared" si="798"/>
        <v>-4.9345277639684756E-2</v>
      </c>
      <c r="EZ116" s="77">
        <f t="shared" si="799"/>
        <v>-6.0192049557252186E-2</v>
      </c>
      <c r="FA116" s="77">
        <f t="shared" si="800"/>
        <v>-8.6386494894151247E-2</v>
      </c>
      <c r="FB116" s="77">
        <f t="shared" si="801"/>
        <v>-9.812246989464829E-2</v>
      </c>
      <c r="FC116" s="77">
        <f t="shared" si="802"/>
        <v>-0.10540707773046709</v>
      </c>
      <c r="FD116" s="77">
        <f t="shared" si="803"/>
        <v>-0.127319574128754</v>
      </c>
      <c r="FE116" s="77">
        <f t="shared" si="804"/>
        <v>-0.11838132903600865</v>
      </c>
      <c r="FF116" s="77">
        <f t="shared" si="805"/>
        <v>-0.13169973630381662</v>
      </c>
      <c r="FG116" s="77">
        <f t="shared" si="806"/>
        <v>-0.11971554605826033</v>
      </c>
      <c r="FH116" s="77">
        <f t="shared" si="807"/>
        <v>-7.0964345335868595</v>
      </c>
      <c r="FI116" s="77">
        <f t="shared" si="808"/>
        <v>-7.0431615740480487</v>
      </c>
      <c r="FJ116" s="77">
        <f t="shared" si="809"/>
        <v>-6.9956285928150699</v>
      </c>
      <c r="FK116" s="77">
        <f t="shared" si="810"/>
        <v>-6.9589245776185136</v>
      </c>
      <c r="FL116" s="77">
        <f t="shared" si="811"/>
        <v>-7.0069831709695567</v>
      </c>
      <c r="FM116" s="77">
        <f t="shared" si="812"/>
        <v>-6.9551901056734602</v>
      </c>
      <c r="FN116" s="77">
        <f t="shared" si="813"/>
        <v>-6.9629749601295119</v>
      </c>
      <c r="FO116" s="77">
        <f t="shared" si="814"/>
        <v>-6.976048562735329</v>
      </c>
    </row>
    <row r="117" spans="1:171" x14ac:dyDescent="0.25">
      <c r="A117" s="20">
        <v>4</v>
      </c>
      <c r="C117" s="18" t="s">
        <v>4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06">
        <v>0.45164688229887423</v>
      </c>
      <c r="R117" s="106">
        <v>0.35130675532195027</v>
      </c>
      <c r="S117" s="106">
        <v>0.25552752040846333</v>
      </c>
      <c r="T117" s="106">
        <v>0.21769835484125749</v>
      </c>
      <c r="U117" s="106">
        <v>0.16498558360768303</v>
      </c>
      <c r="V117" s="106">
        <v>0.17424889378505287</v>
      </c>
      <c r="W117" s="106">
        <v>0.20855058245439403</v>
      </c>
      <c r="X117" s="106">
        <v>0.26149051796045886</v>
      </c>
      <c r="Y117" s="106">
        <v>0.25721403889713079</v>
      </c>
      <c r="Z117" s="106">
        <v>0.2438308936202008</v>
      </c>
      <c r="AA117" s="106">
        <v>0.21314126556956742</v>
      </c>
      <c r="AB117" s="106">
        <v>0.21897701917881454</v>
      </c>
      <c r="AC117" s="106">
        <v>0.23440021648395032</v>
      </c>
      <c r="AD117" s="106">
        <v>0.20656223404247134</v>
      </c>
      <c r="AE117" s="106">
        <v>0.20777038424029598</v>
      </c>
      <c r="AF117" s="106">
        <v>0.2445917928084963</v>
      </c>
      <c r="AG117" s="106">
        <v>0.22990318297633375</v>
      </c>
      <c r="AH117" s="106">
        <v>0.23574363963144496</v>
      </c>
      <c r="AI117" s="106">
        <v>0.26243684922057198</v>
      </c>
      <c r="AJ117" s="106">
        <v>0.28941327059776595</v>
      </c>
      <c r="AK117" s="106">
        <v>0.33839165855239706</v>
      </c>
      <c r="AL117" s="106">
        <v>0.38636169681162247</v>
      </c>
      <c r="AM117" s="106">
        <v>0.38982285665385041</v>
      </c>
      <c r="AN117" s="106">
        <v>0.41471728114602446</v>
      </c>
      <c r="AO117" s="106">
        <v>0.43440367317227935</v>
      </c>
      <c r="AP117" s="106">
        <v>0.48294342197914852</v>
      </c>
      <c r="AQ117" s="106">
        <v>0.52553084168010333</v>
      </c>
      <c r="AR117" s="106">
        <v>0.52454335203568581</v>
      </c>
      <c r="AS117" s="106">
        <v>0.59232237541700716</v>
      </c>
      <c r="AT117" s="106">
        <v>0.6767369423394145</v>
      </c>
      <c r="AU117" s="106">
        <v>0.67425430999267211</v>
      </c>
      <c r="AV117" s="106">
        <v>0.64783707568349935</v>
      </c>
      <c r="AW117" s="106">
        <v>0.63067270782667106</v>
      </c>
      <c r="AX117" s="106">
        <v>0.60905449647714704</v>
      </c>
      <c r="AY117" s="106">
        <v>0.63805682565481592</v>
      </c>
      <c r="AZ117" s="106">
        <v>0.58982516312691013</v>
      </c>
      <c r="BA117" s="106">
        <v>0.57812844349400716</v>
      </c>
      <c r="BB117" s="106">
        <v>0.54829447657003394</v>
      </c>
      <c r="BC117" s="106">
        <v>0.54615742586392602</v>
      </c>
      <c r="BD117" s="106">
        <v>0.52649557552881376</v>
      </c>
      <c r="BE117" s="106">
        <v>0.51530249979731335</v>
      </c>
      <c r="BF117" s="106">
        <v>0.43779734290942429</v>
      </c>
      <c r="BG117" s="106">
        <v>0.40827345677064403</v>
      </c>
      <c r="BH117" s="106">
        <v>0.47205855703740457</v>
      </c>
      <c r="BI117" s="106">
        <v>0.48349884386569059</v>
      </c>
      <c r="BJ117" s="106">
        <v>0.48942824868122553</v>
      </c>
      <c r="BK117" s="106">
        <v>0.46709962384427195</v>
      </c>
      <c r="BL117" s="106">
        <v>0.50753947918964115</v>
      </c>
      <c r="BM117" s="106">
        <v>0.47097734950859077</v>
      </c>
      <c r="BN117" s="106">
        <v>0.50223886174645194</v>
      </c>
      <c r="BO117" s="106">
        <v>0.4815827875325106</v>
      </c>
      <c r="BP117" s="106">
        <v>0.45109171706153051</v>
      </c>
      <c r="BQ117" s="106">
        <v>0.44136490532708011</v>
      </c>
      <c r="BR117" s="106">
        <v>0.46857964733344504</v>
      </c>
      <c r="BS117" s="106">
        <v>0.45776377373308991</v>
      </c>
      <c r="BT117" s="106">
        <v>0.36622696749035166</v>
      </c>
      <c r="BU117" s="106">
        <v>0.36219723633034201</v>
      </c>
      <c r="BV117" s="106">
        <v>0.39645591364812022</v>
      </c>
      <c r="BW117" s="106">
        <v>0.42869545973850171</v>
      </c>
      <c r="BX117" s="106">
        <v>0.46538390345766706</v>
      </c>
      <c r="BY117" s="106">
        <v>0.53233565622128498</v>
      </c>
      <c r="BZ117" s="106">
        <v>0.54180401354879826</v>
      </c>
      <c r="CA117" s="106">
        <v>0.58264347887807377</v>
      </c>
      <c r="CB117" s="106">
        <v>0.62923260426375272</v>
      </c>
      <c r="CC117" s="106">
        <v>0.62382565290316883</v>
      </c>
      <c r="CD117" s="106">
        <v>0.61738653382489439</v>
      </c>
      <c r="CE117" s="106">
        <v>0.62048925206048788</v>
      </c>
      <c r="CF117" s="106">
        <v>0.63681531979511974</v>
      </c>
      <c r="CG117" s="106">
        <v>0.61238849582084631</v>
      </c>
      <c r="CH117" s="106">
        <v>0.55480176169256312</v>
      </c>
      <c r="CI117" s="106">
        <v>0.54615855325606333</v>
      </c>
      <c r="CJ117" s="106">
        <v>0.49859419273350303</v>
      </c>
      <c r="CK117" s="106">
        <v>0.52403599195250483</v>
      </c>
      <c r="CL117" s="106">
        <v>0.55242296218663034</v>
      </c>
      <c r="CM117" s="106">
        <v>0.4669132652703189</v>
      </c>
      <c r="CN117" s="106">
        <v>0.46758473174176807</v>
      </c>
      <c r="CO117" s="106">
        <v>0.49473032894876334</v>
      </c>
      <c r="CP117" s="106">
        <v>0.49348345524408244</v>
      </c>
      <c r="CQ117" s="106">
        <v>0.4996393532186495</v>
      </c>
      <c r="CR117" s="106">
        <v>0.50464208949810729</v>
      </c>
      <c r="CS117" s="106">
        <v>0.52351489973342313</v>
      </c>
      <c r="CT117" s="106">
        <v>0.50203765163030956</v>
      </c>
      <c r="CU117" s="106">
        <v>0.47671904184233871</v>
      </c>
      <c r="CV117" s="106">
        <v>0.47329299513913703</v>
      </c>
      <c r="CW117" s="106">
        <v>0.38866593029909363</v>
      </c>
      <c r="CX117" s="106">
        <v>0.33289667200575607</v>
      </c>
      <c r="CY117" s="106">
        <v>0.39876562437276963</v>
      </c>
      <c r="CZ117" s="106">
        <v>0.41456407324408545</v>
      </c>
      <c r="DA117" s="106">
        <v>0.3045114013675857</v>
      </c>
      <c r="DB117" s="106">
        <v>0.30446276534939631</v>
      </c>
      <c r="DC117" s="106">
        <v>0.32298202436173168</v>
      </c>
      <c r="DD117" s="106">
        <v>0.35566523853717719</v>
      </c>
      <c r="DE117" s="106">
        <v>0.32601652055959562</v>
      </c>
      <c r="DF117" s="106">
        <v>0.39796919226988642</v>
      </c>
      <c r="DG117" s="106">
        <v>0.40534144401610173</v>
      </c>
      <c r="DH117" s="106">
        <v>0.42195803067687987</v>
      </c>
      <c r="DI117" s="106">
        <v>0.4402213101434293</v>
      </c>
      <c r="DJ117" s="106">
        <v>0.43812152472634897</v>
      </c>
      <c r="DK117" s="106">
        <v>0.43883572713343444</v>
      </c>
      <c r="DL117" s="106">
        <v>0.41508359655310273</v>
      </c>
      <c r="DM117" s="106">
        <v>0.48099274976511036</v>
      </c>
      <c r="DN117" s="106">
        <v>0.5449997542007009</v>
      </c>
      <c r="DO117" s="106">
        <v>0.52738291183789499</v>
      </c>
      <c r="DP117" s="106">
        <v>0.47821522223628188</v>
      </c>
      <c r="DQ117" s="106">
        <v>0.55076155728803666</v>
      </c>
      <c r="DR117" s="106">
        <v>0.54780702301840534</v>
      </c>
      <c r="DS117" s="110">
        <v>0.52216035452071141</v>
      </c>
      <c r="DT117" s="111">
        <f t="shared" si="789"/>
        <v>0.47217535533711402</v>
      </c>
      <c r="DU117" s="111">
        <f t="shared" si="789"/>
        <v>0.45262805800945205</v>
      </c>
      <c r="DV117" s="111">
        <f t="shared" si="789"/>
        <v>0.43801233506876402</v>
      </c>
      <c r="DW117" s="111">
        <f t="shared" si="789"/>
        <v>0.3923963698829851</v>
      </c>
      <c r="DX117" s="111">
        <f t="shared" si="789"/>
        <v>0.34845921054576251</v>
      </c>
      <c r="DY117" s="111">
        <f t="shared" si="789"/>
        <v>0.34054647694170631</v>
      </c>
      <c r="DZ117" s="111">
        <f t="shared" si="789"/>
        <v>0.22766469171196899</v>
      </c>
      <c r="EA117" s="111">
        <f t="shared" si="789"/>
        <v>0.19890692118939582</v>
      </c>
      <c r="EB117" s="111">
        <f t="shared" si="789"/>
        <v>0.18917925181649239</v>
      </c>
      <c r="EC117" s="111">
        <f t="shared" si="789"/>
        <v>9.9050960055614354E-2</v>
      </c>
      <c r="ED117" s="111">
        <f t="shared" si="789"/>
        <v>4.0417790056053032E-2</v>
      </c>
      <c r="EE117" s="77">
        <f t="shared" si="815"/>
        <v>2.5960703053401663E-2</v>
      </c>
      <c r="EF117" s="77">
        <f t="shared" si="815"/>
        <v>3.3699060930455889E-2</v>
      </c>
      <c r="EG117" s="77">
        <f t="shared" si="790"/>
        <v>2.3719873851203152E-2</v>
      </c>
      <c r="EH117" s="77">
        <f t="shared" si="790"/>
        <v>3.3479135509450787E-2</v>
      </c>
      <c r="EI117" s="77">
        <f t="shared" si="790"/>
        <v>3.9235044885818374E-2</v>
      </c>
      <c r="EJ117" s="77">
        <f t="shared" si="790"/>
        <v>5.0703907283481155E-2</v>
      </c>
      <c r="EK117" s="77">
        <f t="shared" si="790"/>
        <v>5.4266993565601329E-2</v>
      </c>
      <c r="EL117" s="77">
        <f t="shared" si="790"/>
        <v>6.0473799472894205E-2</v>
      </c>
      <c r="EM117" s="77">
        <f t="shared" si="790"/>
        <v>5.6308369508703354E-2</v>
      </c>
      <c r="EN117" s="77">
        <f t="shared" si="790"/>
        <v>4.7604749172076105E-2</v>
      </c>
      <c r="EO117" s="77">
        <f t="shared" si="790"/>
        <v>4.7448737714826439E-2</v>
      </c>
      <c r="EP117" s="77">
        <f t="shared" si="790"/>
        <v>4.3554558371123479E-2</v>
      </c>
      <c r="EQ117" s="77">
        <f t="shared" si="790"/>
        <v>1.9071838943415458E-2</v>
      </c>
      <c r="ER117" s="77">
        <f t="shared" si="791"/>
        <v>5.2691136022468841E-3</v>
      </c>
      <c r="ES117" s="77">
        <f t="shared" si="792"/>
        <v>-4.1426440518509168E-3</v>
      </c>
      <c r="ET117" s="77">
        <f t="shared" si="793"/>
        <v>-1.6124784932483833E-2</v>
      </c>
      <c r="EU117" s="77">
        <f t="shared" si="794"/>
        <v>-1.6961232472616657E-2</v>
      </c>
      <c r="EV117" s="77">
        <f t="shared" si="795"/>
        <v>-2.8239411362301113E-3</v>
      </c>
      <c r="EW117" s="77">
        <f t="shared" si="796"/>
        <v>-3.1890194270731316E-2</v>
      </c>
      <c r="EX117" s="77">
        <f t="shared" si="797"/>
        <v>-3.2236946816957684E-2</v>
      </c>
      <c r="EY117" s="77">
        <f t="shared" si="798"/>
        <v>-3.5965314855958969E-2</v>
      </c>
      <c r="EZ117" s="77">
        <f t="shared" si="799"/>
        <v>-3.5814227334273842E-2</v>
      </c>
      <c r="FA117" s="77">
        <f t="shared" si="800"/>
        <v>-3.3383128952243588E-2</v>
      </c>
      <c r="FB117" s="77">
        <f t="shared" si="801"/>
        <v>-2.6682301917640198E-2</v>
      </c>
      <c r="FC117" s="77">
        <f t="shared" si="802"/>
        <v>9.9065048293801861E-3</v>
      </c>
      <c r="FD117" s="77">
        <f t="shared" si="803"/>
        <v>2.3482040526310834E-2</v>
      </c>
      <c r="FE117" s="77">
        <f t="shared" si="804"/>
        <v>3.1078867440115034E-2</v>
      </c>
      <c r="FF117" s="77">
        <f t="shared" si="805"/>
        <v>3.7727042998787499E-2</v>
      </c>
      <c r="FG117" s="77">
        <f t="shared" si="806"/>
        <v>2.3139543218494065E-2</v>
      </c>
      <c r="FH117" s="77">
        <f t="shared" si="807"/>
        <v>-8.6481992671237524</v>
      </c>
      <c r="FI117" s="77">
        <f t="shared" si="808"/>
        <v>-8.5966296597913772</v>
      </c>
      <c r="FJ117" s="77">
        <f t="shared" si="809"/>
        <v>-8.5882355764746414</v>
      </c>
      <c r="FK117" s="77">
        <f t="shared" si="810"/>
        <v>-8.5358346409054793</v>
      </c>
      <c r="FL117" s="77">
        <f t="shared" si="811"/>
        <v>-8.6157940301935305</v>
      </c>
      <c r="FM117" s="77">
        <f t="shared" si="812"/>
        <v>-8.5922077908995096</v>
      </c>
      <c r="FN117" s="77">
        <f t="shared" si="813"/>
        <v>-8.6280089799538668</v>
      </c>
      <c r="FO117" s="77">
        <f t="shared" si="814"/>
        <v>-8.6173123696241785</v>
      </c>
    </row>
    <row r="118" spans="1:171" x14ac:dyDescent="0.25">
      <c r="A118" s="20">
        <v>5</v>
      </c>
      <c r="C118" s="18" t="s">
        <v>5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06">
        <v>0.76004534891305442</v>
      </c>
      <c r="R118" s="106">
        <v>0.65216824544287511</v>
      </c>
      <c r="S118" s="106">
        <v>0.55888836968905731</v>
      </c>
      <c r="T118" s="106">
        <v>0.4969172777557655</v>
      </c>
      <c r="U118" s="106">
        <v>0.39177206079271465</v>
      </c>
      <c r="V118" s="106">
        <v>0.3274278669037064</v>
      </c>
      <c r="W118" s="106">
        <v>0.24390544606317957</v>
      </c>
      <c r="X118" s="106">
        <v>0.15614619576149807</v>
      </c>
      <c r="Y118" s="106">
        <v>0.12164067244272164</v>
      </c>
      <c r="Z118" s="106">
        <v>6.8265902947907409E-2</v>
      </c>
      <c r="AA118" s="106">
        <v>8.4223732092420817E-2</v>
      </c>
      <c r="AB118" s="106">
        <v>0.15166984629982891</v>
      </c>
      <c r="AC118" s="106">
        <v>0.1522048503521882</v>
      </c>
      <c r="AD118" s="106">
        <v>0.18126353294240949</v>
      </c>
      <c r="AE118" s="106">
        <v>0.1969991690264925</v>
      </c>
      <c r="AF118" s="106">
        <v>0.21796857169802561</v>
      </c>
      <c r="AG118" s="106">
        <v>0.26887077160054812</v>
      </c>
      <c r="AH118" s="106">
        <v>0.3375505346285631</v>
      </c>
      <c r="AI118" s="106">
        <v>0.32945262647504514</v>
      </c>
      <c r="AJ118" s="106">
        <v>0.38032657858730679</v>
      </c>
      <c r="AK118" s="106">
        <v>0.39159588870171491</v>
      </c>
      <c r="AL118" s="106">
        <v>0.37819120339674983</v>
      </c>
      <c r="AM118" s="106">
        <v>0.41823874774535874</v>
      </c>
      <c r="AN118" s="106">
        <v>0.45101164112708653</v>
      </c>
      <c r="AO118" s="106">
        <v>0.47765297857433997</v>
      </c>
      <c r="AP118" s="106">
        <v>0.52125208631325415</v>
      </c>
      <c r="AQ118" s="106">
        <v>0.52086160156728478</v>
      </c>
      <c r="AR118" s="106">
        <v>0.5764807172477503</v>
      </c>
      <c r="AS118" s="106">
        <v>0.66039078425423636</v>
      </c>
      <c r="AT118" s="106">
        <v>0.65171511500626822</v>
      </c>
      <c r="AU118" s="106">
        <v>0.75376669633749716</v>
      </c>
      <c r="AV118" s="106">
        <v>0.73739886727064685</v>
      </c>
      <c r="AW118" s="106">
        <v>0.74867068825431604</v>
      </c>
      <c r="AX118" s="106">
        <v>0.74312844756325336</v>
      </c>
      <c r="AY118" s="106">
        <v>0.6980412446441473</v>
      </c>
      <c r="AZ118" s="106">
        <v>0.6969708655674357</v>
      </c>
      <c r="BA118" s="106">
        <v>0.67637103222197092</v>
      </c>
      <c r="BB118" s="106">
        <v>0.64844893474019905</v>
      </c>
      <c r="BC118" s="106">
        <v>0.65771655137362295</v>
      </c>
      <c r="BD118" s="106">
        <v>0.61147312860103786</v>
      </c>
      <c r="BE118" s="106">
        <v>0.57685870529624994</v>
      </c>
      <c r="BF118" s="106">
        <v>0.54026767864963543</v>
      </c>
      <c r="BG118" s="106">
        <v>0.42708307532402556</v>
      </c>
      <c r="BH118" s="106">
        <v>0.47008318178473035</v>
      </c>
      <c r="BI118" s="106">
        <v>0.47004346501993011</v>
      </c>
      <c r="BJ118" s="106">
        <v>0.46396656395493246</v>
      </c>
      <c r="BK118" s="106">
        <v>0.46432498756655893</v>
      </c>
      <c r="BL118" s="106">
        <v>0.39765160810950462</v>
      </c>
      <c r="BM118" s="106">
        <v>0.38469777251007609</v>
      </c>
      <c r="BN118" s="106">
        <v>0.39819303974873482</v>
      </c>
      <c r="BO118" s="106">
        <v>0.48226760646241917</v>
      </c>
      <c r="BP118" s="106">
        <v>0.46412985612025509</v>
      </c>
      <c r="BQ118" s="106">
        <v>0.41781993409275181</v>
      </c>
      <c r="BR118" s="106">
        <v>0.45650781858819345</v>
      </c>
      <c r="BS118" s="106">
        <v>0.4367515056753607</v>
      </c>
      <c r="BT118" s="106">
        <v>0.42223297361805096</v>
      </c>
      <c r="BU118" s="106">
        <v>0.41333960763673833</v>
      </c>
      <c r="BV118" s="106">
        <v>0.40891011369306574</v>
      </c>
      <c r="BW118" s="106">
        <v>0.39980566228819847</v>
      </c>
      <c r="BX118" s="106">
        <v>0.39963474031422558</v>
      </c>
      <c r="BY118" s="106">
        <v>0.41533615505698046</v>
      </c>
      <c r="BZ118" s="106">
        <v>0.40476161152509355</v>
      </c>
      <c r="CA118" s="106">
        <v>0.36773078094121475</v>
      </c>
      <c r="CB118" s="106">
        <v>0.41889923886070479</v>
      </c>
      <c r="CC118" s="106">
        <v>0.48476018483669908</v>
      </c>
      <c r="CD118" s="106">
        <v>0.42346886632549391</v>
      </c>
      <c r="CE118" s="106">
        <v>0.44117608130013547</v>
      </c>
      <c r="CF118" s="106">
        <v>0.42514565246767616</v>
      </c>
      <c r="CG118" s="106">
        <v>0.39428781720511141</v>
      </c>
      <c r="CH118" s="106">
        <v>0.40671524918481106</v>
      </c>
      <c r="CI118" s="106">
        <v>0.3891906393601518</v>
      </c>
      <c r="CJ118" s="106">
        <v>0.40546932976961708</v>
      </c>
      <c r="CK118" s="106">
        <v>0.3936456150569419</v>
      </c>
      <c r="CL118" s="106">
        <v>0.38739347109255767</v>
      </c>
      <c r="CM118" s="106">
        <v>0.32840836834192594</v>
      </c>
      <c r="CN118" s="106">
        <v>0.28360321946437056</v>
      </c>
      <c r="CO118" s="106">
        <v>0.23490557008842408</v>
      </c>
      <c r="CP118" s="106">
        <v>0.249946290348594</v>
      </c>
      <c r="CQ118" s="106">
        <v>0.26400839747832772</v>
      </c>
      <c r="CR118" s="106">
        <v>0.2486399850565747</v>
      </c>
      <c r="CS118" s="106">
        <v>0.2557709830109357</v>
      </c>
      <c r="CT118" s="106">
        <v>0.25196004703530572</v>
      </c>
      <c r="CU118" s="106">
        <v>0.24084891744473297</v>
      </c>
      <c r="CV118" s="106">
        <v>0.22055207913914118</v>
      </c>
      <c r="CW118" s="106">
        <v>0.21641619118277422</v>
      </c>
      <c r="CX118" s="106">
        <v>0.1945956400319567</v>
      </c>
      <c r="CY118" s="106">
        <v>0.16773553050900117</v>
      </c>
      <c r="CZ118" s="106">
        <v>0.1497629584992379</v>
      </c>
      <c r="DA118" s="106">
        <v>0.14825972579730731</v>
      </c>
      <c r="DB118" s="106">
        <v>0.16411136145286054</v>
      </c>
      <c r="DC118" s="106">
        <v>0.18990234292984157</v>
      </c>
      <c r="DD118" s="106">
        <v>0.20130560507184464</v>
      </c>
      <c r="DE118" s="106">
        <v>0.20819198471329919</v>
      </c>
      <c r="DF118" s="106">
        <v>0.2004238819922366</v>
      </c>
      <c r="DG118" s="106">
        <v>0.20334948334438926</v>
      </c>
      <c r="DH118" s="106">
        <v>0.19686541990263628</v>
      </c>
      <c r="DI118" s="106">
        <v>0.1645359793679381</v>
      </c>
      <c r="DJ118" s="106">
        <v>0.17092398916286755</v>
      </c>
      <c r="DK118" s="106">
        <v>0.23979380583253077</v>
      </c>
      <c r="DL118" s="106">
        <v>0.33955181555037228</v>
      </c>
      <c r="DM118" s="106">
        <v>0.33978751637376375</v>
      </c>
      <c r="DN118" s="106">
        <v>0.32912850102104946</v>
      </c>
      <c r="DO118" s="106">
        <v>0.28250757354725048</v>
      </c>
      <c r="DP118" s="106">
        <v>0.25808428374060061</v>
      </c>
      <c r="DQ118" s="106">
        <v>0.26005720881875022</v>
      </c>
      <c r="DR118" s="106">
        <v>0.25003464295025124</v>
      </c>
      <c r="DS118" s="110">
        <v>0.23564163770516747</v>
      </c>
      <c r="DT118" s="111">
        <f t="shared" si="789"/>
        <v>0.22897784785055009</v>
      </c>
      <c r="DU118" s="111">
        <f t="shared" si="789"/>
        <v>0.24152272119453921</v>
      </c>
      <c r="DV118" s="111">
        <f t="shared" si="789"/>
        <v>0.23154509119455099</v>
      </c>
      <c r="DW118" s="111">
        <f t="shared" si="789"/>
        <v>0.17706197642259355</v>
      </c>
      <c r="DX118" s="111">
        <f t="shared" si="789"/>
        <v>0.10442788679798276</v>
      </c>
      <c r="DY118" s="111">
        <f t="shared" si="789"/>
        <v>7.8788498851304067E-2</v>
      </c>
      <c r="DZ118" s="111">
        <f t="shared" si="789"/>
        <v>4.5729052644711013E-2</v>
      </c>
      <c r="EA118" s="111">
        <f t="shared" si="789"/>
        <v>4.7927918735475888E-2</v>
      </c>
      <c r="EB118" s="111">
        <f t="shared" si="789"/>
        <v>4.881612454872325E-2</v>
      </c>
      <c r="EC118" s="111">
        <f t="shared" si="789"/>
        <v>2.950684049408835E-2</v>
      </c>
      <c r="ED118" s="111">
        <f t="shared" si="789"/>
        <v>4.0173639264548131E-2</v>
      </c>
      <c r="EE118" s="77">
        <f t="shared" si="815"/>
        <v>4.1562489885470476E-2</v>
      </c>
      <c r="EF118" s="77">
        <f t="shared" si="815"/>
        <v>5.7344886330258568E-2</v>
      </c>
      <c r="EG118" s="77">
        <f t="shared" si="790"/>
        <v>4.6281180402504521E-2</v>
      </c>
      <c r="EH118" s="77">
        <f t="shared" si="790"/>
        <v>6.9697200029367981E-2</v>
      </c>
      <c r="EI118" s="77">
        <f t="shared" si="790"/>
        <v>7.7829107981546991E-2</v>
      </c>
      <c r="EJ118" s="77">
        <f t="shared" si="790"/>
        <v>7.2403413115994186E-2</v>
      </c>
      <c r="EK118" s="77">
        <f t="shared" si="790"/>
        <v>8.4456725352168721E-2</v>
      </c>
      <c r="EL118" s="77">
        <f t="shared" si="790"/>
        <v>9.427009818376457E-2</v>
      </c>
      <c r="EM118" s="77">
        <f t="shared" si="790"/>
        <v>9.0358868078518881E-2</v>
      </c>
      <c r="EN118" s="77">
        <f t="shared" si="790"/>
        <v>7.7148081961334297E-2</v>
      </c>
      <c r="EO118" s="77">
        <f t="shared" si="790"/>
        <v>7.5886561504250313E-2</v>
      </c>
      <c r="EP118" s="77">
        <f t="shared" si="790"/>
        <v>6.0859137284285623E-2</v>
      </c>
      <c r="EQ118" s="77">
        <f t="shared" si="790"/>
        <v>5.4371438224189814E-2</v>
      </c>
      <c r="ER118" s="77">
        <f t="shared" si="791"/>
        <v>5.3956777714091582E-2</v>
      </c>
      <c r="ES118" s="77">
        <f t="shared" si="792"/>
        <v>5.0549521275074324E-2</v>
      </c>
      <c r="ET118" s="77">
        <f t="shared" si="793"/>
        <v>5.6661703927551932E-2</v>
      </c>
      <c r="EU118" s="77">
        <f t="shared" si="794"/>
        <v>0.14011912349281003</v>
      </c>
      <c r="EV118" s="77">
        <f t="shared" si="795"/>
        <v>0.1575391816342088</v>
      </c>
      <c r="EW118" s="77">
        <f t="shared" si="796"/>
        <v>8.660729384936855E-2</v>
      </c>
      <c r="EX118" s="77">
        <f t="shared" si="797"/>
        <v>7.2785541439101958E-2</v>
      </c>
      <c r="EY118" s="77">
        <f t="shared" si="798"/>
        <v>5.8528818912001165E-2</v>
      </c>
      <c r="EZ118" s="77">
        <f t="shared" si="799"/>
        <v>3.1905325377211642E-2</v>
      </c>
      <c r="FA118" s="77">
        <f t="shared" si="800"/>
        <v>1.8778618890986361E-2</v>
      </c>
      <c r="FB118" s="77">
        <f t="shared" si="801"/>
        <v>1.4673082874391228E-2</v>
      </c>
      <c r="FC118" s="77">
        <f t="shared" si="802"/>
        <v>3.1130053560509109E-2</v>
      </c>
      <c r="FD118" s="77">
        <f t="shared" si="803"/>
        <v>1.9006766113200034E-2</v>
      </c>
      <c r="FE118" s="77">
        <f t="shared" si="804"/>
        <v>4.833119241001442E-2</v>
      </c>
      <c r="FF118" s="77">
        <f t="shared" si="805"/>
        <v>4.7365499969484672E-2</v>
      </c>
      <c r="FG118" s="77">
        <f t="shared" si="806"/>
        <v>-3.5306122329769263E-2</v>
      </c>
      <c r="FH118" s="77">
        <f t="shared" si="807"/>
        <v>-6.1587749192048031</v>
      </c>
      <c r="FI118" s="77">
        <f t="shared" si="808"/>
        <v>-6.0829648152750444</v>
      </c>
      <c r="FJ118" s="77">
        <f t="shared" si="809"/>
        <v>-6.0704849550840763</v>
      </c>
      <c r="FK118" s="77">
        <f t="shared" si="810"/>
        <v>-6.0218951335876651</v>
      </c>
      <c r="FL118" s="77">
        <f t="shared" si="811"/>
        <v>-6.0480419652574664</v>
      </c>
      <c r="FM118" s="77">
        <f t="shared" si="812"/>
        <v>-6.0180881381203877</v>
      </c>
      <c r="FN118" s="77">
        <f t="shared" si="813"/>
        <v>-6.0283306309277123</v>
      </c>
      <c r="FO118" s="77">
        <f t="shared" si="814"/>
        <v>-6.0402124064505847</v>
      </c>
    </row>
    <row r="119" spans="1:171" x14ac:dyDescent="0.25">
      <c r="A119" s="20">
        <v>6</v>
      </c>
      <c r="C119" s="18" t="s">
        <v>6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06">
        <v>0.21117601774904454</v>
      </c>
      <c r="R119" s="106">
        <v>0.19182743510081413</v>
      </c>
      <c r="S119" s="106">
        <v>0.17841348112866576</v>
      </c>
      <c r="T119" s="106">
        <v>0.14934294085390107</v>
      </c>
      <c r="U119" s="106">
        <v>0.14101339049907691</v>
      </c>
      <c r="V119" s="106">
        <v>0.12481606268680247</v>
      </c>
      <c r="W119" s="106">
        <v>0.1267749185276644</v>
      </c>
      <c r="X119" s="106">
        <v>0.12868065638205006</v>
      </c>
      <c r="Y119" s="106">
        <v>9.6758666692654649E-2</v>
      </c>
      <c r="Z119" s="106">
        <v>7.8443198072278897E-2</v>
      </c>
      <c r="AA119" s="106">
        <v>5.5310668237187902E-2</v>
      </c>
      <c r="AB119" s="106">
        <v>6.6419883940326357E-2</v>
      </c>
      <c r="AC119" s="106">
        <v>5.6801561728304362E-2</v>
      </c>
      <c r="AD119" s="106">
        <v>5.1356601984420082E-2</v>
      </c>
      <c r="AE119" s="106">
        <v>4.7759771875577707E-2</v>
      </c>
      <c r="AF119" s="106">
        <v>5.639928498127416E-2</v>
      </c>
      <c r="AG119" s="106">
        <v>5.239477410224079E-2</v>
      </c>
      <c r="AH119" s="106">
        <v>5.2518355584400198E-2</v>
      </c>
      <c r="AI119" s="106">
        <v>5.585404837477987E-2</v>
      </c>
      <c r="AJ119" s="106">
        <v>6.1667345914430426E-2</v>
      </c>
      <c r="AK119" s="106">
        <v>5.894844200243049E-2</v>
      </c>
      <c r="AL119" s="106">
        <v>5.5406107843455933E-2</v>
      </c>
      <c r="AM119" s="106">
        <v>6.7672326188187484E-2</v>
      </c>
      <c r="AN119" s="106">
        <v>8.8348609116692331E-2</v>
      </c>
      <c r="AO119" s="106">
        <v>0.1154995870447353</v>
      </c>
      <c r="AP119" s="106">
        <v>0.1472419495799463</v>
      </c>
      <c r="AQ119" s="106">
        <v>0.16577677151612744</v>
      </c>
      <c r="AR119" s="106">
        <v>0.17435044810352426</v>
      </c>
      <c r="AS119" s="106">
        <v>0.19223096174537455</v>
      </c>
      <c r="AT119" s="106">
        <v>0.20468379252771426</v>
      </c>
      <c r="AU119" s="106">
        <v>0.21391309134660016</v>
      </c>
      <c r="AV119" s="106">
        <v>0.23117653668318489</v>
      </c>
      <c r="AW119" s="106">
        <v>0.23275876159852502</v>
      </c>
      <c r="AX119" s="106">
        <v>0.23660440648252526</v>
      </c>
      <c r="AY119" s="106">
        <v>0.23585545812304742</v>
      </c>
      <c r="AZ119" s="106">
        <v>0.2323779220762659</v>
      </c>
      <c r="BA119" s="106">
        <v>0.22254611333112975</v>
      </c>
      <c r="BB119" s="106">
        <v>0.21042263771641767</v>
      </c>
      <c r="BC119" s="106">
        <v>0.19984919395203904</v>
      </c>
      <c r="BD119" s="106">
        <v>0.19744807264453068</v>
      </c>
      <c r="BE119" s="106">
        <v>0.20439492373572746</v>
      </c>
      <c r="BF119" s="106">
        <v>0.20412119966818715</v>
      </c>
      <c r="BG119" s="106">
        <v>0.20323169113167722</v>
      </c>
      <c r="BH119" s="106">
        <v>0.20043220727922986</v>
      </c>
      <c r="BI119" s="106">
        <v>0.20036897283773705</v>
      </c>
      <c r="BJ119" s="106">
        <v>0.20358205147944092</v>
      </c>
      <c r="BK119" s="106">
        <v>0.2011539440253084</v>
      </c>
      <c r="BL119" s="106">
        <v>0.20031212588018829</v>
      </c>
      <c r="BM119" s="106">
        <v>0.20922576105265028</v>
      </c>
      <c r="BN119" s="106">
        <v>0.20441771955155799</v>
      </c>
      <c r="BO119" s="106">
        <v>0.21863636247319246</v>
      </c>
      <c r="BP119" s="106">
        <v>0.22944150539857189</v>
      </c>
      <c r="BQ119" s="106">
        <v>0.22646941914636171</v>
      </c>
      <c r="BR119" s="106">
        <v>0.22117222530798081</v>
      </c>
      <c r="BS119" s="106">
        <v>0.2200490125983669</v>
      </c>
      <c r="BT119" s="106">
        <v>0.20290522699212338</v>
      </c>
      <c r="BU119" s="106">
        <v>0.20532519142689057</v>
      </c>
      <c r="BV119" s="106">
        <v>0.21184680612795867</v>
      </c>
      <c r="BW119" s="106">
        <v>0.22270481367639278</v>
      </c>
      <c r="BX119" s="106">
        <v>0.21909926551574316</v>
      </c>
      <c r="BY119" s="106">
        <v>0.20591841762957477</v>
      </c>
      <c r="BZ119" s="106">
        <v>0.20383347496371637</v>
      </c>
      <c r="CA119" s="106">
        <v>0.18846619709177945</v>
      </c>
      <c r="CB119" s="106">
        <v>0.1826680192047436</v>
      </c>
      <c r="CC119" s="106">
        <v>0.17366491282244689</v>
      </c>
      <c r="CD119" s="106">
        <v>0.17156504632084468</v>
      </c>
      <c r="CE119" s="106">
        <v>0.16380516811027043</v>
      </c>
      <c r="CF119" s="106">
        <v>0.17004528560771937</v>
      </c>
      <c r="CG119" s="106">
        <v>0.18106640752742775</v>
      </c>
      <c r="CH119" s="106">
        <v>0.16781943055815846</v>
      </c>
      <c r="CI119" s="106">
        <v>0.17609698115251624</v>
      </c>
      <c r="CJ119" s="106">
        <v>0.19611891148983246</v>
      </c>
      <c r="CK119" s="106">
        <v>0.18274411910345487</v>
      </c>
      <c r="CL119" s="106">
        <v>0.17647666574777512</v>
      </c>
      <c r="CM119" s="106">
        <v>0.1842132536270025</v>
      </c>
      <c r="CN119" s="106">
        <v>0.19215457232562966</v>
      </c>
      <c r="CO119" s="106">
        <v>0.20017991831567139</v>
      </c>
      <c r="CP119" s="106">
        <v>0.19748538127831647</v>
      </c>
      <c r="CQ119" s="106">
        <v>0.18914669127238817</v>
      </c>
      <c r="CR119" s="106">
        <v>0.18970266459674986</v>
      </c>
      <c r="CS119" s="106">
        <v>0.17259814771341889</v>
      </c>
      <c r="CT119" s="106">
        <v>0.18257246067707503</v>
      </c>
      <c r="CU119" s="106">
        <v>0.16014289889813066</v>
      </c>
      <c r="CV119" s="106">
        <v>0.14191345516079987</v>
      </c>
      <c r="CW119" s="106">
        <v>0.14317882857707709</v>
      </c>
      <c r="CX119" s="106">
        <v>0.14148266012938124</v>
      </c>
      <c r="CY119" s="106">
        <v>0.13957520574088603</v>
      </c>
      <c r="CZ119" s="106">
        <v>0.12613863058098518</v>
      </c>
      <c r="DA119" s="106">
        <v>0.12179673208457215</v>
      </c>
      <c r="DB119" s="106">
        <v>0.11535769878115436</v>
      </c>
      <c r="DC119" s="106">
        <v>0.13735907791008198</v>
      </c>
      <c r="DD119" s="106">
        <v>0.12855068026842828</v>
      </c>
      <c r="DE119" s="106">
        <v>0.12290078022498126</v>
      </c>
      <c r="DF119" s="106">
        <v>0.1168062460167397</v>
      </c>
      <c r="DG119" s="106">
        <v>0.11987663289743108</v>
      </c>
      <c r="DH119" s="106">
        <v>0.11510346984800819</v>
      </c>
      <c r="DI119" s="106">
        <v>0.11469122608979722</v>
      </c>
      <c r="DJ119" s="106">
        <v>0.11728363387119387</v>
      </c>
      <c r="DK119" s="106">
        <v>0.11172476717257161</v>
      </c>
      <c r="DL119" s="106">
        <v>0.10459980284357279</v>
      </c>
      <c r="DM119" s="106">
        <v>9.2559510199646311E-2</v>
      </c>
      <c r="DN119" s="106">
        <v>9.7341460450071235E-2</v>
      </c>
      <c r="DO119" s="106">
        <v>8.1813621026968958E-2</v>
      </c>
      <c r="DP119" s="106">
        <v>8.4323168584113456E-2</v>
      </c>
      <c r="DQ119" s="106">
        <v>8.5977407352064175E-2</v>
      </c>
      <c r="DR119" s="106">
        <v>7.8329614591578667E-2</v>
      </c>
      <c r="DS119" s="110">
        <v>8.9868726044101455E-2</v>
      </c>
      <c r="DT119" s="111">
        <f t="shared" si="789"/>
        <v>8.3875360165771157E-2</v>
      </c>
      <c r="DU119" s="111">
        <f t="shared" si="789"/>
        <v>7.9973370550895942E-2</v>
      </c>
      <c r="DV119" s="111">
        <f t="shared" si="789"/>
        <v>8.23759200788928E-2</v>
      </c>
      <c r="DW119" s="111">
        <f t="shared" si="789"/>
        <v>8.3120076989959352E-2</v>
      </c>
      <c r="DX119" s="111">
        <f t="shared" si="789"/>
        <v>9.5209925582168412E-2</v>
      </c>
      <c r="DY119" s="111">
        <f t="shared" si="789"/>
        <v>0.10971319853187297</v>
      </c>
      <c r="DZ119" s="111">
        <f t="shared" si="789"/>
        <v>0.10784600130797431</v>
      </c>
      <c r="EA119" s="111">
        <f t="shared" si="789"/>
        <v>0.10826894030732444</v>
      </c>
      <c r="EB119" s="111">
        <f t="shared" si="789"/>
        <v>0.10927116042589409</v>
      </c>
      <c r="EC119" s="111">
        <f t="shared" si="789"/>
        <v>0.10454952094192006</v>
      </c>
      <c r="ED119" s="111">
        <f t="shared" si="789"/>
        <v>0.10985730922492862</v>
      </c>
      <c r="EE119" s="77">
        <f t="shared" si="815"/>
        <v>0.12400633673672905</v>
      </c>
      <c r="EF119" s="77">
        <f t="shared" si="815"/>
        <v>0.12743919943542451</v>
      </c>
      <c r="EG119" s="77">
        <f t="shared" si="790"/>
        <v>0.12597948803087669</v>
      </c>
      <c r="EH119" s="77">
        <f t="shared" si="790"/>
        <v>0.12608342818541368</v>
      </c>
      <c r="EI119" s="77">
        <f t="shared" si="790"/>
        <v>0.11830186343148917</v>
      </c>
      <c r="EJ119" s="77">
        <f t="shared" si="790"/>
        <v>0.10102762852920409</v>
      </c>
      <c r="EK119" s="77">
        <f t="shared" si="790"/>
        <v>7.8716379287593508E-2</v>
      </c>
      <c r="EL119" s="77">
        <f t="shared" si="790"/>
        <v>8.5897500533511417E-2</v>
      </c>
      <c r="EM119" s="77">
        <f t="shared" si="790"/>
        <v>7.0123759947729597E-2</v>
      </c>
      <c r="EN119" s="77">
        <f t="shared" si="790"/>
        <v>6.3432141428337252E-2</v>
      </c>
      <c r="EO119" s="77">
        <f t="shared" si="790"/>
        <v>7.5379483787411605E-2</v>
      </c>
      <c r="EP119" s="77">
        <f t="shared" si="790"/>
        <v>7.5156988607852276E-2</v>
      </c>
      <c r="EQ119" s="77">
        <f t="shared" si="790"/>
        <v>7.0192423903019496E-2</v>
      </c>
      <c r="ER119" s="77">
        <f t="shared" si="791"/>
        <v>5.5916895069207662E-2</v>
      </c>
      <c r="ES119" s="77">
        <f t="shared" si="792"/>
        <v>7.0242047891368037E-2</v>
      </c>
      <c r="ET119" s="77">
        <f t="shared" si="793"/>
        <v>6.7146567474014249E-2</v>
      </c>
      <c r="EU119" s="77">
        <f t="shared" si="794"/>
        <v>7.5691347237172371E-2</v>
      </c>
      <c r="EV119" s="77">
        <f t="shared" si="795"/>
        <v>0.18177766469823903</v>
      </c>
      <c r="EW119" s="77">
        <f t="shared" si="796"/>
        <v>0.20633447807786326</v>
      </c>
      <c r="EX119" s="77">
        <f t="shared" si="797"/>
        <v>0.28490804537046677</v>
      </c>
      <c r="EY119" s="77">
        <f t="shared" si="798"/>
        <v>0.3071740492582396</v>
      </c>
      <c r="EZ119" s="77">
        <f t="shared" si="799"/>
        <v>0.29764639245403784</v>
      </c>
      <c r="FA119" s="77">
        <f t="shared" si="800"/>
        <v>0.28221966956864647</v>
      </c>
      <c r="FB119" s="77">
        <f t="shared" si="801"/>
        <v>0.26621144596445256</v>
      </c>
      <c r="FC119" s="77">
        <f t="shared" si="802"/>
        <v>0.27237315440673709</v>
      </c>
      <c r="FD119" s="77">
        <f t="shared" si="803"/>
        <v>0.27975384269157544</v>
      </c>
      <c r="FE119" s="77">
        <f t="shared" si="804"/>
        <v>0.27863119298863648</v>
      </c>
      <c r="FF119" s="77">
        <f t="shared" si="805"/>
        <v>0.26054584009827431</v>
      </c>
      <c r="FG119" s="77">
        <f t="shared" si="806"/>
        <v>0.24436739337873764</v>
      </c>
      <c r="FH119" s="77">
        <f t="shared" si="807"/>
        <v>-3.7948684493620375</v>
      </c>
      <c r="FI119" s="77">
        <f t="shared" si="808"/>
        <v>-3.8075777740565204</v>
      </c>
      <c r="FJ119" s="77">
        <f t="shared" si="809"/>
        <v>-3.8947137778797249</v>
      </c>
      <c r="FK119" s="77">
        <f t="shared" si="810"/>
        <v>-3.8925539528362632</v>
      </c>
      <c r="FL119" s="77">
        <f t="shared" si="811"/>
        <v>-3.9242976356316266</v>
      </c>
      <c r="FM119" s="77">
        <f t="shared" si="812"/>
        <v>-3.9070940429864325</v>
      </c>
      <c r="FN119" s="77">
        <f t="shared" si="813"/>
        <v>-3.9095062307703294</v>
      </c>
      <c r="FO119" s="77">
        <f t="shared" si="814"/>
        <v>-3.9080783746782428</v>
      </c>
    </row>
    <row r="120" spans="1:171" x14ac:dyDescent="0.25">
      <c r="A120" s="20">
        <v>7</v>
      </c>
      <c r="C120" s="18" t="s">
        <v>7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06">
        <v>0.17434274729312227</v>
      </c>
      <c r="R120" s="106">
        <v>0.1404261296677872</v>
      </c>
      <c r="S120" s="106">
        <v>0.17055680049753699</v>
      </c>
      <c r="T120" s="106">
        <v>0.14570820767713077</v>
      </c>
      <c r="U120" s="106">
        <v>0.12441465211188357</v>
      </c>
      <c r="V120" s="106">
        <v>0.10351211344543076</v>
      </c>
      <c r="W120" s="106">
        <v>0.10064145150163059</v>
      </c>
      <c r="X120" s="106">
        <v>5.9342570928817673E-2</v>
      </c>
      <c r="Y120" s="106">
        <v>7.8506774807217003E-2</v>
      </c>
      <c r="Z120" s="106">
        <v>8.89076676623257E-3</v>
      </c>
      <c r="AA120" s="106">
        <v>1.3179021109577858E-2</v>
      </c>
      <c r="AB120" s="106">
        <v>5.8660407513014354E-3</v>
      </c>
      <c r="AC120" s="106">
        <v>2.027769952309107E-2</v>
      </c>
      <c r="AD120" s="106">
        <v>8.1526280480035979E-3</v>
      </c>
      <c r="AE120" s="106">
        <v>-7.7228869343176423E-2</v>
      </c>
      <c r="AF120" s="106">
        <v>-6.6459303065076775E-2</v>
      </c>
      <c r="AG120" s="106">
        <v>-5.2487595997249427E-2</v>
      </c>
      <c r="AH120" s="106">
        <v>-1.5869054838519286E-2</v>
      </c>
      <c r="AI120" s="106">
        <v>-2.2336617222052196E-2</v>
      </c>
      <c r="AJ120" s="106">
        <v>-1.3745035023318263E-2</v>
      </c>
      <c r="AK120" s="106">
        <v>2.1109211780331601E-2</v>
      </c>
      <c r="AL120" s="106">
        <v>0.10633504251228532</v>
      </c>
      <c r="AM120" s="106">
        <v>0.95173702356948442</v>
      </c>
      <c r="AN120" s="106">
        <v>0.43004151145442726</v>
      </c>
      <c r="AO120" s="106">
        <v>0.60670070937268938</v>
      </c>
      <c r="AP120" s="106">
        <v>1.0625865722193899</v>
      </c>
      <c r="AQ120" s="106">
        <v>1.1776443561355154</v>
      </c>
      <c r="AR120" s="106">
        <v>1.195674989318227</v>
      </c>
      <c r="AS120" s="106">
        <v>1.2224948316916289</v>
      </c>
      <c r="AT120" s="106">
        <v>1.2047525964218433</v>
      </c>
      <c r="AU120" s="106">
        <v>1.2118711887252376</v>
      </c>
      <c r="AV120" s="106">
        <v>1.2158040644534092</v>
      </c>
      <c r="AW120" s="106">
        <v>1.1461546391813999</v>
      </c>
      <c r="AX120" s="106">
        <v>1.054315552141003</v>
      </c>
      <c r="AY120" s="106">
        <v>0.35794957211906264</v>
      </c>
      <c r="AZ120" s="106">
        <v>0.87339552928635822</v>
      </c>
      <c r="BA120" s="106">
        <v>0.68576668976772726</v>
      </c>
      <c r="BB120" s="106">
        <v>0.2911618069089833</v>
      </c>
      <c r="BC120" s="106">
        <v>0.2488847188482661</v>
      </c>
      <c r="BD120" s="106">
        <v>0.2705573743206407</v>
      </c>
      <c r="BE120" s="106">
        <v>0.2719039960075561</v>
      </c>
      <c r="BF120" s="106">
        <v>0.30534933282568089</v>
      </c>
      <c r="BG120" s="106">
        <v>0.30131701816700135</v>
      </c>
      <c r="BH120" s="106">
        <v>0.30243538335852016</v>
      </c>
      <c r="BI120" s="106">
        <v>0.30394305663901666</v>
      </c>
      <c r="BJ120" s="106">
        <v>0.33445431360978534</v>
      </c>
      <c r="BK120" s="106">
        <v>0.2592424686395971</v>
      </c>
      <c r="BL120" s="106">
        <v>0.2460342271327802</v>
      </c>
      <c r="BM120" s="106">
        <v>0.26821895706057769</v>
      </c>
      <c r="BN120" s="106">
        <v>0.33599016185534075</v>
      </c>
      <c r="BO120" s="106">
        <v>0.47911655952084442</v>
      </c>
      <c r="BP120" s="106">
        <v>0.59565423759935687</v>
      </c>
      <c r="BQ120" s="106">
        <v>0.55376972672441216</v>
      </c>
      <c r="BR120" s="106">
        <v>0.52023721857395733</v>
      </c>
      <c r="BS120" s="106">
        <v>0.524261237258419</v>
      </c>
      <c r="BT120" s="106">
        <v>0.52567367563369338</v>
      </c>
      <c r="BU120" s="106">
        <v>0.52012814486416103</v>
      </c>
      <c r="BV120" s="106">
        <v>0.49896283802042823</v>
      </c>
      <c r="BW120" s="106">
        <v>0.55439814419265365</v>
      </c>
      <c r="BX120" s="106">
        <v>0.56750232688412228</v>
      </c>
      <c r="BY120" s="106">
        <v>0.5174636336693671</v>
      </c>
      <c r="BZ120" s="106">
        <v>0.56750601430784986</v>
      </c>
      <c r="CA120" s="106">
        <v>0.43182773736946284</v>
      </c>
      <c r="CB120" s="106">
        <v>0.30189874852393483</v>
      </c>
      <c r="CC120" s="106">
        <v>0.31366034614511501</v>
      </c>
      <c r="CD120" s="106">
        <v>0.34233877602701362</v>
      </c>
      <c r="CE120" s="106">
        <v>0.30781361840781252</v>
      </c>
      <c r="CF120" s="106">
        <v>0.29867230653301174</v>
      </c>
      <c r="CG120" s="106">
        <v>0.31584063774391585</v>
      </c>
      <c r="CH120" s="106">
        <v>0.30213779969071386</v>
      </c>
      <c r="CI120" s="106">
        <v>0.34902620545603219</v>
      </c>
      <c r="CJ120" s="106">
        <v>0.29260545391647413</v>
      </c>
      <c r="CK120" s="106">
        <v>0.30180972327077887</v>
      </c>
      <c r="CL120" s="106">
        <v>0.20864018273435458</v>
      </c>
      <c r="CM120" s="106">
        <v>0.21511370726357359</v>
      </c>
      <c r="CN120" s="106">
        <v>0.22116930641997981</v>
      </c>
      <c r="CO120" s="106">
        <v>0.22526113821618704</v>
      </c>
      <c r="CP120" s="106">
        <v>0.25480644661551372</v>
      </c>
      <c r="CQ120" s="106">
        <v>0.233770645808349</v>
      </c>
      <c r="CR120" s="106">
        <v>0.26872595785001574</v>
      </c>
      <c r="CS120" s="106">
        <v>0.27262840641618241</v>
      </c>
      <c r="CT120" s="106">
        <v>0.27957394032012034</v>
      </c>
      <c r="CU120" s="106">
        <v>0.2475277235152194</v>
      </c>
      <c r="CV120" s="106">
        <v>0.24141230954269968</v>
      </c>
      <c r="CW120" s="106">
        <v>0.30388066922990109</v>
      </c>
      <c r="CX120" s="106">
        <v>0.43193690249083855</v>
      </c>
      <c r="CY120" s="106">
        <v>0.43954613687049182</v>
      </c>
      <c r="CZ120" s="106">
        <v>0.41672766470149808</v>
      </c>
      <c r="DA120" s="106">
        <v>0.35735794288960016</v>
      </c>
      <c r="DB120" s="106">
        <v>0.3635363230600363</v>
      </c>
      <c r="DC120" s="106">
        <v>0.39388909337056094</v>
      </c>
      <c r="DD120" s="106">
        <v>0.33414882201885038</v>
      </c>
      <c r="DE120" s="106">
        <v>0.32097967022703461</v>
      </c>
      <c r="DF120" s="106">
        <v>0.30014225201990158</v>
      </c>
      <c r="DG120" s="106">
        <v>0.37655929568950386</v>
      </c>
      <c r="DH120" s="106">
        <v>0.36898378775366891</v>
      </c>
      <c r="DI120" s="106">
        <v>0.25231020812936139</v>
      </c>
      <c r="DJ120" s="106">
        <v>7.9988041426647713E-2</v>
      </c>
      <c r="DK120" s="106">
        <v>7.5275092888978823E-2</v>
      </c>
      <c r="DL120" s="106">
        <v>8.5941860027642009E-2</v>
      </c>
      <c r="DM120" s="106">
        <v>0.12510482888015961</v>
      </c>
      <c r="DN120" s="106">
        <v>0.12666782534665727</v>
      </c>
      <c r="DO120" s="106">
        <v>0.10539520011826839</v>
      </c>
      <c r="DP120" s="106">
        <v>0.10001064724737611</v>
      </c>
      <c r="DQ120" s="106">
        <v>0.1097445621235679</v>
      </c>
      <c r="DR120" s="106">
        <v>0.15205369134844732</v>
      </c>
      <c r="DS120" s="110">
        <v>0.17929585665982081</v>
      </c>
      <c r="DT120" s="111">
        <f t="shared" si="789"/>
        <v>0.13697350899184407</v>
      </c>
      <c r="DU120" s="111">
        <f t="shared" si="789"/>
        <v>0.19230018291112438</v>
      </c>
      <c r="DV120" s="111">
        <f t="shared" si="789"/>
        <v>0.21196068762615822</v>
      </c>
      <c r="DW120" s="111">
        <f t="shared" si="789"/>
        <v>0.20133008965455104</v>
      </c>
      <c r="DX120" s="111">
        <f t="shared" si="789"/>
        <v>0.19782818404089922</v>
      </c>
      <c r="DY120" s="111">
        <f t="shared" si="789"/>
        <v>0.19356046911599431</v>
      </c>
      <c r="DZ120" s="111">
        <f t="shared" si="789"/>
        <v>0.14576443809251483</v>
      </c>
      <c r="EA120" s="111">
        <f t="shared" si="789"/>
        <v>0.17127161927033774</v>
      </c>
      <c r="EB120" s="111">
        <f t="shared" si="789"/>
        <v>0.1954529621630082</v>
      </c>
      <c r="EC120" s="111">
        <f t="shared" si="789"/>
        <v>0.17992527021221744</v>
      </c>
      <c r="ED120" s="111">
        <f t="shared" si="789"/>
        <v>0.17568779539378238</v>
      </c>
      <c r="EE120" s="77">
        <f t="shared" si="815"/>
        <v>6.9452951080396355E-2</v>
      </c>
      <c r="EF120" s="77">
        <f t="shared" si="815"/>
        <v>0.1390509525678604</v>
      </c>
      <c r="EG120" s="77">
        <f t="shared" si="790"/>
        <v>0.10050232072237206</v>
      </c>
      <c r="EH120" s="77">
        <f t="shared" si="790"/>
        <v>0.13215657159263336</v>
      </c>
      <c r="EI120" s="77">
        <f t="shared" si="790"/>
        <v>0.12547735136039115</v>
      </c>
      <c r="EJ120" s="77">
        <f t="shared" si="790"/>
        <v>0.11917109576596993</v>
      </c>
      <c r="EK120" s="77">
        <f t="shared" si="790"/>
        <v>0.14840566165982677</v>
      </c>
      <c r="EL120" s="77">
        <f t="shared" si="790"/>
        <v>0.13675247686033148</v>
      </c>
      <c r="EM120" s="77">
        <f t="shared" si="790"/>
        <v>0.10868596470908796</v>
      </c>
      <c r="EN120" s="77">
        <f t="shared" si="790"/>
        <v>0.10629614697540821</v>
      </c>
      <c r="EO120" s="77">
        <f t="shared" si="790"/>
        <v>0.11598809069790031</v>
      </c>
      <c r="EP120" s="77">
        <f t="shared" si="790"/>
        <v>0.15000527146065312</v>
      </c>
      <c r="EQ120" s="77">
        <f t="shared" si="790"/>
        <v>0.12411655573403133</v>
      </c>
      <c r="ER120" s="77">
        <f t="shared" si="791"/>
        <v>0.11802167456564749</v>
      </c>
      <c r="ES120" s="77">
        <f t="shared" si="792"/>
        <v>0.12960089246785064</v>
      </c>
      <c r="ET120" s="77">
        <f t="shared" si="793"/>
        <v>0.10037984373452027</v>
      </c>
      <c r="EU120" s="77">
        <f t="shared" si="794"/>
        <v>9.9378189195458932E-2</v>
      </c>
      <c r="EV120" s="77">
        <f t="shared" si="795"/>
        <v>0.11027078453702659</v>
      </c>
      <c r="EW120" s="77">
        <f t="shared" si="796"/>
        <v>0.27649769464592522</v>
      </c>
      <c r="EX120" s="77">
        <f t="shared" si="797"/>
        <v>0.35141868461452536</v>
      </c>
      <c r="EY120" s="77">
        <f t="shared" si="798"/>
        <v>0.40448397656951413</v>
      </c>
      <c r="EZ120" s="77">
        <f t="shared" si="799"/>
        <v>0.45267679924031717</v>
      </c>
      <c r="FA120" s="77">
        <f t="shared" si="800"/>
        <v>0.4072648603767382</v>
      </c>
      <c r="FB120" s="77">
        <f t="shared" si="801"/>
        <v>0.21674413656053404</v>
      </c>
      <c r="FC120" s="77">
        <f t="shared" si="802"/>
        <v>0.15162875416797358</v>
      </c>
      <c r="FD120" s="77">
        <f t="shared" si="803"/>
        <v>0.12926335726714727</v>
      </c>
      <c r="FE120" s="77">
        <f t="shared" si="804"/>
        <v>0.13094071238587945</v>
      </c>
      <c r="FF120" s="77">
        <f t="shared" si="805"/>
        <v>0.13283530228009865</v>
      </c>
      <c r="FG120" s="77">
        <f t="shared" si="806"/>
        <v>0.13716520636283536</v>
      </c>
      <c r="FH120" s="77">
        <f t="shared" si="807"/>
        <v>-9.015033680579112</v>
      </c>
      <c r="FI120" s="77">
        <f t="shared" si="808"/>
        <v>-9.1656983263574467</v>
      </c>
      <c r="FJ120" s="77">
        <f t="shared" si="809"/>
        <v>-9.2622346884829572</v>
      </c>
      <c r="FK120" s="77">
        <f t="shared" si="810"/>
        <v>-9.2305749845427378</v>
      </c>
      <c r="FL120" s="77">
        <f t="shared" si="811"/>
        <v>-9.3651480179369671</v>
      </c>
      <c r="FM120" s="77">
        <f t="shared" si="812"/>
        <v>-9.3040233647752668</v>
      </c>
      <c r="FN120" s="77">
        <f t="shared" si="813"/>
        <v>-9.1964512609218865</v>
      </c>
      <c r="FO120" s="77">
        <f t="shared" si="814"/>
        <v>-9.1927900663054025</v>
      </c>
    </row>
    <row r="121" spans="1:171" x14ac:dyDescent="0.25">
      <c r="A121" s="20">
        <v>8</v>
      </c>
      <c r="C121" s="18" t="s">
        <v>8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06">
        <v>-8.1445603212395301E-2</v>
      </c>
      <c r="R121" s="106">
        <v>-8.1827359602429511E-2</v>
      </c>
      <c r="S121" s="106">
        <v>-8.1623673498579061E-2</v>
      </c>
      <c r="T121" s="106">
        <v>-7.6409837242796694E-2</v>
      </c>
      <c r="U121" s="106">
        <v>-7.4374907174605279E-2</v>
      </c>
      <c r="V121" s="106">
        <v>-5.6399441056763061E-2</v>
      </c>
      <c r="W121" s="106">
        <v>-3.27787063978262E-2</v>
      </c>
      <c r="X121" s="106">
        <v>-3.122225355841135E-2</v>
      </c>
      <c r="Y121" s="106">
        <v>-3.549210549506375E-2</v>
      </c>
      <c r="Z121" s="106">
        <v>-2.4322476460316735E-2</v>
      </c>
      <c r="AA121" s="106">
        <v>-9.3113151194739764E-3</v>
      </c>
      <c r="AB121" s="106">
        <v>-1.7957818381676552E-2</v>
      </c>
      <c r="AC121" s="106">
        <v>-1.7861252502102194E-2</v>
      </c>
      <c r="AD121" s="106">
        <v>-1.4070781484221598E-2</v>
      </c>
      <c r="AE121" s="106">
        <v>-1.5394614929638039E-2</v>
      </c>
      <c r="AF121" s="106">
        <v>-1.9158978438008272E-2</v>
      </c>
      <c r="AG121" s="106">
        <v>-1.5586687853861764E-2</v>
      </c>
      <c r="AH121" s="106">
        <v>-5.4731913586731157E-2</v>
      </c>
      <c r="AI121" s="106">
        <v>-4.6552945419931636E-2</v>
      </c>
      <c r="AJ121" s="106">
        <v>-4.6476596722033407E-2</v>
      </c>
      <c r="AK121" s="106">
        <v>-4.0280654641536552E-2</v>
      </c>
      <c r="AL121" s="106">
        <v>-3.7159985231157162E-2</v>
      </c>
      <c r="AM121" s="106">
        <v>-9.1549566784243988E-2</v>
      </c>
      <c r="AN121" s="106">
        <v>-5.85385500258752E-2</v>
      </c>
      <c r="AO121" s="106">
        <v>-7.62777001225491E-2</v>
      </c>
      <c r="AP121" s="106">
        <v>-7.5639385288666747E-2</v>
      </c>
      <c r="AQ121" s="106">
        <v>-7.3723972623896003E-2</v>
      </c>
      <c r="AR121" s="106">
        <v>-6.3735374168724948E-2</v>
      </c>
      <c r="AS121" s="106">
        <v>-6.7377412306855358E-2</v>
      </c>
      <c r="AT121" s="106">
        <v>-3.5795922052299402E-2</v>
      </c>
      <c r="AU121" s="106">
        <v>-4.2491191927889811E-2</v>
      </c>
      <c r="AV121" s="106">
        <v>-4.3988830328388275E-2</v>
      </c>
      <c r="AW121" s="106">
        <v>-4.7507487105320337E-2</v>
      </c>
      <c r="AX121" s="106">
        <v>-5.5297689574799302E-2</v>
      </c>
      <c r="AY121" s="106">
        <v>-5.7324024264248019E-3</v>
      </c>
      <c r="AZ121" s="106">
        <v>-3.3180914634593106E-2</v>
      </c>
      <c r="BA121" s="106">
        <v>-1.7312099673905821E-2</v>
      </c>
      <c r="BB121" s="106">
        <v>-1.853739016623147E-2</v>
      </c>
      <c r="BC121" s="106">
        <v>-2.1448609120443829E-2</v>
      </c>
      <c r="BD121" s="106">
        <v>-2.8704715069384833E-2</v>
      </c>
      <c r="BE121" s="106">
        <v>-2.5791463519571827E-2</v>
      </c>
      <c r="BF121" s="106">
        <v>-1.8515265729420957E-2</v>
      </c>
      <c r="BG121" s="106">
        <v>-2.0006829245139652E-2</v>
      </c>
      <c r="BH121" s="106">
        <v>-1.4436114918851436E-2</v>
      </c>
      <c r="BI121" s="106">
        <v>-9.7857473469708019E-3</v>
      </c>
      <c r="BJ121" s="106">
        <v>8.131574853261199E-4</v>
      </c>
      <c r="BK121" s="106">
        <v>1.7427742967429823E-4</v>
      </c>
      <c r="BL121" s="106">
        <v>5.7110480949325859E-3</v>
      </c>
      <c r="BM121" s="106">
        <v>5.380273468734569E-3</v>
      </c>
      <c r="BN121" s="106">
        <v>5.8683084441487274E-3</v>
      </c>
      <c r="BO121" s="106">
        <v>6.8815021570692025E-3</v>
      </c>
      <c r="BP121" s="106">
        <v>8.0393546518720497E-3</v>
      </c>
      <c r="BQ121" s="106">
        <v>6.0377800953245499E-3</v>
      </c>
      <c r="BR121" s="106">
        <v>7.8567755871221806E-3</v>
      </c>
      <c r="BS121" s="106">
        <v>1.1779981479649355E-2</v>
      </c>
      <c r="BT121" s="106">
        <v>5.5411180076722147E-3</v>
      </c>
      <c r="BU121" s="106">
        <v>4.1730084138105515E-3</v>
      </c>
      <c r="BV121" s="106">
        <v>-2.9596689099612794E-3</v>
      </c>
      <c r="BW121" s="106">
        <v>2.2498685058009035E-5</v>
      </c>
      <c r="BX121" s="106">
        <v>-5.8366285559928776E-3</v>
      </c>
      <c r="BY121" s="106">
        <v>-7.9016392710105007E-3</v>
      </c>
      <c r="BZ121" s="106">
        <v>3.534132871369691E-3</v>
      </c>
      <c r="CA121" s="106">
        <v>-5.2308931504271038E-2</v>
      </c>
      <c r="CB121" s="106">
        <v>-5.6490279516191705E-2</v>
      </c>
      <c r="CC121" s="106">
        <v>-5.1772889316081629E-2</v>
      </c>
      <c r="CD121" s="106">
        <v>-5.8700577964353691E-2</v>
      </c>
      <c r="CE121" s="106">
        <v>-5.6683214888340341E-2</v>
      </c>
      <c r="CF121" s="106">
        <v>-2.296510764249354E-2</v>
      </c>
      <c r="CG121" s="106">
        <v>-2.4594327598083034E-2</v>
      </c>
      <c r="CH121" s="106">
        <v>-2.5281741614741813E-2</v>
      </c>
      <c r="CI121" s="106">
        <v>-3.1035851890950573E-2</v>
      </c>
      <c r="CJ121" s="106">
        <v>-2.6678794269073283E-2</v>
      </c>
      <c r="CK121" s="106">
        <v>-2.2346257267352836E-2</v>
      </c>
      <c r="CL121" s="106">
        <v>-2.1234124026518416E-2</v>
      </c>
      <c r="CM121" s="106">
        <v>2.9417614245818551E-2</v>
      </c>
      <c r="CN121" s="106">
        <v>4.312170277469974E-2</v>
      </c>
      <c r="CO121" s="106">
        <v>3.9244593998682117E-2</v>
      </c>
      <c r="CP121" s="106">
        <v>4.2975879401134731E-2</v>
      </c>
      <c r="CQ121" s="106">
        <v>4.7431848117703894E-2</v>
      </c>
      <c r="CR121" s="106">
        <v>2.848503348153808E-2</v>
      </c>
      <c r="CS121" s="106">
        <v>3.2260044942959892E-2</v>
      </c>
      <c r="CT121" s="106">
        <v>3.5348818911945495E-2</v>
      </c>
      <c r="CU121" s="106">
        <v>3.8187531696673133E-2</v>
      </c>
      <c r="CV121" s="106">
        <v>3.5941640204255242E-2</v>
      </c>
      <c r="CW121" s="106">
        <v>4.6223764862295617E-2</v>
      </c>
      <c r="CX121" s="106">
        <v>3.448464493045398E-2</v>
      </c>
      <c r="CY121" s="106">
        <v>4.8796203041349552E-2</v>
      </c>
      <c r="CZ121" s="106">
        <v>3.6992376835390188E-2</v>
      </c>
      <c r="DA121" s="106">
        <v>3.7488423807494481E-2</v>
      </c>
      <c r="DB121" s="106">
        <v>3.7603071595574869E-2</v>
      </c>
      <c r="DC121" s="106">
        <v>4.2750848967709837E-2</v>
      </c>
      <c r="DD121" s="106">
        <v>3.2532843573993317E-2</v>
      </c>
      <c r="DE121" s="106">
        <v>2.9912152955375138E-2</v>
      </c>
      <c r="DF121" s="106">
        <v>3.3559968292061995E-2</v>
      </c>
      <c r="DG121" s="106">
        <v>3.3850825957582133E-2</v>
      </c>
      <c r="DH121" s="106">
        <v>3.3385193679876544E-2</v>
      </c>
      <c r="DI121" s="106">
        <v>2.8992101195113789E-2</v>
      </c>
      <c r="DJ121" s="106">
        <v>2.3375871389665404E-2</v>
      </c>
      <c r="DK121" s="106">
        <v>1.0888842151908133E-2</v>
      </c>
      <c r="DL121" s="106">
        <v>1.1099643470760793E-2</v>
      </c>
      <c r="DM121" s="106">
        <v>1.038610696773723E-2</v>
      </c>
      <c r="DN121" s="106">
        <v>1.1724978213569258E-2</v>
      </c>
      <c r="DO121" s="106">
        <v>1.3399957519569061E-3</v>
      </c>
      <c r="DP121" s="106">
        <v>1.2285789521830022E-2</v>
      </c>
      <c r="DQ121" s="106">
        <v>1.5887431981702282E-2</v>
      </c>
      <c r="DR121" s="106">
        <v>2.238584916630466E-2</v>
      </c>
      <c r="DS121" s="110">
        <v>2.413613329210354E-2</v>
      </c>
      <c r="DT121" s="111">
        <f t="shared" si="789"/>
        <v>1.6384392206337854E-2</v>
      </c>
      <c r="DU121" s="111">
        <f t="shared" si="789"/>
        <v>8.9735853837292524E-3</v>
      </c>
      <c r="DV121" s="111">
        <f t="shared" si="789"/>
        <v>1.6318046490773626E-2</v>
      </c>
      <c r="DW121" s="111">
        <f t="shared" si="789"/>
        <v>1.7208003623149865E-2</v>
      </c>
      <c r="DX121" s="111">
        <f t="shared" si="789"/>
        <v>1.876224252343452E-2</v>
      </c>
      <c r="DY121" s="111">
        <f t="shared" si="789"/>
        <v>1.7161127635455745E-2</v>
      </c>
      <c r="DZ121" s="111">
        <f t="shared" si="789"/>
        <v>1.499173506465659E-2</v>
      </c>
      <c r="EA121" s="111">
        <f t="shared" si="789"/>
        <v>9.1819069559298267E-3</v>
      </c>
      <c r="EB121" s="111">
        <f t="shared" si="789"/>
        <v>-1.3385117646093389E-3</v>
      </c>
      <c r="EC121" s="111">
        <f t="shared" si="789"/>
        <v>-5.7736141914370718E-3</v>
      </c>
      <c r="ED121" s="111">
        <f t="shared" si="789"/>
        <v>-1.6813927714943722E-2</v>
      </c>
      <c r="EE121" s="77">
        <f t="shared" si="815"/>
        <v>-6.3008687239164057E-2</v>
      </c>
      <c r="EF121" s="77">
        <f t="shared" si="815"/>
        <v>-3.7318313761518326E-2</v>
      </c>
      <c r="EG121" s="77">
        <f t="shared" si="790"/>
        <v>-3.3230905766661441E-2</v>
      </c>
      <c r="EH121" s="77">
        <f t="shared" si="790"/>
        <v>-2.8712068425846726E-2</v>
      </c>
      <c r="EI121" s="77">
        <f t="shared" si="790"/>
        <v>-2.1179216412060702E-2</v>
      </c>
      <c r="EJ121" s="77">
        <f t="shared" si="790"/>
        <v>-2.5936957826136291E-2</v>
      </c>
      <c r="EK121" s="77">
        <f t="shared" si="790"/>
        <v>-2.2102863664646651E-2</v>
      </c>
      <c r="EL121" s="77">
        <f t="shared" si="790"/>
        <v>-2.1738910933464872E-2</v>
      </c>
      <c r="EM121" s="77">
        <f t="shared" si="790"/>
        <v>-9.554050370785239E-3</v>
      </c>
      <c r="EN121" s="77">
        <f t="shared" si="790"/>
        <v>-1.1654230933675814E-2</v>
      </c>
      <c r="EO121" s="77">
        <f t="shared" si="790"/>
        <v>-1.2598248224454506E-2</v>
      </c>
      <c r="EP121" s="77">
        <f t="shared" si="790"/>
        <v>-1.4438274090575146E-2</v>
      </c>
      <c r="EQ121" s="77">
        <f t="shared" si="790"/>
        <v>8.6390622587979426E-3</v>
      </c>
      <c r="ER121" s="77">
        <f t="shared" si="791"/>
        <v>-5.5408643556292022E-4</v>
      </c>
      <c r="ES121" s="77">
        <f t="shared" si="792"/>
        <v>-4.7228554203142146E-3</v>
      </c>
      <c r="ET121" s="77">
        <f t="shared" si="793"/>
        <v>1.7246324829199233E-3</v>
      </c>
      <c r="EU121" s="77">
        <f t="shared" si="794"/>
        <v>-2.1665381751524598E-3</v>
      </c>
      <c r="EV121" s="77">
        <f t="shared" si="795"/>
        <v>5.0428646591740706E-3</v>
      </c>
      <c r="EW121" s="77">
        <f t="shared" si="796"/>
        <v>5.6728236435551201E-2</v>
      </c>
      <c r="EX121" s="77">
        <f t="shared" si="797"/>
        <v>0.10776623842920977</v>
      </c>
      <c r="EY121" s="77">
        <f t="shared" si="798"/>
        <v>0.11827757690236461</v>
      </c>
      <c r="EZ121" s="77">
        <f t="shared" si="799"/>
        <v>0.11708517638183806</v>
      </c>
      <c r="FA121" s="77">
        <f t="shared" si="800"/>
        <v>0.10618457989160819</v>
      </c>
      <c r="FB121" s="77">
        <f t="shared" si="801"/>
        <v>9.8708457252620244E-2</v>
      </c>
      <c r="FC121" s="77">
        <f t="shared" si="802"/>
        <v>8.4828156253304407E-2</v>
      </c>
      <c r="FD121" s="77">
        <f t="shared" si="803"/>
        <v>9.0575747784183244E-2</v>
      </c>
      <c r="FE121" s="77">
        <f t="shared" si="804"/>
        <v>0.11826100640718236</v>
      </c>
      <c r="FF121" s="77">
        <f t="shared" si="805"/>
        <v>9.8230550936087832E-2</v>
      </c>
      <c r="FG121" s="77">
        <f t="shared" si="806"/>
        <v>0.10394767332455147</v>
      </c>
      <c r="FH121" s="77">
        <f t="shared" si="807"/>
        <v>-5.0250436393070688</v>
      </c>
      <c r="FI121" s="77">
        <f t="shared" si="808"/>
        <v>-5.0553837110487123</v>
      </c>
      <c r="FJ121" s="77">
        <f t="shared" si="809"/>
        <v>-5.09356703263858</v>
      </c>
      <c r="FK121" s="77">
        <f t="shared" si="810"/>
        <v>-5.0755324493246601</v>
      </c>
      <c r="FL121" s="77">
        <f t="shared" si="811"/>
        <v>-5.1236184436351868</v>
      </c>
      <c r="FM121" s="77">
        <f t="shared" si="812"/>
        <v>-5.0974702985308822</v>
      </c>
      <c r="FN121" s="77">
        <f t="shared" si="813"/>
        <v>-5.1024325579081395</v>
      </c>
      <c r="FO121" s="77">
        <f t="shared" si="814"/>
        <v>-5.0878059923882759</v>
      </c>
    </row>
    <row r="122" spans="1:171" x14ac:dyDescent="0.25">
      <c r="A122" s="20">
        <v>9</v>
      </c>
      <c r="C122" s="18" t="s">
        <v>9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06">
        <v>7.3072768663206458E-2</v>
      </c>
      <c r="R122" s="106">
        <v>5.5165457637069266E-2</v>
      </c>
      <c r="S122" s="106">
        <v>1.9926185894931787E-2</v>
      </c>
      <c r="T122" s="106">
        <v>5.4605066227411042E-2</v>
      </c>
      <c r="U122" s="106">
        <v>9.0188634091712822E-3</v>
      </c>
      <c r="V122" s="106">
        <v>7.539602402467655E-3</v>
      </c>
      <c r="W122" s="106">
        <v>1.6705511214432502E-2</v>
      </c>
      <c r="X122" s="106">
        <v>7.8756532210444118E-3</v>
      </c>
      <c r="Y122" s="106">
        <v>-1.7975935810278405E-3</v>
      </c>
      <c r="Z122" s="106">
        <v>-1.5268818961213841E-2</v>
      </c>
      <c r="AA122" s="106">
        <v>-1.4381269279249306E-2</v>
      </c>
      <c r="AB122" s="106">
        <v>-3.8563465135211243E-2</v>
      </c>
      <c r="AC122" s="106">
        <v>-4.5906049162855331E-2</v>
      </c>
      <c r="AD122" s="106">
        <v>-1.8615366259648644E-2</v>
      </c>
      <c r="AE122" s="106">
        <v>1.0060026974247347E-2</v>
      </c>
      <c r="AF122" s="106">
        <v>2.1343662889774295E-2</v>
      </c>
      <c r="AG122" s="106">
        <v>3.0605671693322466E-2</v>
      </c>
      <c r="AH122" s="106">
        <v>7.5827300134386377E-2</v>
      </c>
      <c r="AI122" s="106">
        <v>0.1521064858710027</v>
      </c>
      <c r="AJ122" s="106">
        <v>0.17885464973010415</v>
      </c>
      <c r="AK122" s="106">
        <v>0.19645037582728206</v>
      </c>
      <c r="AL122" s="106">
        <v>0.20533174430533041</v>
      </c>
      <c r="AM122" s="106">
        <v>0.21444769998008076</v>
      </c>
      <c r="AN122" s="106">
        <v>0.23915435740809876</v>
      </c>
      <c r="AO122" s="106">
        <v>0.23907348072607751</v>
      </c>
      <c r="AP122" s="106">
        <v>0.25788490404065295</v>
      </c>
      <c r="AQ122" s="106">
        <v>0.25821553927173135</v>
      </c>
      <c r="AR122" s="106">
        <v>0.24436596845482336</v>
      </c>
      <c r="AS122" s="106">
        <v>0.27955226255424864</v>
      </c>
      <c r="AT122" s="106">
        <v>0.237401013653394</v>
      </c>
      <c r="AU122" s="106">
        <v>0.15283123599846571</v>
      </c>
      <c r="AV122" s="106">
        <v>0.13232773733345238</v>
      </c>
      <c r="AW122" s="106">
        <v>0.13283959320168923</v>
      </c>
      <c r="AX122" s="106">
        <v>0.14288766932406222</v>
      </c>
      <c r="AY122" s="106">
        <v>0.14274115953036404</v>
      </c>
      <c r="AZ122" s="106">
        <v>0.13959788935359041</v>
      </c>
      <c r="BA122" s="106">
        <v>0.14431052306881645</v>
      </c>
      <c r="BB122" s="106">
        <v>0.11049773399219935</v>
      </c>
      <c r="BC122" s="106">
        <v>9.5193327781196949E-2</v>
      </c>
      <c r="BD122" s="106">
        <v>9.0797458612438972E-2</v>
      </c>
      <c r="BE122" s="106">
        <v>8.8014300638932702E-2</v>
      </c>
      <c r="BF122" s="106">
        <v>0.11749170647429517</v>
      </c>
      <c r="BG122" s="106">
        <v>0.12320337904793882</v>
      </c>
      <c r="BH122" s="106">
        <v>0.12310123240919559</v>
      </c>
      <c r="BI122" s="106">
        <v>0.1252032126120978</v>
      </c>
      <c r="BJ122" s="106">
        <v>0.11366597641629889</v>
      </c>
      <c r="BK122" s="106">
        <v>0.11382491010592211</v>
      </c>
      <c r="BL122" s="106">
        <v>9.2467814098113499E-2</v>
      </c>
      <c r="BM122" s="106">
        <v>8.9953089145289683E-2</v>
      </c>
      <c r="BN122" s="106">
        <v>9.045522151516848E-2</v>
      </c>
      <c r="BO122" s="106">
        <v>9.9145080050996731E-2</v>
      </c>
      <c r="BP122" s="106">
        <v>0.10810349910618625</v>
      </c>
      <c r="BQ122" s="106">
        <v>8.4707669116896991E-2</v>
      </c>
      <c r="BR122" s="106">
        <v>5.1396052087073325E-2</v>
      </c>
      <c r="BS122" s="106">
        <v>4.969958243068627E-2</v>
      </c>
      <c r="BT122" s="106">
        <v>3.2053539405353888E-2</v>
      </c>
      <c r="BU122" s="106">
        <v>5.1076908543178083E-2</v>
      </c>
      <c r="BV122" s="106">
        <v>6.2211497724267151E-2</v>
      </c>
      <c r="BW122" s="106">
        <v>7.9692764270840627E-2</v>
      </c>
      <c r="BX122" s="106">
        <v>0.11329262721016287</v>
      </c>
      <c r="BY122" s="106">
        <v>0.11413532718371106</v>
      </c>
      <c r="BZ122" s="106">
        <v>0.10268171566337365</v>
      </c>
      <c r="CA122" s="106">
        <v>0.1028968535805076</v>
      </c>
      <c r="CB122" s="106">
        <v>0.10187134869204847</v>
      </c>
      <c r="CC122" s="106">
        <v>0.11081940854429229</v>
      </c>
      <c r="CD122" s="106">
        <v>0.11276137837399641</v>
      </c>
      <c r="CE122" s="106">
        <v>0.12008392771375985</v>
      </c>
      <c r="CF122" s="106">
        <v>0.1287417711168094</v>
      </c>
      <c r="CG122" s="106">
        <v>0.11989347013549907</v>
      </c>
      <c r="CH122" s="106">
        <v>0.11864639404663008</v>
      </c>
      <c r="CI122" s="106">
        <v>0.1067524151248064</v>
      </c>
      <c r="CJ122" s="106">
        <v>8.7282495600497306E-2</v>
      </c>
      <c r="CK122" s="106">
        <v>7.4921487457355718E-2</v>
      </c>
      <c r="CL122" s="106">
        <v>8.4865217589798328E-2</v>
      </c>
      <c r="CM122" s="106">
        <v>8.4037387807151309E-2</v>
      </c>
      <c r="CN122" s="106">
        <v>8.1911531603272345E-2</v>
      </c>
      <c r="CO122" s="106">
        <v>7.1728801750352303E-2</v>
      </c>
      <c r="CP122" s="106">
        <v>5.7026658659267405E-2</v>
      </c>
      <c r="CQ122" s="106">
        <v>4.1807662551485603E-2</v>
      </c>
      <c r="CR122" s="106">
        <v>3.9866498261828524E-2</v>
      </c>
      <c r="CS122" s="106">
        <v>2.9802717676155253E-2</v>
      </c>
      <c r="CT122" s="106">
        <v>2.3752124631127698E-2</v>
      </c>
      <c r="CU122" s="106">
        <v>2.607173037259064E-2</v>
      </c>
      <c r="CV122" s="106">
        <v>9.4478170818309802E-3</v>
      </c>
      <c r="CW122" s="106">
        <v>-1.5658466707650699E-3</v>
      </c>
      <c r="CX122" s="106">
        <v>6.0244745779847513E-6</v>
      </c>
      <c r="CY122" s="106">
        <v>-8.5187230031533653E-3</v>
      </c>
      <c r="CZ122" s="106">
        <v>-1.9527792998190286E-2</v>
      </c>
      <c r="DA122" s="106">
        <v>-2.5482057900122684E-2</v>
      </c>
      <c r="DB122" s="106">
        <v>-2.5142824771080825E-2</v>
      </c>
      <c r="DC122" s="106">
        <v>-2.4247868264720057E-2</v>
      </c>
      <c r="DD122" s="106">
        <v>-1.6225006023867915E-2</v>
      </c>
      <c r="DE122" s="106">
        <v>-1.4678478815994874E-2</v>
      </c>
      <c r="DF122" s="106">
        <v>-1.8080557175569445E-2</v>
      </c>
      <c r="DG122" s="106">
        <v>-2.7488481335475375E-2</v>
      </c>
      <c r="DH122" s="106">
        <v>1.0813070799863224E-2</v>
      </c>
      <c r="DI122" s="106">
        <v>3.1073238873193871E-2</v>
      </c>
      <c r="DJ122" s="106">
        <v>4.8289703359217381E-2</v>
      </c>
      <c r="DK122" s="106">
        <v>6.2711001282031137E-2</v>
      </c>
      <c r="DL122" s="106">
        <v>9.3115754709778675E-2</v>
      </c>
      <c r="DM122" s="106">
        <v>9.6260144871103778E-2</v>
      </c>
      <c r="DN122" s="106">
        <v>0.10449929055372695</v>
      </c>
      <c r="DO122" s="106">
        <v>9.3122182002500636E-2</v>
      </c>
      <c r="DP122" s="106">
        <v>8.7046864621626016E-2</v>
      </c>
      <c r="DQ122" s="106">
        <v>7.9606811910306483E-2</v>
      </c>
      <c r="DR122" s="106">
        <v>8.5881349353851388E-2</v>
      </c>
      <c r="DS122" s="110">
        <v>9.6295248823855775E-2</v>
      </c>
      <c r="DT122" s="111">
        <f t="shared" si="789"/>
        <v>5.5685699700863102E-2</v>
      </c>
      <c r="DU122" s="111">
        <f t="shared" si="789"/>
        <v>7.1294359923705461E-2</v>
      </c>
      <c r="DV122" s="111">
        <f t="shared" si="789"/>
        <v>6.1582981557087711E-2</v>
      </c>
      <c r="DW122" s="111">
        <f t="shared" si="789"/>
        <v>5.6426786486008636E-2</v>
      </c>
      <c r="DX122" s="111">
        <f t="shared" si="789"/>
        <v>4.4432492511927865E-2</v>
      </c>
      <c r="DY122" s="111">
        <f t="shared" si="789"/>
        <v>4.9696419006513524E-2</v>
      </c>
      <c r="DZ122" s="111">
        <f t="shared" si="789"/>
        <v>5.6539728569976445E-2</v>
      </c>
      <c r="EA122" s="111">
        <f t="shared" si="789"/>
        <v>5.2223094723736756E-2</v>
      </c>
      <c r="EB122" s="111">
        <f t="shared" si="789"/>
        <v>5.4582004776733167E-2</v>
      </c>
      <c r="EC122" s="111">
        <f t="shared" si="789"/>
        <v>3.9401233714250992E-2</v>
      </c>
      <c r="ED122" s="111">
        <f t="shared" si="789"/>
        <v>4.6597445343495449E-2</v>
      </c>
      <c r="EE122" s="77">
        <f t="shared" si="815"/>
        <v>2.5347119546399531E-2</v>
      </c>
      <c r="EF122" s="77">
        <f t="shared" si="815"/>
        <v>6.3006645830153946E-2</v>
      </c>
      <c r="EG122" s="77">
        <f t="shared" si="790"/>
        <v>3.0933265405105475E-2</v>
      </c>
      <c r="EH122" s="77">
        <f t="shared" si="790"/>
        <v>2.9231398608819785E-2</v>
      </c>
      <c r="EI122" s="77">
        <f t="shared" si="790"/>
        <v>2.408908849277102E-2</v>
      </c>
      <c r="EJ122" s="77">
        <f t="shared" si="790"/>
        <v>2.0248182220348191E-2</v>
      </c>
      <c r="EK122" s="77">
        <f t="shared" si="790"/>
        <v>5.2767223822595783E-3</v>
      </c>
      <c r="EL122" s="77">
        <f t="shared" si="790"/>
        <v>-8.5766975441652314E-3</v>
      </c>
      <c r="EM122" s="77">
        <f t="shared" si="790"/>
        <v>-1.6646675809506011E-3</v>
      </c>
      <c r="EN122" s="77">
        <f t="shared" si="790"/>
        <v>-1.081339264025106E-3</v>
      </c>
      <c r="EO122" s="77">
        <f t="shared" si="790"/>
        <v>2.6644033771840152E-2</v>
      </c>
      <c r="EP122" s="77">
        <f t="shared" si="790"/>
        <v>6.3942970008110953E-3</v>
      </c>
      <c r="EQ122" s="77">
        <f t="shared" si="790"/>
        <v>3.0239844484723617E-2</v>
      </c>
      <c r="ER122" s="77">
        <f t="shared" si="791"/>
        <v>3.2869360642464575E-2</v>
      </c>
      <c r="ES122" s="77">
        <f t="shared" si="792"/>
        <v>5.2430015555677022E-2</v>
      </c>
      <c r="ET122" s="77">
        <f t="shared" si="793"/>
        <v>5.1804746607007353E-2</v>
      </c>
      <c r="EU122" s="77">
        <f t="shared" si="794"/>
        <v>5.5884517052811909E-2</v>
      </c>
      <c r="EV122" s="77">
        <f t="shared" si="795"/>
        <v>4.5648623687594529E-2</v>
      </c>
      <c r="EW122" s="77">
        <f t="shared" si="796"/>
        <v>8.6563887450524804E-2</v>
      </c>
      <c r="EX122" s="77">
        <f t="shared" si="797"/>
        <v>0.11487119466762208</v>
      </c>
      <c r="EY122" s="77">
        <f t="shared" si="798"/>
        <v>0.13046078371741043</v>
      </c>
      <c r="EZ122" s="77">
        <f t="shared" si="799"/>
        <v>0.13888150931937718</v>
      </c>
      <c r="FA122" s="77">
        <f t="shared" si="800"/>
        <v>0.13603504894672871</v>
      </c>
      <c r="FB122" s="77">
        <f t="shared" si="801"/>
        <v>0.13050388053378262</v>
      </c>
      <c r="FC122" s="77">
        <f t="shared" si="802"/>
        <v>0.13305873446328445</v>
      </c>
      <c r="FD122" s="77">
        <f t="shared" si="803"/>
        <v>0.10427354468923794</v>
      </c>
      <c r="FE122" s="77">
        <f t="shared" si="804"/>
        <v>0.10122164211342544</v>
      </c>
      <c r="FF122" s="77">
        <f t="shared" si="805"/>
        <v>8.5445430956977597E-2</v>
      </c>
      <c r="FG122" s="77">
        <f t="shared" si="806"/>
        <v>8.5205271484517814E-2</v>
      </c>
      <c r="FH122" s="77">
        <f t="shared" si="807"/>
        <v>-5.9923774451685903</v>
      </c>
      <c r="FI122" s="77">
        <f t="shared" si="808"/>
        <v>-5.9970769369459642</v>
      </c>
      <c r="FJ122" s="77">
        <f t="shared" si="809"/>
        <v>-6.0091632523599694</v>
      </c>
      <c r="FK122" s="77">
        <f t="shared" si="810"/>
        <v>-5.9795018730826301</v>
      </c>
      <c r="FL122" s="77">
        <f t="shared" si="811"/>
        <v>-6.0517005127862529</v>
      </c>
      <c r="FM122" s="77">
        <f t="shared" si="812"/>
        <v>-6.0371255201574812</v>
      </c>
      <c r="FN122" s="77">
        <f t="shared" si="813"/>
        <v>-6.0519631256670348</v>
      </c>
      <c r="FO122" s="77">
        <f t="shared" si="814"/>
        <v>-6.0607170922322506</v>
      </c>
    </row>
    <row r="123" spans="1:171" x14ac:dyDescent="0.25">
      <c r="A123" s="20">
        <v>10</v>
      </c>
      <c r="C123" s="18" t="s">
        <v>10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06">
        <v>0.21692959236684162</v>
      </c>
      <c r="R123" s="106">
        <v>0.25478763152457695</v>
      </c>
      <c r="S123" s="106">
        <v>0.26798884524022609</v>
      </c>
      <c r="T123" s="106">
        <v>0.27127096002635243</v>
      </c>
      <c r="U123" s="106">
        <v>0.26137232793608034</v>
      </c>
      <c r="V123" s="106">
        <v>0.26044315265705636</v>
      </c>
      <c r="W123" s="106">
        <v>0.23590286248300651</v>
      </c>
      <c r="X123" s="106">
        <v>0.23396765071853565</v>
      </c>
      <c r="Y123" s="106">
        <v>0.23213635534633356</v>
      </c>
      <c r="Z123" s="106">
        <v>0.22939656031182926</v>
      </c>
      <c r="AA123" s="106">
        <v>0.22877674132704495</v>
      </c>
      <c r="AB123" s="106">
        <v>0.11354904836507249</v>
      </c>
      <c r="AC123" s="106">
        <v>5.4810636369726343E-2</v>
      </c>
      <c r="AD123" s="106">
        <v>1.0730127957949824E-2</v>
      </c>
      <c r="AE123" s="106">
        <v>8.4176750101178227E-3</v>
      </c>
      <c r="AF123" s="106">
        <v>1.800500123290745E-2</v>
      </c>
      <c r="AG123" s="106">
        <v>2.3846095396793061E-2</v>
      </c>
      <c r="AH123" s="106">
        <v>2.1641684433169786E-2</v>
      </c>
      <c r="AI123" s="106">
        <v>3.2737332598520998E-2</v>
      </c>
      <c r="AJ123" s="106">
        <v>3.0010248291697111E-2</v>
      </c>
      <c r="AK123" s="106">
        <v>3.2698696590038059E-2</v>
      </c>
      <c r="AL123" s="106">
        <v>3.2102413387776578E-2</v>
      </c>
      <c r="AM123" s="106">
        <v>3.3902283814162777E-2</v>
      </c>
      <c r="AN123" s="106">
        <v>0.18599157120109525</v>
      </c>
      <c r="AO123" s="106">
        <v>0.2279363375024363</v>
      </c>
      <c r="AP123" s="106">
        <v>0.23039113274205436</v>
      </c>
      <c r="AQ123" s="106">
        <v>0.23231293210162499</v>
      </c>
      <c r="AR123" s="106">
        <v>0.22578364453702063</v>
      </c>
      <c r="AS123" s="106">
        <v>0.22226729105803589</v>
      </c>
      <c r="AT123" s="106">
        <v>0.23613832462934284</v>
      </c>
      <c r="AU123" s="106">
        <v>0.24076024991341424</v>
      </c>
      <c r="AV123" s="106">
        <v>0.24493168391672873</v>
      </c>
      <c r="AW123" s="106">
        <v>0.2439787114610073</v>
      </c>
      <c r="AX123" s="106">
        <v>0.24530899888949953</v>
      </c>
      <c r="AY123" s="106">
        <v>0.23854793886439549</v>
      </c>
      <c r="AZ123" s="106">
        <v>0.20136156809236161</v>
      </c>
      <c r="BA123" s="106">
        <v>0.28542853449249012</v>
      </c>
      <c r="BB123" s="106">
        <v>0.28203022952303475</v>
      </c>
      <c r="BC123" s="106">
        <v>0.28191605266113356</v>
      </c>
      <c r="BD123" s="106">
        <v>0.28123702336087264</v>
      </c>
      <c r="BE123" s="106">
        <v>0.27765248600726838</v>
      </c>
      <c r="BF123" s="106">
        <v>0.2631608419108441</v>
      </c>
      <c r="BG123" s="106">
        <v>0.2572379831676751</v>
      </c>
      <c r="BH123" s="106">
        <v>0.25531954511968791</v>
      </c>
      <c r="BI123" s="106">
        <v>0.25353069016110585</v>
      </c>
      <c r="BJ123" s="106">
        <v>0.25041528293853427</v>
      </c>
      <c r="BK123" s="106">
        <v>0.24866321994492832</v>
      </c>
      <c r="BL123" s="106">
        <v>0.25970257401359964</v>
      </c>
      <c r="BM123" s="106">
        <v>0.20504150552816616</v>
      </c>
      <c r="BN123" s="106">
        <v>0.20054398543419019</v>
      </c>
      <c r="BO123" s="106">
        <v>0.1992936496826187</v>
      </c>
      <c r="BP123" s="106">
        <v>0.19493827490541604</v>
      </c>
      <c r="BQ123" s="106">
        <v>0.19679359974254715</v>
      </c>
      <c r="BR123" s="106">
        <v>0.19712496914031136</v>
      </c>
      <c r="BS123" s="106">
        <v>0.19051749029783799</v>
      </c>
      <c r="BT123" s="106">
        <v>0.18856305406337112</v>
      </c>
      <c r="BU123" s="106">
        <v>0.18492229166104063</v>
      </c>
      <c r="BV123" s="106">
        <v>0.18401172890730705</v>
      </c>
      <c r="BW123" s="106">
        <v>0.18463976266211748</v>
      </c>
      <c r="BX123" s="106">
        <v>0.20090868928718902</v>
      </c>
      <c r="BY123" s="106">
        <v>0.24088957971835862</v>
      </c>
      <c r="BZ123" s="106">
        <v>0.2412253934337984</v>
      </c>
      <c r="CA123" s="106">
        <v>0.24173493266093615</v>
      </c>
      <c r="CB123" s="106">
        <v>0.24555693122678626</v>
      </c>
      <c r="CC123" s="106">
        <v>0.24731095917632631</v>
      </c>
      <c r="CD123" s="106">
        <v>0.24177635002040715</v>
      </c>
      <c r="CE123" s="106">
        <v>0.23883804180735646</v>
      </c>
      <c r="CF123" s="106">
        <v>0.23632777343280284</v>
      </c>
      <c r="CG123" s="106">
        <v>0.23707118469708563</v>
      </c>
      <c r="CH123" s="106">
        <v>0.23765810540485718</v>
      </c>
      <c r="CI123" s="106">
        <v>0.23392184915291467</v>
      </c>
      <c r="CJ123" s="106">
        <v>0.18190373583596278</v>
      </c>
      <c r="CK123" s="106">
        <v>0.15646803760236452</v>
      </c>
      <c r="CL123" s="106">
        <v>0.17680240201144432</v>
      </c>
      <c r="CM123" s="106">
        <v>0.18010536279705236</v>
      </c>
      <c r="CN123" s="106">
        <v>0.18353790888763186</v>
      </c>
      <c r="CO123" s="106">
        <v>0.17827462619784668</v>
      </c>
      <c r="CP123" s="106">
        <v>0.17834482712840338</v>
      </c>
      <c r="CQ123" s="106">
        <v>0.18317768059928821</v>
      </c>
      <c r="CR123" s="106">
        <v>0.18553340878423435</v>
      </c>
      <c r="CS123" s="106">
        <v>0.18711735446672889</v>
      </c>
      <c r="CT123" s="106">
        <v>0.18556137070491102</v>
      </c>
      <c r="CU123" s="106">
        <v>0.18357461929619132</v>
      </c>
      <c r="CV123" s="106">
        <v>0.19881641878611689</v>
      </c>
      <c r="CW123" s="106">
        <v>0.21434073116539162</v>
      </c>
      <c r="CX123" s="106">
        <v>0.20124608122049181</v>
      </c>
      <c r="CY123" s="106">
        <v>0.19946440953263508</v>
      </c>
      <c r="CZ123" s="106">
        <v>0.19221574747778575</v>
      </c>
      <c r="DA123" s="106">
        <v>0.191344903172042</v>
      </c>
      <c r="DB123" s="106">
        <v>0.1970443092248314</v>
      </c>
      <c r="DC123" s="106">
        <v>0.19092183911938612</v>
      </c>
      <c r="DD123" s="106">
        <v>0.18902710208902046</v>
      </c>
      <c r="DE123" s="106">
        <v>0.18767894201053592</v>
      </c>
      <c r="DF123" s="106">
        <v>0.18568782633718053</v>
      </c>
      <c r="DG123" s="106">
        <v>0.18997399618915206</v>
      </c>
      <c r="DH123" s="106">
        <v>0.19203547159071147</v>
      </c>
      <c r="DI123" s="106">
        <v>0.1865616428996015</v>
      </c>
      <c r="DJ123" s="106">
        <v>0.20785519781120326</v>
      </c>
      <c r="DK123" s="106">
        <v>0.2059800099827189</v>
      </c>
      <c r="DL123" s="106">
        <v>0.20317950762460726</v>
      </c>
      <c r="DM123" s="106">
        <v>0.20399118363698468</v>
      </c>
      <c r="DN123" s="106">
        <v>0.19796782494103754</v>
      </c>
      <c r="DO123" s="106">
        <v>0.21150069330003027</v>
      </c>
      <c r="DP123" s="106">
        <v>0.20968440811785202</v>
      </c>
      <c r="DQ123" s="106">
        <v>0.21049552756023296</v>
      </c>
      <c r="DR123" s="106">
        <v>0.20784959147038362</v>
      </c>
      <c r="DS123" s="110">
        <v>0.20435377305789962</v>
      </c>
      <c r="DT123" s="111">
        <f t="shared" si="789"/>
        <v>0.22854782008619898</v>
      </c>
      <c r="DU123" s="111">
        <f t="shared" si="789"/>
        <v>0.22034836310706196</v>
      </c>
      <c r="DV123" s="111">
        <f t="shared" si="789"/>
        <v>0.1975787796351407</v>
      </c>
      <c r="DW123" s="111">
        <f t="shared" si="789"/>
        <v>0.19770249027370926</v>
      </c>
      <c r="DX123" s="111">
        <f t="shared" si="789"/>
        <v>0.20215105626362129</v>
      </c>
      <c r="DY123" s="111">
        <f t="shared" si="789"/>
        <v>0.20156081829222744</v>
      </c>
      <c r="DZ123" s="111">
        <f t="shared" si="789"/>
        <v>0.20290594578953747</v>
      </c>
      <c r="EA123" s="111">
        <f t="shared" si="789"/>
        <v>0.19230242212612825</v>
      </c>
      <c r="EB123" s="111">
        <f t="shared" si="789"/>
        <v>0.19339536504340124</v>
      </c>
      <c r="EC123" s="111">
        <f t="shared" si="789"/>
        <v>0.1896076227789476</v>
      </c>
      <c r="ED123" s="111">
        <f t="shared" si="789"/>
        <v>0.19847369746760246</v>
      </c>
      <c r="EE123" s="77">
        <f t="shared" si="815"/>
        <v>0.20116440161807589</v>
      </c>
      <c r="EF123" s="77">
        <f t="shared" si="815"/>
        <v>0.22206383906525523</v>
      </c>
      <c r="EG123" s="77">
        <f t="shared" si="790"/>
        <v>0.16494586512494519</v>
      </c>
      <c r="EH123" s="77">
        <f t="shared" si="790"/>
        <v>0.1629507869689458</v>
      </c>
      <c r="EI123" s="77">
        <f t="shared" si="790"/>
        <v>0.16260413444303093</v>
      </c>
      <c r="EJ123" s="77">
        <f t="shared" si="790"/>
        <v>0.15691157953249479</v>
      </c>
      <c r="EK123" s="77">
        <f t="shared" si="790"/>
        <v>0.16008160176024447</v>
      </c>
      <c r="EL123" s="77">
        <f t="shared" si="790"/>
        <v>0.15586990800903758</v>
      </c>
      <c r="EM123" s="77">
        <f t="shared" si="790"/>
        <v>0.15021746383097448</v>
      </c>
      <c r="EN123" s="77">
        <f t="shared" si="790"/>
        <v>0.15018607249582525</v>
      </c>
      <c r="EO123" s="77">
        <f t="shared" si="790"/>
        <v>0.14844620760296406</v>
      </c>
      <c r="EP123" s="77">
        <f t="shared" si="790"/>
        <v>0.14266548990595987</v>
      </c>
      <c r="EQ123" s="77">
        <f t="shared" si="790"/>
        <v>0.14183813727036867</v>
      </c>
      <c r="ER123" s="77">
        <f t="shared" si="791"/>
        <v>0.10134979726960945</v>
      </c>
      <c r="ES123" s="77">
        <f t="shared" si="792"/>
        <v>0.12283624900242734</v>
      </c>
      <c r="ET123" s="77">
        <f t="shared" si="793"/>
        <v>0.12290452159589271</v>
      </c>
      <c r="EU123" s="77">
        <f t="shared" si="794"/>
        <v>0.12265546167822038</v>
      </c>
      <c r="EV123" s="77">
        <f t="shared" si="795"/>
        <v>0.12280827525168241</v>
      </c>
      <c r="EW123" s="77">
        <f t="shared" si="796"/>
        <v>0.11891318138987135</v>
      </c>
      <c r="EX123" s="77">
        <f t="shared" si="797"/>
        <v>0.11874659226414873</v>
      </c>
      <c r="EY123" s="77">
        <f t="shared" si="798"/>
        <v>0.11765931136349267</v>
      </c>
      <c r="EZ123" s="77">
        <f t="shared" si="799"/>
        <v>0.12049566479124607</v>
      </c>
      <c r="FA123" s="77">
        <f t="shared" si="800"/>
        <v>0.12560183197034464</v>
      </c>
      <c r="FB123" s="77">
        <f t="shared" si="801"/>
        <v>0.1221829523842351</v>
      </c>
      <c r="FC123" s="77">
        <f t="shared" si="802"/>
        <v>0.12343146234550521</v>
      </c>
      <c r="FD123" s="77">
        <f t="shared" si="803"/>
        <v>0.36332295333446774</v>
      </c>
      <c r="FE123" s="77">
        <f t="shared" si="804"/>
        <v>0.42771720238186461</v>
      </c>
      <c r="FF123" s="77">
        <f t="shared" si="805"/>
        <v>0.33046995769690191</v>
      </c>
      <c r="FG123" s="77">
        <f t="shared" si="806"/>
        <v>0.29366528718003082</v>
      </c>
      <c r="FH123" s="77">
        <f t="shared" si="807"/>
        <v>-4.5045391246395656</v>
      </c>
      <c r="FI123" s="77">
        <f t="shared" si="808"/>
        <v>-4.4882997779117249</v>
      </c>
      <c r="FJ123" s="77">
        <f t="shared" si="809"/>
        <v>-4.4821663225327972</v>
      </c>
      <c r="FK123" s="77">
        <f t="shared" si="810"/>
        <v>-4.4583748703469235</v>
      </c>
      <c r="FL123" s="77">
        <f t="shared" si="811"/>
        <v>-4.5069401441456343</v>
      </c>
      <c r="FM123" s="77">
        <f t="shared" si="812"/>
        <v>-4.499191661864498</v>
      </c>
      <c r="FN123" s="77">
        <f t="shared" si="813"/>
        <v>-4.5099715899054056</v>
      </c>
      <c r="FO123" s="77">
        <f t="shared" si="814"/>
        <v>-4.501834833887095</v>
      </c>
    </row>
    <row r="124" spans="1:171" x14ac:dyDescent="0.25">
      <c r="A124" s="20">
        <v>11</v>
      </c>
      <c r="C124" s="18" t="s">
        <v>11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06">
        <v>2.2001921004161704</v>
      </c>
      <c r="R124" s="106">
        <v>1.8240113814659937</v>
      </c>
      <c r="S124" s="106">
        <v>1.6608209457433176</v>
      </c>
      <c r="T124" s="106">
        <v>1.4286290775368951</v>
      </c>
      <c r="U124" s="106">
        <v>1.2286440595644375</v>
      </c>
      <c r="V124" s="106">
        <v>1.0621562946071887</v>
      </c>
      <c r="W124" s="106">
        <v>0.8765624952549248</v>
      </c>
      <c r="X124" s="106">
        <v>0.63403491400297329</v>
      </c>
      <c r="Y124" s="106">
        <v>0.52740375838335662</v>
      </c>
      <c r="Z124" s="106">
        <v>0.4814054831357481</v>
      </c>
      <c r="AA124" s="106">
        <v>0.41578611732707194</v>
      </c>
      <c r="AB124" s="106">
        <v>0.39575641781339427</v>
      </c>
      <c r="AC124" s="106">
        <v>0.36043546492222167</v>
      </c>
      <c r="AD124" s="106">
        <v>0.36223721320511137</v>
      </c>
      <c r="AE124" s="106">
        <v>0.38379421856892082</v>
      </c>
      <c r="AF124" s="106">
        <v>0.42316088149914388</v>
      </c>
      <c r="AG124" s="106">
        <v>0.43580754597490923</v>
      </c>
      <c r="AH124" s="106">
        <v>0.43132529910866091</v>
      </c>
      <c r="AI124" s="106">
        <v>0.48403770893125991</v>
      </c>
      <c r="AJ124" s="106">
        <v>0.59965626918967163</v>
      </c>
      <c r="AK124" s="106">
        <v>0.74414296697331817</v>
      </c>
      <c r="AL124" s="106">
        <v>0.97455579628620082</v>
      </c>
      <c r="AM124" s="106">
        <v>1.2689733050378438</v>
      </c>
      <c r="AN124" s="106">
        <v>1.8053004856137298</v>
      </c>
      <c r="AO124" s="106">
        <v>2.0315409152785358</v>
      </c>
      <c r="AP124" s="106">
        <v>2.0417400802771488</v>
      </c>
      <c r="AQ124" s="106">
        <v>2.074112907720822</v>
      </c>
      <c r="AR124" s="106">
        <v>2.084063525932534</v>
      </c>
      <c r="AS124" s="106">
        <v>2.0600843786825882</v>
      </c>
      <c r="AT124" s="106">
        <v>2.0431629581607376</v>
      </c>
      <c r="AU124" s="106">
        <v>2.0195572266792898</v>
      </c>
      <c r="AV124" s="106">
        <v>1.904378143707302</v>
      </c>
      <c r="AW124" s="106">
        <v>1.7098194681770273</v>
      </c>
      <c r="AX124" s="106">
        <v>1.5451210980052084</v>
      </c>
      <c r="AY124" s="106">
        <v>1.2850627266124113</v>
      </c>
      <c r="AZ124" s="106">
        <v>0.7961494567203683</v>
      </c>
      <c r="BA124" s="106">
        <v>0.59734287440781131</v>
      </c>
      <c r="BB124" s="106">
        <v>0.55490453907943849</v>
      </c>
      <c r="BC124" s="106">
        <v>0.55938404903046801</v>
      </c>
      <c r="BD124" s="106">
        <v>0.54780792980699211</v>
      </c>
      <c r="BE124" s="106">
        <v>0.55776231628978279</v>
      </c>
      <c r="BF124" s="106">
        <v>0.54687609835807605</v>
      </c>
      <c r="BG124" s="106">
        <v>0.49953666704177996</v>
      </c>
      <c r="BH124" s="106">
        <v>0.49843977214030244</v>
      </c>
      <c r="BI124" s="106">
        <v>0.56856890703278951</v>
      </c>
      <c r="BJ124" s="106">
        <v>0.49599993159703465</v>
      </c>
      <c r="BK124" s="106">
        <v>0.49762904088316035</v>
      </c>
      <c r="BL124" s="106">
        <v>0.50163774891157153</v>
      </c>
      <c r="BM124" s="106">
        <v>0.51850819384265812</v>
      </c>
      <c r="BN124" s="106">
        <v>0.55723099343857907</v>
      </c>
      <c r="BO124" s="106">
        <v>0.5653981340157187</v>
      </c>
      <c r="BP124" s="106">
        <v>0.58636300674012976</v>
      </c>
      <c r="BQ124" s="106">
        <v>0.65673479174636362</v>
      </c>
      <c r="BR124" s="106">
        <v>0.69726004267541353</v>
      </c>
      <c r="BS124" s="106">
        <v>0.77919638772707389</v>
      </c>
      <c r="BT124" s="106">
        <v>0.80671961541477444</v>
      </c>
      <c r="BU124" s="106">
        <v>0.84805934629430346</v>
      </c>
      <c r="BV124" s="106">
        <v>0.92861790302373448</v>
      </c>
      <c r="BW124" s="106">
        <v>0.95546507484375964</v>
      </c>
      <c r="BX124" s="106">
        <v>0.98333974867981389</v>
      </c>
      <c r="BY124" s="106">
        <v>0.98802691434864076</v>
      </c>
      <c r="BZ124" s="106">
        <v>0.96892116357366709</v>
      </c>
      <c r="CA124" s="106">
        <v>0.97612638962612097</v>
      </c>
      <c r="CB124" s="106">
        <v>0.9571911885147063</v>
      </c>
      <c r="CC124" s="106">
        <v>0.96280327200969518</v>
      </c>
      <c r="CD124" s="106">
        <v>0.99506905473939167</v>
      </c>
      <c r="CE124" s="106">
        <v>0.98633233594765746</v>
      </c>
      <c r="CF124" s="106">
        <v>0.94174692618112665</v>
      </c>
      <c r="CG124" s="106">
        <v>0.85219583522375686</v>
      </c>
      <c r="CH124" s="106">
        <v>0.78091587039444077</v>
      </c>
      <c r="CI124" s="106">
        <v>0.7687848328216651</v>
      </c>
      <c r="CJ124" s="106">
        <v>0.80750241333671346</v>
      </c>
      <c r="CK124" s="106">
        <v>0.8231312935227395</v>
      </c>
      <c r="CL124" s="106">
        <v>0.86449979908766761</v>
      </c>
      <c r="CM124" s="106">
        <v>0.81871894935446832</v>
      </c>
      <c r="CN124" s="106">
        <v>0.79732650306998909</v>
      </c>
      <c r="CO124" s="106">
        <v>0.73754992638490391</v>
      </c>
      <c r="CP124" s="106">
        <v>0.68603362790886224</v>
      </c>
      <c r="CQ124" s="106">
        <v>0.63130522025861369</v>
      </c>
      <c r="CR124" s="106">
        <v>0.62982681044582622</v>
      </c>
      <c r="CS124" s="106">
        <v>0.63450542537092125</v>
      </c>
      <c r="CT124" s="106">
        <v>0.62602868466375561</v>
      </c>
      <c r="CU124" s="106">
        <v>0.62990855299119797</v>
      </c>
      <c r="CV124" s="106">
        <v>0.52655397831586215</v>
      </c>
      <c r="CW124" s="106">
        <v>0.51287609844702498</v>
      </c>
      <c r="CX124" s="106">
        <v>0.46674107859893221</v>
      </c>
      <c r="CY124" s="106">
        <v>0.47345316267281373</v>
      </c>
      <c r="CZ124" s="106">
        <v>0.47461951559239224</v>
      </c>
      <c r="DA124" s="106">
        <v>0.449654648242725</v>
      </c>
      <c r="DB124" s="106">
        <v>0.43038837474776992</v>
      </c>
      <c r="DC124" s="106">
        <v>0.42189687088447281</v>
      </c>
      <c r="DD124" s="106">
        <v>0.40882340734291772</v>
      </c>
      <c r="DE124" s="106">
        <v>0.39097488632674943</v>
      </c>
      <c r="DF124" s="106">
        <v>0.39570758328876421</v>
      </c>
      <c r="DG124" s="106">
        <v>0.3673712609174507</v>
      </c>
      <c r="DH124" s="106">
        <v>0.3512495300303764</v>
      </c>
      <c r="DI124" s="106">
        <v>0.29803228173267182</v>
      </c>
      <c r="DJ124" s="106">
        <v>0.2982256626371636</v>
      </c>
      <c r="DK124" s="106">
        <v>0.27437897470428702</v>
      </c>
      <c r="DL124" s="106">
        <v>0.2792456549004475</v>
      </c>
      <c r="DM124" s="106">
        <v>0.28210422795436152</v>
      </c>
      <c r="DN124" s="106">
        <v>0.2739657702637272</v>
      </c>
      <c r="DO124" s="106">
        <v>0.26712778474804949</v>
      </c>
      <c r="DP124" s="106">
        <v>0.27117750635239196</v>
      </c>
      <c r="DQ124" s="106">
        <v>0.2529275539536045</v>
      </c>
      <c r="DR124" s="106">
        <v>0.26845656186227579</v>
      </c>
      <c r="DS124" s="110">
        <v>0.27375731600669889</v>
      </c>
      <c r="DT124" s="111">
        <f t="shared" si="789"/>
        <v>0.32660673374587229</v>
      </c>
      <c r="DU124" s="111">
        <f t="shared" si="789"/>
        <v>0.37585699526020222</v>
      </c>
      <c r="DV124" s="111">
        <f t="shared" si="789"/>
        <v>0.37757596196711402</v>
      </c>
      <c r="DW124" s="111">
        <f t="shared" si="789"/>
        <v>0.40525908460814986</v>
      </c>
      <c r="DX124" s="111">
        <f t="shared" si="789"/>
        <v>0.39560401809087264</v>
      </c>
      <c r="DY124" s="111">
        <f t="shared" si="789"/>
        <v>0.39231503766736164</v>
      </c>
      <c r="DZ124" s="111">
        <f t="shared" si="789"/>
        <v>0.38840756572196045</v>
      </c>
      <c r="EA124" s="111">
        <f t="shared" si="789"/>
        <v>0.39876972931915544</v>
      </c>
      <c r="EB124" s="111">
        <f t="shared" si="789"/>
        <v>0.38734527683237102</v>
      </c>
      <c r="EC124" s="111">
        <f t="shared" si="789"/>
        <v>0.39178692659603809</v>
      </c>
      <c r="ED124" s="111">
        <f t="shared" si="789"/>
        <v>0.38168703219789185</v>
      </c>
      <c r="EE124" s="77">
        <f t="shared" si="815"/>
        <v>0.39499368577731975</v>
      </c>
      <c r="EF124" s="77">
        <f t="shared" si="815"/>
        <v>0.36791251820170379</v>
      </c>
      <c r="EG124" s="77">
        <f t="shared" si="790"/>
        <v>0.28966357472127152</v>
      </c>
      <c r="EH124" s="77">
        <f t="shared" si="790"/>
        <v>0.26429416693858637</v>
      </c>
      <c r="EI124" s="77">
        <f t="shared" si="790"/>
        <v>0.25641746503750623</v>
      </c>
      <c r="EJ124" s="77">
        <f t="shared" si="790"/>
        <v>0.24395526132509673</v>
      </c>
      <c r="EK124" s="77">
        <f t="shared" si="790"/>
        <v>0.22542232853786476</v>
      </c>
      <c r="EL124" s="77">
        <f t="shared" si="790"/>
        <v>0.22997638252848907</v>
      </c>
      <c r="EM124" s="77">
        <f t="shared" si="790"/>
        <v>0.20211177675915834</v>
      </c>
      <c r="EN124" s="77">
        <f t="shared" si="790"/>
        <v>0.21791514360464626</v>
      </c>
      <c r="EO124" s="77">
        <f t="shared" si="790"/>
        <v>0.2506431807057431</v>
      </c>
      <c r="EP124" s="77">
        <f t="shared" si="790"/>
        <v>0.49274244372802484</v>
      </c>
      <c r="EQ124" s="77">
        <f t="shared" si="790"/>
        <v>0.42791662569737954</v>
      </c>
      <c r="ER124" s="77">
        <f t="shared" si="791"/>
        <v>0.39044014834522983</v>
      </c>
      <c r="ES124" s="77">
        <f t="shared" si="792"/>
        <v>0.41769638030814032</v>
      </c>
      <c r="ET124" s="77">
        <f t="shared" si="793"/>
        <v>0.41398197536543918</v>
      </c>
      <c r="EU124" s="77">
        <f t="shared" si="794"/>
        <v>0.39161766001428328</v>
      </c>
      <c r="EV124" s="77">
        <f t="shared" si="795"/>
        <v>0.38137118671610304</v>
      </c>
      <c r="EW124" s="77">
        <f t="shared" si="796"/>
        <v>0.35336103758707255</v>
      </c>
      <c r="EX124" s="77">
        <f t="shared" si="797"/>
        <v>0.35545040092715463</v>
      </c>
      <c r="EY124" s="77">
        <f t="shared" si="798"/>
        <v>0.3815519685309588</v>
      </c>
      <c r="EZ124" s="77">
        <f t="shared" si="799"/>
        <v>0.37207547047988238</v>
      </c>
      <c r="FA124" s="77">
        <f t="shared" si="800"/>
        <v>0.38269869273710266</v>
      </c>
      <c r="FB124" s="77">
        <f t="shared" si="801"/>
        <v>0.15757224144816523</v>
      </c>
      <c r="FC124" s="77">
        <f t="shared" si="802"/>
        <v>0.18535588028395913</v>
      </c>
      <c r="FD124" s="77">
        <f t="shared" si="803"/>
        <v>0.15556563772033738</v>
      </c>
      <c r="FE124" s="77">
        <f t="shared" si="804"/>
        <v>0.12848809436731337</v>
      </c>
      <c r="FF124" s="77">
        <f t="shared" si="805"/>
        <v>0.1476378985597295</v>
      </c>
      <c r="FG124" s="77">
        <f t="shared" si="806"/>
        <v>0.16432151427556516</v>
      </c>
      <c r="FH124" s="77">
        <f t="shared" si="807"/>
        <v>-14.469886630487446</v>
      </c>
      <c r="FI124" s="77">
        <f t="shared" si="808"/>
        <v>-14.397249041726445</v>
      </c>
      <c r="FJ124" s="77">
        <f t="shared" si="809"/>
        <v>-14.392362863643282</v>
      </c>
      <c r="FK124" s="77">
        <f t="shared" si="810"/>
        <v>-14.35218732578776</v>
      </c>
      <c r="FL124" s="77">
        <f t="shared" si="811"/>
        <v>-14.508215278187587</v>
      </c>
      <c r="FM124" s="77">
        <f t="shared" si="812"/>
        <v>-14.528239200319881</v>
      </c>
      <c r="FN124" s="77">
        <f t="shared" si="813"/>
        <v>-14.610482210960535</v>
      </c>
      <c r="FO124" s="77">
        <f t="shared" si="814"/>
        <v>-14.602696944537517</v>
      </c>
    </row>
    <row r="125" spans="1:171" x14ac:dyDescent="0.25">
      <c r="A125" s="20">
        <v>12</v>
      </c>
      <c r="C125" s="19" t="s">
        <v>12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08">
        <v>0.69434347607348268</v>
      </c>
      <c r="R125" s="108">
        <v>0.60678289815540321</v>
      </c>
      <c r="S125" s="108">
        <v>0.54851834536230226</v>
      </c>
      <c r="T125" s="108">
        <v>0.46773054232481981</v>
      </c>
      <c r="U125" s="108">
        <v>0.33806436544208079</v>
      </c>
      <c r="V125" s="108">
        <v>0.25975380581025637</v>
      </c>
      <c r="W125" s="108">
        <v>0.19471099365161806</v>
      </c>
      <c r="X125" s="108">
        <v>0.14821916467463658</v>
      </c>
      <c r="Y125" s="108">
        <v>0.10667097326441034</v>
      </c>
      <c r="Z125" s="108">
        <v>0.10423801142413334</v>
      </c>
      <c r="AA125" s="108">
        <v>0.11146315171882658</v>
      </c>
      <c r="AB125" s="108">
        <v>0.10809072642032828</v>
      </c>
      <c r="AC125" s="108">
        <v>9.5223817050222259E-2</v>
      </c>
      <c r="AD125" s="108">
        <v>0.10796504792717526</v>
      </c>
      <c r="AE125" s="108">
        <v>0.13401181425909237</v>
      </c>
      <c r="AF125" s="108">
        <v>0.14056627952503059</v>
      </c>
      <c r="AG125" s="108">
        <v>0.15261705417397853</v>
      </c>
      <c r="AH125" s="108">
        <v>0.16125111188169092</v>
      </c>
      <c r="AI125" s="108">
        <v>0.15868954024980234</v>
      </c>
      <c r="AJ125" s="108">
        <v>0.17878215158871402</v>
      </c>
      <c r="AK125" s="108">
        <v>0.21821233709207749</v>
      </c>
      <c r="AL125" s="108">
        <v>0.22411005435670567</v>
      </c>
      <c r="AM125" s="108">
        <v>0.25257523342820254</v>
      </c>
      <c r="AN125" s="108">
        <v>0.32348051099713226</v>
      </c>
      <c r="AO125" s="108">
        <v>0.45805220359014814</v>
      </c>
      <c r="AP125" s="108">
        <v>0.49675868467457734</v>
      </c>
      <c r="AQ125" s="108">
        <v>0.54369046581816971</v>
      </c>
      <c r="AR125" s="108">
        <v>0.58476186918385453</v>
      </c>
      <c r="AS125" s="108">
        <v>0.63403903470935563</v>
      </c>
      <c r="AT125" s="108">
        <v>0.6438994909828829</v>
      </c>
      <c r="AU125" s="108">
        <v>0.63656909325541489</v>
      </c>
      <c r="AV125" s="108">
        <v>0.64889384943788775</v>
      </c>
      <c r="AW125" s="108">
        <v>0.62595397866318814</v>
      </c>
      <c r="AX125" s="108">
        <v>0.62550368916271071</v>
      </c>
      <c r="AY125" s="108">
        <v>0.63009335435939506</v>
      </c>
      <c r="AZ125" s="108">
        <v>0.592792279239438</v>
      </c>
      <c r="BA125" s="108">
        <v>0.49457324041143819</v>
      </c>
      <c r="BB125" s="108">
        <v>0.45843753244721958</v>
      </c>
      <c r="BC125" s="108">
        <v>0.40606810036095403</v>
      </c>
      <c r="BD125" s="108">
        <v>0.40161217030998214</v>
      </c>
      <c r="BE125" s="108">
        <v>0.36247482760008343</v>
      </c>
      <c r="BF125" s="108">
        <v>0.33828273248293511</v>
      </c>
      <c r="BG125" s="108">
        <v>0.3410847255499817</v>
      </c>
      <c r="BH125" s="108">
        <v>0.32554477840108476</v>
      </c>
      <c r="BI125" s="108">
        <v>0.3322210457443649</v>
      </c>
      <c r="BJ125" s="108">
        <v>0.30034324010440672</v>
      </c>
      <c r="BK125" s="108">
        <v>0.28946796905658312</v>
      </c>
      <c r="BL125" s="108">
        <v>0.29726636263529993</v>
      </c>
      <c r="BM125" s="108">
        <v>0.28326853198313101</v>
      </c>
      <c r="BN125" s="108">
        <v>0.27689020778738005</v>
      </c>
      <c r="BO125" s="108">
        <v>0.28156934741257073</v>
      </c>
      <c r="BP125" s="108">
        <v>0.2622295422291625</v>
      </c>
      <c r="BQ125" s="108">
        <v>0.27089084324266904</v>
      </c>
      <c r="BR125" s="108">
        <v>0.28282845882457025</v>
      </c>
      <c r="BS125" s="108">
        <v>0.27092631841283743</v>
      </c>
      <c r="BT125" s="108">
        <v>0.25656789089169174</v>
      </c>
      <c r="BU125" s="108">
        <v>0.24098146975901583</v>
      </c>
      <c r="BV125" s="108">
        <v>0.25666899000065391</v>
      </c>
      <c r="BW125" s="108">
        <v>0.26595178797104507</v>
      </c>
      <c r="BX125" s="108">
        <v>0.22584219337096562</v>
      </c>
      <c r="BY125" s="108">
        <v>0.23132823565307081</v>
      </c>
      <c r="BZ125" s="108">
        <v>0.23808292553643706</v>
      </c>
      <c r="CA125" s="108">
        <v>0.23883203858373497</v>
      </c>
      <c r="CB125" s="108">
        <v>0.23333585539195295</v>
      </c>
      <c r="CC125" s="108">
        <v>0.22730876264091418</v>
      </c>
      <c r="CD125" s="108">
        <v>0.24235520959224358</v>
      </c>
      <c r="CE125" s="108">
        <v>0.25708360620167114</v>
      </c>
      <c r="CF125" s="108">
        <v>0.24880273227702351</v>
      </c>
      <c r="CG125" s="108">
        <v>0.25126983864256058</v>
      </c>
      <c r="CH125" s="108">
        <v>0.252321747220212</v>
      </c>
      <c r="CI125" s="108">
        <v>0.24291947584700813</v>
      </c>
      <c r="CJ125" s="108">
        <v>0.25896362386582111</v>
      </c>
      <c r="CK125" s="108">
        <v>0.24739147735882167</v>
      </c>
      <c r="CL125" s="108">
        <v>0.24346902721850591</v>
      </c>
      <c r="CM125" s="108">
        <v>0.234430937637331</v>
      </c>
      <c r="CN125" s="108">
        <v>0.21718556828185961</v>
      </c>
      <c r="CO125" s="108">
        <v>0.20154759249635509</v>
      </c>
      <c r="CP125" s="108">
        <v>0.17658087739645484</v>
      </c>
      <c r="CQ125" s="108">
        <v>0.15750057139295137</v>
      </c>
      <c r="CR125" s="108">
        <v>0.16863471615710224</v>
      </c>
      <c r="CS125" s="108">
        <v>0.14740997727927854</v>
      </c>
      <c r="CT125" s="108">
        <v>0.14433953863911467</v>
      </c>
      <c r="CU125" s="108">
        <v>0.13227962633703105</v>
      </c>
      <c r="CV125" s="108">
        <v>0.11167719791231705</v>
      </c>
      <c r="CW125" s="108">
        <v>0.11213286413296394</v>
      </c>
      <c r="CX125" s="108">
        <v>0.10977659734494208</v>
      </c>
      <c r="CY125" s="108">
        <v>0.10522971578053798</v>
      </c>
      <c r="CZ125" s="108">
        <v>0.11549032415061423</v>
      </c>
      <c r="DA125" s="108">
        <v>0.11328162555858641</v>
      </c>
      <c r="DB125" s="108">
        <v>0.1155070964901813</v>
      </c>
      <c r="DC125" s="108">
        <v>0.10380855101314772</v>
      </c>
      <c r="DD125" s="108">
        <v>8.9583542428601393E-2</v>
      </c>
      <c r="DE125" s="108">
        <v>0.10138586196116786</v>
      </c>
      <c r="DF125" s="108">
        <v>8.9023717776763975E-2</v>
      </c>
      <c r="DG125" s="108">
        <v>8.441559992902635E-2</v>
      </c>
      <c r="DH125" s="108">
        <v>8.5443011971150354E-2</v>
      </c>
      <c r="DI125" s="108">
        <v>7.4562764710234236E-2</v>
      </c>
      <c r="DJ125" s="108">
        <v>6.254183821646693E-2</v>
      </c>
      <c r="DK125" s="108">
        <v>5.7838812014162265E-2</v>
      </c>
      <c r="DL125" s="108">
        <v>5.9662990873330747E-2</v>
      </c>
      <c r="DM125" s="108">
        <v>7.4740259049431018E-2</v>
      </c>
      <c r="DN125" s="108">
        <v>8.5077244590100548E-2</v>
      </c>
      <c r="DO125" s="108">
        <v>8.9156490191663398E-2</v>
      </c>
      <c r="DP125" s="108">
        <v>8.9712934300241146E-2</v>
      </c>
      <c r="DQ125" s="108">
        <v>9.8167526988764756E-2</v>
      </c>
      <c r="DR125" s="108">
        <v>9.7725349286953866E-2</v>
      </c>
      <c r="DS125" s="110">
        <v>9.5230278499674303E-2</v>
      </c>
      <c r="DT125" s="111">
        <f t="shared" si="789"/>
        <v>7.7572329127141751E-2</v>
      </c>
      <c r="DU125" s="111">
        <f t="shared" si="789"/>
        <v>0.10531499649779005</v>
      </c>
      <c r="DV125" s="111">
        <f t="shared" si="789"/>
        <v>0.10870384459365583</v>
      </c>
      <c r="DW125" s="111">
        <f t="shared" si="789"/>
        <v>0.11468985024795368</v>
      </c>
      <c r="DX125" s="111">
        <f t="shared" si="789"/>
        <v>9.3087748142483481E-2</v>
      </c>
      <c r="DY125" s="111">
        <f t="shared" si="789"/>
        <v>9.6078468563190425E-2</v>
      </c>
      <c r="DZ125" s="111">
        <f t="shared" si="789"/>
        <v>7.8984396668763474E-2</v>
      </c>
      <c r="EA125" s="111">
        <f t="shared" si="789"/>
        <v>8.2152735028547447E-2</v>
      </c>
      <c r="EB125" s="111">
        <f t="shared" si="789"/>
        <v>8.824088208377126E-2</v>
      </c>
      <c r="EC125" s="111">
        <f t="shared" si="789"/>
        <v>8.6602926529537341E-2</v>
      </c>
      <c r="ED125" s="111">
        <f t="shared" si="789"/>
        <v>0.10501934008846166</v>
      </c>
      <c r="EE125" s="77">
        <f t="shared" si="815"/>
        <v>0.10179499883091137</v>
      </c>
      <c r="EF125" s="77">
        <f t="shared" si="815"/>
        <v>0.11263406483053053</v>
      </c>
      <c r="EG125" s="77">
        <f t="shared" si="790"/>
        <v>8.0114513855708822E-2</v>
      </c>
      <c r="EH125" s="77">
        <f t="shared" si="790"/>
        <v>8.1271291024803974E-2</v>
      </c>
      <c r="EI125" s="77">
        <f t="shared" si="790"/>
        <v>7.7484822571516593E-2</v>
      </c>
      <c r="EJ125" s="77">
        <f t="shared" si="790"/>
        <v>9.0280563044399714E-2</v>
      </c>
      <c r="EK125" s="77">
        <f t="shared" si="790"/>
        <v>7.1612451041138725E-2</v>
      </c>
      <c r="EL125" s="77">
        <f t="shared" si="790"/>
        <v>7.5337227851050639E-2</v>
      </c>
      <c r="EM125" s="77">
        <f t="shared" si="790"/>
        <v>7.3022864528614437E-2</v>
      </c>
      <c r="EN125" s="77">
        <f t="shared" si="790"/>
        <v>7.5233202099462812E-2</v>
      </c>
      <c r="EO125" s="77">
        <f t="shared" si="790"/>
        <v>5.0554507168424849E-2</v>
      </c>
      <c r="EP125" s="77">
        <f t="shared" si="790"/>
        <v>3.7900695971508677E-2</v>
      </c>
      <c r="EQ125" s="77">
        <f t="shared" si="790"/>
        <v>4.9556856737603884E-2</v>
      </c>
      <c r="ER125" s="77">
        <f t="shared" si="791"/>
        <v>5.0989586548484803E-2</v>
      </c>
      <c r="ES125" s="77">
        <f t="shared" si="792"/>
        <v>3.5515849929394244E-2</v>
      </c>
      <c r="ET125" s="77">
        <f t="shared" si="793"/>
        <v>2.3205449466564439E-2</v>
      </c>
      <c r="EU125" s="77">
        <f t="shared" si="794"/>
        <v>0.15461215385193033</v>
      </c>
      <c r="EV125" s="77">
        <f t="shared" si="795"/>
        <v>0.19735529709460609</v>
      </c>
      <c r="EW125" s="77">
        <f t="shared" si="796"/>
        <v>0.15865428352100208</v>
      </c>
      <c r="EX125" s="77">
        <f t="shared" si="797"/>
        <v>6.3027320485184626E-2</v>
      </c>
      <c r="EY125" s="77">
        <f t="shared" si="798"/>
        <v>5.8453426432769941E-2</v>
      </c>
      <c r="EZ125" s="77">
        <f t="shared" si="799"/>
        <v>2.314911784949392E-2</v>
      </c>
      <c r="FA125" s="77">
        <f t="shared" si="800"/>
        <v>-5.2054585467977725E-3</v>
      </c>
      <c r="FB125" s="77">
        <f t="shared" si="801"/>
        <v>-1.2293661957566593E-3</v>
      </c>
      <c r="FC125" s="77">
        <f t="shared" si="802"/>
        <v>9.3674160620597403E-4</v>
      </c>
      <c r="FD125" s="77">
        <f t="shared" si="803"/>
        <v>-1.315024170072304E-2</v>
      </c>
      <c r="FE125" s="77">
        <f t="shared" si="804"/>
        <v>-1.4494847520106303E-2</v>
      </c>
      <c r="FF125" s="77">
        <f t="shared" si="805"/>
        <v>-3.1047257811861288E-2</v>
      </c>
      <c r="FG125" s="77">
        <f t="shared" si="806"/>
        <v>-0.18763646525025224</v>
      </c>
      <c r="FH125" s="77">
        <f t="shared" si="807"/>
        <v>-7.4962767223556286</v>
      </c>
      <c r="FI125" s="77">
        <f t="shared" si="808"/>
        <v>-7.4287317334496148</v>
      </c>
      <c r="FJ125" s="77">
        <f t="shared" si="809"/>
        <v>-7.331583514194814</v>
      </c>
      <c r="FK125" s="77">
        <f t="shared" si="810"/>
        <v>-7.2864939845144781</v>
      </c>
      <c r="FL125" s="77">
        <f t="shared" si="811"/>
        <v>-7.3302539992278506</v>
      </c>
      <c r="FM125" s="77">
        <f t="shared" si="812"/>
        <v>-7.2754979677801357</v>
      </c>
      <c r="FN125" s="77">
        <f t="shared" si="813"/>
        <v>-7.3069135823687779</v>
      </c>
      <c r="FO125" s="77">
        <f t="shared" si="814"/>
        <v>-7.3087722416938714</v>
      </c>
    </row>
    <row r="126" spans="1:171" s="70" customFormat="1" x14ac:dyDescent="0.25"/>
    <row r="128" spans="1:171" x14ac:dyDescent="0.25"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</row>
    <row r="129" spans="17:135" x14ac:dyDescent="0.25"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</row>
    <row r="130" spans="17:135" x14ac:dyDescent="0.25"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</row>
    <row r="131" spans="17:135" x14ac:dyDescent="0.25"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</row>
    <row r="132" spans="17:135" x14ac:dyDescent="0.25"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</row>
    <row r="133" spans="17:135" x14ac:dyDescent="0.25"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</row>
    <row r="134" spans="17:135" x14ac:dyDescent="0.25"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</row>
    <row r="135" spans="17:135" x14ac:dyDescent="0.25"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</row>
    <row r="136" spans="17:135" x14ac:dyDescent="0.25"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</row>
    <row r="137" spans="17:135" x14ac:dyDescent="0.25"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</row>
    <row r="138" spans="17:135" x14ac:dyDescent="0.25"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</row>
    <row r="139" spans="17:135" x14ac:dyDescent="0.25"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</row>
    <row r="140" spans="17:135" x14ac:dyDescent="0.25"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</row>
    <row r="142" spans="17:135" x14ac:dyDescent="0.25"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17:135" x14ac:dyDescent="0.25"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17:135" x14ac:dyDescent="0.25"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17:40" x14ac:dyDescent="0.25"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17:40" x14ac:dyDescent="0.25"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17:40" x14ac:dyDescent="0.25"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17:40" x14ac:dyDescent="0.25"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17:40" x14ac:dyDescent="0.25"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17:40" x14ac:dyDescent="0.25"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17:40" x14ac:dyDescent="0.25"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17:40" x14ac:dyDescent="0.25"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17:40" x14ac:dyDescent="0.25"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17:40" x14ac:dyDescent="0.25"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</sheetData>
  <mergeCells count="2">
    <mergeCell ref="A7:A8"/>
    <mergeCell ref="B7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C39"/>
  <sheetViews>
    <sheetView zoomScale="110" zoomScaleNormal="110" workbookViewId="0">
      <selection activeCell="H31" sqref="H31"/>
    </sheetView>
  </sheetViews>
  <sheetFormatPr baseColWidth="10" defaultColWidth="11.42578125" defaultRowHeight="12.75" x14ac:dyDescent="0.2"/>
  <cols>
    <col min="1" max="2" width="8.7109375" style="44" customWidth="1"/>
    <col min="3" max="3" width="11.42578125" style="44"/>
    <col min="4" max="4" width="40.42578125" style="44" customWidth="1"/>
    <col min="5" max="18" width="11.42578125" style="44"/>
    <col min="19" max="19" width="7.140625" style="44" bestFit="1" customWidth="1"/>
    <col min="20" max="21" width="6.42578125" style="44" bestFit="1" customWidth="1"/>
    <col min="22" max="22" width="6.85546875" style="44" bestFit="1" customWidth="1"/>
    <col min="23" max="23" width="6.7109375" style="44" bestFit="1" customWidth="1"/>
    <col min="24" max="24" width="6.42578125" style="44" bestFit="1" customWidth="1"/>
    <col min="25" max="25" width="6.85546875" style="44" bestFit="1" customWidth="1"/>
    <col min="26" max="26" width="6.42578125" style="44" bestFit="1" customWidth="1"/>
    <col min="27" max="27" width="6.7109375" style="44" bestFit="1" customWidth="1"/>
    <col min="28" max="28" width="6.42578125" style="44" bestFit="1" customWidth="1"/>
    <col min="29" max="29" width="7" style="44" bestFit="1" customWidth="1"/>
    <col min="30" max="38" width="7.42578125" style="44" bestFit="1" customWidth="1"/>
    <col min="39" max="86" width="7.42578125" style="44" customWidth="1"/>
    <col min="87" max="16384" width="11.42578125" style="44"/>
  </cols>
  <sheetData>
    <row r="1" spans="1:29" ht="17.25" customHeight="1" x14ac:dyDescent="0.2">
      <c r="A1" s="43"/>
      <c r="B1" s="43"/>
      <c r="C1" s="43"/>
    </row>
    <row r="2" spans="1:29" x14ac:dyDescent="0.2">
      <c r="Z2" s="45"/>
      <c r="AC2" s="45"/>
    </row>
    <row r="3" spans="1:29" x14ac:dyDescent="0.2">
      <c r="Z3" s="45"/>
      <c r="AC3" s="45"/>
    </row>
    <row r="4" spans="1:29" s="46" customFormat="1" x14ac:dyDescent="0.2">
      <c r="D4" s="47" t="s">
        <v>30</v>
      </c>
      <c r="E4" s="44"/>
      <c r="F4" s="44"/>
      <c r="Z4" s="45"/>
      <c r="AC4" s="45"/>
    </row>
    <row r="5" spans="1:29" s="48" customFormat="1" ht="20.100000000000001" customHeight="1" x14ac:dyDescent="0.2">
      <c r="D5" s="44"/>
      <c r="E5" s="44"/>
      <c r="F5" s="44"/>
      <c r="Z5" s="45"/>
      <c r="AC5" s="45"/>
    </row>
    <row r="6" spans="1:29" ht="15" customHeight="1" x14ac:dyDescent="0.2">
      <c r="E6" s="49" t="s">
        <v>31</v>
      </c>
      <c r="F6" s="49" t="s">
        <v>32</v>
      </c>
      <c r="Z6" s="45"/>
      <c r="AC6" s="45"/>
    </row>
    <row r="7" spans="1:29" ht="15" customHeight="1" x14ac:dyDescent="0.2">
      <c r="D7" s="26" t="s">
        <v>7</v>
      </c>
      <c r="E7" s="51">
        <v>-0.76228953414516631</v>
      </c>
      <c r="F7" s="51">
        <v>-7.007567657138257E-2</v>
      </c>
      <c r="Z7" s="45"/>
      <c r="AC7" s="45"/>
    </row>
    <row r="8" spans="1:29" ht="15" customHeight="1" x14ac:dyDescent="0.2">
      <c r="D8" s="26" t="s">
        <v>3</v>
      </c>
      <c r="E8" s="51">
        <v>-0.67798793863546036</v>
      </c>
      <c r="F8" s="51">
        <v>-4.7296767848697921E-2</v>
      </c>
      <c r="Z8" s="45"/>
      <c r="AC8" s="45"/>
    </row>
    <row r="9" spans="1:29" ht="15" customHeight="1" x14ac:dyDescent="0.3">
      <c r="D9" s="28" t="s">
        <v>12</v>
      </c>
      <c r="E9" s="51">
        <v>-0.51386359179168561</v>
      </c>
      <c r="F9" s="51">
        <v>-3.7557119557041822E-2</v>
      </c>
      <c r="Z9" s="45"/>
      <c r="AC9" s="45"/>
    </row>
    <row r="10" spans="1:29" ht="15" customHeight="1" x14ac:dyDescent="0.2">
      <c r="D10" s="26" t="s">
        <v>11</v>
      </c>
      <c r="E10" s="51">
        <v>-0.14890005385658212</v>
      </c>
      <c r="F10" s="51">
        <v>-2.1743423614929831E-2</v>
      </c>
      <c r="Z10" s="45"/>
      <c r="AC10" s="45"/>
    </row>
    <row r="11" spans="1:29" ht="15" customHeight="1" x14ac:dyDescent="0.2">
      <c r="D11" s="26" t="s">
        <v>9</v>
      </c>
      <c r="E11" s="51">
        <v>5.4024708297450985E-2</v>
      </c>
      <c r="F11" s="51">
        <v>3.2742847298122268E-3</v>
      </c>
      <c r="Z11" s="45"/>
      <c r="AC11" s="45"/>
    </row>
    <row r="12" spans="1:29" ht="15" customHeight="1" x14ac:dyDescent="0.2">
      <c r="D12" s="26" t="s">
        <v>4</v>
      </c>
      <c r="E12" s="51">
        <v>0.1357859080548085</v>
      </c>
      <c r="F12" s="51">
        <v>1.1701095851013527E-2</v>
      </c>
      <c r="Z12" s="45"/>
      <c r="AC12" s="45"/>
    </row>
    <row r="13" spans="1:29" ht="15" customHeight="1" x14ac:dyDescent="0.2">
      <c r="D13" s="26" t="s">
        <v>2</v>
      </c>
      <c r="E13" s="51">
        <v>0.33938334063774445</v>
      </c>
      <c r="F13" s="51">
        <v>2.9279667600696909E-3</v>
      </c>
      <c r="Z13" s="45"/>
      <c r="AC13" s="45"/>
    </row>
    <row r="14" spans="1:29" ht="15" customHeight="1" x14ac:dyDescent="0.2">
      <c r="D14" s="26" t="s">
        <v>8</v>
      </c>
      <c r="E14" s="51">
        <v>0.43436693122809178</v>
      </c>
      <c r="F14" s="51">
        <v>2.2099746755975914E-2</v>
      </c>
      <c r="Z14" s="45"/>
      <c r="AC14" s="45"/>
    </row>
    <row r="15" spans="1:29" ht="15" customHeight="1" x14ac:dyDescent="0.2">
      <c r="D15" s="26" t="s">
        <v>6</v>
      </c>
      <c r="E15" s="51">
        <v>0.4886534831737066</v>
      </c>
      <c r="F15" s="51">
        <v>1.9096961103023613E-2</v>
      </c>
      <c r="Z15" s="45"/>
    </row>
    <row r="16" spans="1:29" ht="15" customHeight="1" x14ac:dyDescent="0.2">
      <c r="D16" s="26" t="s">
        <v>5</v>
      </c>
      <c r="E16" s="51">
        <v>0.50395078060816445</v>
      </c>
      <c r="F16" s="51">
        <v>3.0439697572698918E-2</v>
      </c>
    </row>
    <row r="17" spans="2:10" ht="15" customHeight="1" x14ac:dyDescent="0.2">
      <c r="D17" s="26" t="s">
        <v>1</v>
      </c>
      <c r="E17" s="51">
        <v>1.0394270389085358</v>
      </c>
      <c r="F17" s="51">
        <v>0.27899260820672472</v>
      </c>
    </row>
    <row r="18" spans="2:10" s="48" customFormat="1" ht="20.100000000000001" customHeight="1" x14ac:dyDescent="0.2">
      <c r="D18" s="50" t="s">
        <v>10</v>
      </c>
      <c r="E18" s="51">
        <v>7.1000404076581258</v>
      </c>
      <c r="F18" s="51">
        <v>0.31963209229201284</v>
      </c>
    </row>
    <row r="19" spans="2:10" ht="15.75" customHeight="1" x14ac:dyDescent="0.25">
      <c r="D19" s="52" t="s">
        <v>15</v>
      </c>
      <c r="E19" s="53">
        <f>E35</f>
        <v>0.51149146567927939</v>
      </c>
      <c r="F19" s="53">
        <f>F35</f>
        <v>0.51149146567927939</v>
      </c>
    </row>
    <row r="20" spans="2:10" x14ac:dyDescent="0.2">
      <c r="B20" s="54" t="s">
        <v>53</v>
      </c>
    </row>
    <row r="21" spans="2:10" x14ac:dyDescent="0.2">
      <c r="D21" s="47" t="s">
        <v>61</v>
      </c>
      <c r="E21" s="55"/>
    </row>
    <row r="22" spans="2:10" x14ac:dyDescent="0.2">
      <c r="E22" s="49" t="s">
        <v>31</v>
      </c>
      <c r="F22" s="49" t="s">
        <v>32</v>
      </c>
    </row>
    <row r="23" spans="2:10" ht="16.5" x14ac:dyDescent="0.2">
      <c r="D23" s="26" t="s">
        <v>1</v>
      </c>
      <c r="E23" s="51">
        <v>1.0394270389085358</v>
      </c>
      <c r="F23" s="51">
        <v>0.27899260820672472</v>
      </c>
      <c r="G23" s="56">
        <f>F23/$F$35*100</f>
        <v>54.54491950050668</v>
      </c>
    </row>
    <row r="24" spans="2:10" ht="16.5" x14ac:dyDescent="0.2">
      <c r="D24" s="26" t="s">
        <v>2</v>
      </c>
      <c r="E24" s="51">
        <v>0.33938334063774445</v>
      </c>
      <c r="F24" s="51">
        <v>2.9279667600696909E-3</v>
      </c>
      <c r="G24" s="56">
        <f>F24/$F$35*100</f>
        <v>0.57243707012417966</v>
      </c>
    </row>
    <row r="25" spans="2:10" ht="16.5" x14ac:dyDescent="0.2">
      <c r="D25" s="26" t="s">
        <v>3</v>
      </c>
      <c r="E25" s="51">
        <v>-0.67798793863546036</v>
      </c>
      <c r="F25" s="51">
        <v>-4.7296767848697921E-2</v>
      </c>
      <c r="G25" s="56">
        <f>F25/$F$35*100</f>
        <v>-9.2468342137216464</v>
      </c>
    </row>
    <row r="26" spans="2:10" ht="16.5" x14ac:dyDescent="0.2">
      <c r="D26" s="26" t="s">
        <v>4</v>
      </c>
      <c r="E26" s="51">
        <v>0.1357859080548085</v>
      </c>
      <c r="F26" s="51">
        <v>1.1701095851013527E-2</v>
      </c>
      <c r="G26" s="56">
        <f>F26/$F$35*100</f>
        <v>2.2876424410080904</v>
      </c>
    </row>
    <row r="27" spans="2:10" ht="16.5" x14ac:dyDescent="0.2">
      <c r="D27" s="26" t="s">
        <v>5</v>
      </c>
      <c r="E27" s="51">
        <v>0.50395078060816445</v>
      </c>
      <c r="F27" s="51">
        <v>3.0439697572698918E-2</v>
      </c>
      <c r="G27" s="56">
        <f t="shared" ref="G27:G32" si="0">F27/$F$35*100</f>
        <v>5.9511643136164327</v>
      </c>
    </row>
    <row r="28" spans="2:10" ht="16.5" x14ac:dyDescent="0.2">
      <c r="D28" s="26" t="s">
        <v>6</v>
      </c>
      <c r="E28" s="51">
        <v>0.4886534831737066</v>
      </c>
      <c r="F28" s="51">
        <v>1.9096961103023613E-2</v>
      </c>
      <c r="G28" s="56">
        <f t="shared" si="0"/>
        <v>3.7335835266893747</v>
      </c>
      <c r="I28" s="26"/>
      <c r="J28" s="56"/>
    </row>
    <row r="29" spans="2:10" ht="16.5" x14ac:dyDescent="0.2">
      <c r="D29" s="26" t="s">
        <v>7</v>
      </c>
      <c r="E29" s="51">
        <v>-0.76228953414516631</v>
      </c>
      <c r="F29" s="51">
        <v>-7.007567657138257E-2</v>
      </c>
      <c r="G29" s="56">
        <f t="shared" si="0"/>
        <v>-13.700263107678543</v>
      </c>
      <c r="I29" s="26"/>
      <c r="J29" s="56"/>
    </row>
    <row r="30" spans="2:10" ht="16.5" x14ac:dyDescent="0.2">
      <c r="D30" s="26" t="s">
        <v>8</v>
      </c>
      <c r="E30" s="51">
        <v>0.43436693122809178</v>
      </c>
      <c r="F30" s="51">
        <v>2.2099746755975914E-2</v>
      </c>
      <c r="G30" s="56">
        <f t="shared" si="0"/>
        <v>4.3206481904104965</v>
      </c>
      <c r="I30" s="26"/>
      <c r="J30" s="56"/>
    </row>
    <row r="31" spans="2:10" ht="16.5" x14ac:dyDescent="0.2">
      <c r="D31" s="26" t="s">
        <v>9</v>
      </c>
      <c r="E31" s="51">
        <v>5.4024708297450985E-2</v>
      </c>
      <c r="F31" s="51">
        <v>3.2742847298122268E-3</v>
      </c>
      <c r="G31" s="56">
        <f t="shared" si="0"/>
        <v>0.64014454776168295</v>
      </c>
      <c r="I31" s="26"/>
      <c r="J31" s="56"/>
    </row>
    <row r="32" spans="2:10" ht="16.5" x14ac:dyDescent="0.2">
      <c r="D32" s="50" t="s">
        <v>10</v>
      </c>
      <c r="E32" s="51">
        <v>7.1000404076581258</v>
      </c>
      <c r="F32" s="51">
        <v>0.31963209229201284</v>
      </c>
      <c r="G32" s="56">
        <f t="shared" si="0"/>
        <v>62.490210245742752</v>
      </c>
      <c r="I32" s="26"/>
      <c r="J32" s="56"/>
    </row>
    <row r="33" spans="4:10" ht="16.5" x14ac:dyDescent="0.2">
      <c r="D33" s="26" t="s">
        <v>11</v>
      </c>
      <c r="E33" s="51">
        <v>-0.14890005385658212</v>
      </c>
      <c r="F33" s="51">
        <v>-2.1743423614929831E-2</v>
      </c>
      <c r="G33" s="56">
        <f>F33/$F$35*100</f>
        <v>-4.250984634915417</v>
      </c>
      <c r="I33" s="26"/>
      <c r="J33" s="56"/>
    </row>
    <row r="34" spans="4:10" ht="16.5" x14ac:dyDescent="0.3">
      <c r="D34" s="28" t="s">
        <v>12</v>
      </c>
      <c r="E34" s="51">
        <v>-0.51386359179168561</v>
      </c>
      <c r="F34" s="51">
        <v>-3.7557119557041822E-2</v>
      </c>
      <c r="G34" s="56">
        <f>F34/$F$35*100</f>
        <v>-7.3426678795441083</v>
      </c>
      <c r="I34" s="26"/>
      <c r="J34" s="56"/>
    </row>
    <row r="35" spans="4:10" ht="16.5" x14ac:dyDescent="0.25">
      <c r="D35" s="52" t="s">
        <v>15</v>
      </c>
      <c r="E35" s="53">
        <v>0.51149146567927939</v>
      </c>
      <c r="F35" s="53">
        <v>0.51149146567927939</v>
      </c>
      <c r="G35" s="56">
        <f>SUM(G23:G34)</f>
        <v>99.999999999999972</v>
      </c>
      <c r="I35" s="26"/>
      <c r="J35" s="56"/>
    </row>
    <row r="36" spans="4:10" ht="16.5" x14ac:dyDescent="0.2">
      <c r="I36" s="26"/>
      <c r="J36" s="56"/>
    </row>
    <row r="37" spans="4:10" ht="16.5" x14ac:dyDescent="0.2">
      <c r="F37" s="45">
        <f>F35-F23-F32</f>
        <v>-8.7133234819458172E-2</v>
      </c>
      <c r="I37" s="50"/>
      <c r="J37" s="56"/>
    </row>
    <row r="38" spans="4:10" ht="16.5" x14ac:dyDescent="0.2">
      <c r="I38" s="26"/>
      <c r="J38" s="56"/>
    </row>
    <row r="39" spans="4:10" ht="16.5" x14ac:dyDescent="0.3">
      <c r="I39" s="28"/>
      <c r="J39" s="56"/>
    </row>
  </sheetData>
  <sortState ref="D7:F18">
    <sortCondition ref="E7:E18"/>
  </sortState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2"/>
  <sheetViews>
    <sheetView workbookViewId="0">
      <pane xSplit="2" ySplit="3" topLeftCell="EL4" activePane="bottomRight" state="frozen"/>
      <selection pane="topRight" activeCell="C1" sqref="C1"/>
      <selection pane="bottomLeft" activeCell="A4" sqref="A4"/>
      <selection pane="bottomRight" activeCell="E21" sqref="E21"/>
    </sheetView>
  </sheetViews>
  <sheetFormatPr baseColWidth="10" defaultRowHeight="15" x14ac:dyDescent="0.25"/>
  <cols>
    <col min="1" max="1" width="3.85546875" customWidth="1"/>
    <col min="2" max="2" width="36.42578125" bestFit="1" customWidth="1"/>
    <col min="3" max="159" width="7.85546875" customWidth="1"/>
    <col min="160" max="178" width="7.7109375" customWidth="1"/>
  </cols>
  <sheetData>
    <row r="1" spans="1:170" ht="18.75" x14ac:dyDescent="0.3">
      <c r="A1" s="3" t="s">
        <v>0</v>
      </c>
      <c r="B1" s="3"/>
      <c r="C1" s="6"/>
    </row>
    <row r="2" spans="1:170" s="6" customFormat="1" ht="18.75" x14ac:dyDescent="0.3">
      <c r="A2" s="3"/>
      <c r="B2" s="3" t="s">
        <v>13</v>
      </c>
    </row>
    <row r="3" spans="1:170" ht="15.75" x14ac:dyDescent="0.25">
      <c r="C3" s="1">
        <v>39448</v>
      </c>
      <c r="D3" s="1">
        <v>39479</v>
      </c>
      <c r="E3" s="1">
        <v>39508</v>
      </c>
      <c r="F3" s="1">
        <v>39539</v>
      </c>
      <c r="G3" s="1">
        <v>39569</v>
      </c>
      <c r="H3" s="1">
        <v>39600</v>
      </c>
      <c r="I3" s="1">
        <v>39630</v>
      </c>
      <c r="J3" s="1">
        <v>39661</v>
      </c>
      <c r="K3" s="1">
        <v>39692</v>
      </c>
      <c r="L3" s="1">
        <v>39722</v>
      </c>
      <c r="M3" s="1">
        <v>39753</v>
      </c>
      <c r="N3" s="1">
        <v>39783</v>
      </c>
      <c r="O3" s="1">
        <v>39814</v>
      </c>
      <c r="P3" s="1">
        <v>39845</v>
      </c>
      <c r="Q3" s="1">
        <v>39873</v>
      </c>
      <c r="R3" s="1">
        <v>39904</v>
      </c>
      <c r="S3" s="1">
        <v>39934</v>
      </c>
      <c r="T3" s="1">
        <v>39965</v>
      </c>
      <c r="U3" s="1">
        <v>39995</v>
      </c>
      <c r="V3" s="1">
        <v>40026</v>
      </c>
      <c r="W3" s="1">
        <v>40057</v>
      </c>
      <c r="X3" s="1">
        <v>40087</v>
      </c>
      <c r="Y3" s="1">
        <v>40118</v>
      </c>
      <c r="Z3" s="1">
        <v>40148</v>
      </c>
      <c r="AA3" s="1">
        <v>40179</v>
      </c>
      <c r="AB3" s="1">
        <v>40210</v>
      </c>
      <c r="AC3" s="1">
        <v>40238</v>
      </c>
      <c r="AD3" s="1">
        <v>40269</v>
      </c>
      <c r="AE3" s="1">
        <v>40299</v>
      </c>
      <c r="AF3" s="1">
        <v>40330</v>
      </c>
      <c r="AG3" s="1">
        <v>40360</v>
      </c>
      <c r="AH3" s="1">
        <v>40391</v>
      </c>
      <c r="AI3" s="1">
        <v>40422</v>
      </c>
      <c r="AJ3" s="1">
        <v>40452</v>
      </c>
      <c r="AK3" s="1">
        <v>40483</v>
      </c>
      <c r="AL3" s="1">
        <v>40513</v>
      </c>
      <c r="AM3" s="1">
        <v>40544</v>
      </c>
      <c r="AN3" s="1">
        <v>40575</v>
      </c>
      <c r="AO3" s="1">
        <v>40603</v>
      </c>
      <c r="AP3" s="1">
        <v>40634</v>
      </c>
      <c r="AQ3" s="1">
        <v>40664</v>
      </c>
      <c r="AR3" s="1">
        <v>40695</v>
      </c>
      <c r="AS3" s="1">
        <v>40725</v>
      </c>
      <c r="AT3" s="1">
        <v>40756</v>
      </c>
      <c r="AU3" s="1">
        <v>40787</v>
      </c>
      <c r="AV3" s="1">
        <v>40817</v>
      </c>
      <c r="AW3" s="1">
        <v>40848</v>
      </c>
      <c r="AX3" s="1">
        <v>40878</v>
      </c>
      <c r="AY3" s="1">
        <v>40909</v>
      </c>
      <c r="AZ3" s="1">
        <v>40940</v>
      </c>
      <c r="BA3" s="1">
        <v>40969</v>
      </c>
      <c r="BB3" s="1">
        <v>41000</v>
      </c>
      <c r="BC3" s="1">
        <v>41030</v>
      </c>
      <c r="BD3" s="1">
        <v>41061</v>
      </c>
      <c r="BE3" s="1">
        <v>41091</v>
      </c>
      <c r="BF3" s="1">
        <v>41122</v>
      </c>
      <c r="BG3" s="1">
        <v>41153</v>
      </c>
      <c r="BH3" s="1">
        <v>41183</v>
      </c>
      <c r="BI3" s="1">
        <v>41214</v>
      </c>
      <c r="BJ3" s="1">
        <v>41244</v>
      </c>
      <c r="BK3" s="1">
        <v>41275</v>
      </c>
      <c r="BL3" s="1">
        <v>41306</v>
      </c>
      <c r="BM3" s="1">
        <v>41334</v>
      </c>
      <c r="BN3" s="1">
        <v>41365</v>
      </c>
      <c r="BO3" s="1">
        <v>41395</v>
      </c>
      <c r="BP3" s="1">
        <v>41426</v>
      </c>
      <c r="BQ3" s="1">
        <v>41456</v>
      </c>
      <c r="BR3" s="1">
        <v>41487</v>
      </c>
      <c r="BS3" s="1">
        <v>41518</v>
      </c>
      <c r="BT3" s="1">
        <v>41548</v>
      </c>
      <c r="BU3" s="1">
        <v>41579</v>
      </c>
      <c r="BV3" s="1">
        <v>41609</v>
      </c>
      <c r="BW3" s="1">
        <v>41640</v>
      </c>
      <c r="BX3" s="1">
        <v>41671</v>
      </c>
      <c r="BY3" s="1">
        <v>41699</v>
      </c>
      <c r="BZ3" s="1">
        <v>41730</v>
      </c>
      <c r="CA3" s="1">
        <v>41760</v>
      </c>
      <c r="CB3" s="1">
        <v>41791</v>
      </c>
      <c r="CC3" s="1">
        <v>41821</v>
      </c>
      <c r="CD3" s="1">
        <v>41852</v>
      </c>
      <c r="CE3" s="1">
        <v>41883</v>
      </c>
      <c r="CF3" s="1">
        <v>41913</v>
      </c>
      <c r="CG3" s="1">
        <v>41944</v>
      </c>
      <c r="CH3" s="1">
        <v>41974</v>
      </c>
      <c r="CI3" s="1">
        <v>42005</v>
      </c>
      <c r="CJ3" s="1">
        <v>42036</v>
      </c>
      <c r="CK3" s="1">
        <v>42064</v>
      </c>
      <c r="CL3" s="1">
        <v>42095</v>
      </c>
      <c r="CM3" s="1">
        <v>42125</v>
      </c>
      <c r="CN3" s="1">
        <v>42156</v>
      </c>
      <c r="CO3" s="1">
        <v>42186</v>
      </c>
      <c r="CP3" s="1">
        <v>42217</v>
      </c>
      <c r="CQ3" s="1">
        <v>42248</v>
      </c>
      <c r="CR3" s="1">
        <v>42278</v>
      </c>
      <c r="CS3" s="1">
        <v>42309</v>
      </c>
      <c r="CT3" s="1">
        <v>42339</v>
      </c>
      <c r="CU3" s="1">
        <v>42370</v>
      </c>
      <c r="CV3" s="1">
        <v>42401</v>
      </c>
      <c r="CW3" s="1">
        <v>42430</v>
      </c>
      <c r="CX3" s="1">
        <v>42461</v>
      </c>
      <c r="CY3" s="1">
        <v>42491</v>
      </c>
      <c r="CZ3" s="1">
        <v>42522</v>
      </c>
      <c r="DA3" s="1">
        <v>42552</v>
      </c>
      <c r="DB3" s="1">
        <v>42583</v>
      </c>
      <c r="DC3" s="1">
        <v>42614</v>
      </c>
      <c r="DD3" s="1">
        <v>42644</v>
      </c>
      <c r="DE3" s="1">
        <v>42675</v>
      </c>
      <c r="DF3" s="1">
        <v>42705</v>
      </c>
      <c r="DG3" s="1">
        <v>42736</v>
      </c>
      <c r="DH3" s="1">
        <v>42767</v>
      </c>
      <c r="DI3" s="1">
        <v>42795</v>
      </c>
      <c r="DJ3" s="1">
        <v>42826</v>
      </c>
      <c r="DK3" s="1">
        <v>42856</v>
      </c>
      <c r="DL3" s="1">
        <v>42887</v>
      </c>
      <c r="DM3" s="1">
        <v>42917</v>
      </c>
      <c r="DN3" s="1">
        <v>42948</v>
      </c>
      <c r="DO3" s="1">
        <v>42979</v>
      </c>
      <c r="DP3" s="1">
        <v>43009</v>
      </c>
      <c r="DQ3" s="1">
        <v>43040</v>
      </c>
      <c r="DR3" s="1">
        <v>43070</v>
      </c>
      <c r="DS3" s="1">
        <v>43101</v>
      </c>
      <c r="DT3" s="1">
        <v>43132</v>
      </c>
      <c r="DU3" s="1">
        <v>43160</v>
      </c>
      <c r="DV3" s="1">
        <v>43191</v>
      </c>
      <c r="DW3" s="1">
        <v>43221</v>
      </c>
      <c r="DX3" s="1">
        <v>43252</v>
      </c>
      <c r="DY3" s="1">
        <v>43282</v>
      </c>
      <c r="DZ3" s="1">
        <v>43313</v>
      </c>
      <c r="EA3" s="1">
        <v>43344</v>
      </c>
      <c r="EB3" s="1">
        <v>43374</v>
      </c>
      <c r="EC3" s="1">
        <v>43405</v>
      </c>
      <c r="ED3" s="1">
        <v>43435</v>
      </c>
      <c r="EE3" s="1">
        <v>43466</v>
      </c>
      <c r="EF3" s="1">
        <v>43497</v>
      </c>
      <c r="EG3" s="1">
        <v>43525</v>
      </c>
      <c r="EH3" s="1">
        <v>43556</v>
      </c>
      <c r="EI3" s="1">
        <v>43586</v>
      </c>
      <c r="EJ3" s="1">
        <v>43617</v>
      </c>
      <c r="EK3" s="1">
        <v>43647</v>
      </c>
      <c r="EL3" s="1">
        <v>43678</v>
      </c>
      <c r="EM3" s="1">
        <v>43709</v>
      </c>
      <c r="EN3" s="1">
        <v>43739</v>
      </c>
      <c r="EO3" s="1">
        <v>43770</v>
      </c>
      <c r="EP3" s="1">
        <v>43800</v>
      </c>
      <c r="EQ3" s="1">
        <v>43831</v>
      </c>
      <c r="ER3" s="1">
        <v>43862</v>
      </c>
      <c r="ES3" s="1">
        <v>43891</v>
      </c>
      <c r="ET3" s="1">
        <v>43922</v>
      </c>
      <c r="EU3" s="1">
        <v>43952</v>
      </c>
      <c r="EV3" s="1">
        <v>43983</v>
      </c>
      <c r="EW3" s="1">
        <v>44013</v>
      </c>
      <c r="EX3" s="1">
        <v>44044</v>
      </c>
      <c r="EY3" s="1">
        <v>44075</v>
      </c>
      <c r="EZ3" s="1">
        <v>44105</v>
      </c>
      <c r="FA3" s="1">
        <v>44136</v>
      </c>
      <c r="FB3" s="1">
        <v>44166</v>
      </c>
      <c r="FC3" s="1">
        <v>44197</v>
      </c>
      <c r="FD3" s="17">
        <v>44228</v>
      </c>
      <c r="FE3" s="17">
        <v>44256</v>
      </c>
      <c r="FF3" s="17">
        <v>44287</v>
      </c>
      <c r="FG3" s="17">
        <v>44317</v>
      </c>
      <c r="FH3" s="17">
        <v>44348</v>
      </c>
      <c r="FI3" s="17">
        <v>44378</v>
      </c>
      <c r="FJ3" s="17">
        <v>44409</v>
      </c>
      <c r="FK3" s="17">
        <v>44440</v>
      </c>
      <c r="FL3" s="17">
        <v>44470</v>
      </c>
      <c r="FM3" s="17">
        <v>44501</v>
      </c>
      <c r="FN3" s="17">
        <v>44531</v>
      </c>
    </row>
    <row r="4" spans="1:170" s="13" customFormat="1" ht="16.5" thickBot="1" x14ac:dyDescent="0.3">
      <c r="B4" s="14" t="s">
        <v>15</v>
      </c>
      <c r="C4" s="11">
        <f t="shared" ref="C4:BN7" si="0">D4/(D20/100+1)</f>
        <v>61.613843579860415</v>
      </c>
      <c r="D4" s="11">
        <f t="shared" si="0"/>
        <v>63.228241135740753</v>
      </c>
      <c r="E4" s="11">
        <f t="shared" si="0"/>
        <v>63.842495406352484</v>
      </c>
      <c r="F4" s="11">
        <f t="shared" si="0"/>
        <v>64.31386174011179</v>
      </c>
      <c r="G4" s="11">
        <f t="shared" si="0"/>
        <v>65.51635540372456</v>
      </c>
      <c r="H4" s="11">
        <f t="shared" si="0"/>
        <v>66.341615431975825</v>
      </c>
      <c r="I4" s="11">
        <f t="shared" si="0"/>
        <v>66.645504774966426</v>
      </c>
      <c r="J4" s="11">
        <f t="shared" si="0"/>
        <v>67.080994013487114</v>
      </c>
      <c r="K4" s="11">
        <f t="shared" si="0"/>
        <v>67.671949835887531</v>
      </c>
      <c r="L4" s="11">
        <f t="shared" si="0"/>
        <v>67.79210232038686</v>
      </c>
      <c r="M4" s="11">
        <f t="shared" si="0"/>
        <v>67.88142317831192</v>
      </c>
      <c r="N4" s="11">
        <f t="shared" si="0"/>
        <v>68.171544373868798</v>
      </c>
      <c r="O4" s="11">
        <f t="shared" si="0"/>
        <v>68.416740204664706</v>
      </c>
      <c r="P4" s="11">
        <f t="shared" si="0"/>
        <v>68.367803351067366</v>
      </c>
      <c r="Q4" s="11">
        <f t="shared" si="0"/>
        <v>68.032905739798267</v>
      </c>
      <c r="R4" s="11">
        <f t="shared" si="0"/>
        <v>67.737906965833474</v>
      </c>
      <c r="S4" s="11">
        <f t="shared" si="0"/>
        <v>67.612962400517759</v>
      </c>
      <c r="T4" s="11">
        <f t="shared" si="0"/>
        <v>67.746493351241895</v>
      </c>
      <c r="U4" s="11">
        <f t="shared" si="0"/>
        <v>67.610064611060736</v>
      </c>
      <c r="V4" s="11">
        <f t="shared" si="0"/>
        <v>68.031947677346366</v>
      </c>
      <c r="W4" s="11">
        <f t="shared" si="0"/>
        <v>68.10775681528439</v>
      </c>
      <c r="X4" s="11">
        <f t="shared" si="0"/>
        <v>68.324223841242684</v>
      </c>
      <c r="Y4" s="11">
        <f t="shared" si="0"/>
        <v>68.191979153527853</v>
      </c>
      <c r="Z4" s="11">
        <f t="shared" si="0"/>
        <v>68.351373774104033</v>
      </c>
      <c r="AA4" s="11">
        <f t="shared" si="0"/>
        <v>68.46769132406483</v>
      </c>
      <c r="AB4" s="11">
        <f t="shared" si="0"/>
        <v>68.581371215602942</v>
      </c>
      <c r="AC4" s="11">
        <f t="shared" si="0"/>
        <v>68.49927787583178</v>
      </c>
      <c r="AD4" s="11">
        <f t="shared" si="0"/>
        <v>68.56131134826984</v>
      </c>
      <c r="AE4" s="11">
        <f t="shared" si="0"/>
        <v>68.549203341291985</v>
      </c>
      <c r="AF4" s="11">
        <f t="shared" si="0"/>
        <v>68.6466132799859</v>
      </c>
      <c r="AG4" s="11">
        <f t="shared" si="0"/>
        <v>69.071085831263744</v>
      </c>
      <c r="AH4" s="11">
        <f t="shared" si="0"/>
        <v>69.800953609505129</v>
      </c>
      <c r="AI4" s="11">
        <f t="shared" si="0"/>
        <v>70.335479089888992</v>
      </c>
      <c r="AJ4" s="11">
        <f t="shared" si="0"/>
        <v>71.19638081990999</v>
      </c>
      <c r="AK4" s="11">
        <f t="shared" si="0"/>
        <v>71.989803098261532</v>
      </c>
      <c r="AL4" s="11">
        <f t="shared" si="0"/>
        <v>73.26026672263221</v>
      </c>
      <c r="AM4" s="11">
        <f t="shared" si="0"/>
        <v>74.207254808572941</v>
      </c>
      <c r="AN4" s="11">
        <f t="shared" si="0"/>
        <v>75.4390595190863</v>
      </c>
      <c r="AO4" s="11">
        <f t="shared" si="0"/>
        <v>76.108818032608966</v>
      </c>
      <c r="AP4" s="11">
        <f t="shared" si="0"/>
        <v>76.125494507876724</v>
      </c>
      <c r="AQ4" s="11">
        <f t="shared" si="0"/>
        <v>76.277494559457494</v>
      </c>
      <c r="AR4" s="11">
        <f t="shared" si="0"/>
        <v>76.387019018889845</v>
      </c>
      <c r="AS4" s="11">
        <f t="shared" si="0"/>
        <v>76.793365402326387</v>
      </c>
      <c r="AT4" s="11">
        <f t="shared" si="0"/>
        <v>77.084599929935891</v>
      </c>
      <c r="AU4" s="11">
        <f t="shared" si="0"/>
        <v>77.319221181959492</v>
      </c>
      <c r="AV4" s="11">
        <f t="shared" si="0"/>
        <v>77.685074523497036</v>
      </c>
      <c r="AW4" s="11">
        <f t="shared" si="0"/>
        <v>77.935885281265882</v>
      </c>
      <c r="AX4" s="11">
        <f t="shared" si="0"/>
        <v>78.317819957258962</v>
      </c>
      <c r="AY4" s="11">
        <f t="shared" si="0"/>
        <v>78.553344256836539</v>
      </c>
      <c r="AZ4" s="11">
        <f t="shared" si="0"/>
        <v>78.941873193053056</v>
      </c>
      <c r="BA4" s="11">
        <f t="shared" si="0"/>
        <v>79.173002196952169</v>
      </c>
      <c r="BB4" s="11">
        <f t="shared" si="0"/>
        <v>79.296542710821839</v>
      </c>
      <c r="BC4" s="11">
        <f t="shared" si="0"/>
        <v>79.685506106854533</v>
      </c>
      <c r="BD4" s="11">
        <f t="shared" si="0"/>
        <v>79.856146380500462</v>
      </c>
      <c r="BE4" s="11">
        <f t="shared" si="0"/>
        <v>80.1621218633083</v>
      </c>
      <c r="BF4" s="11">
        <f t="shared" si="0"/>
        <v>80.445953309130729</v>
      </c>
      <c r="BG4" s="11">
        <f t="shared" si="0"/>
        <v>80.745698442540117</v>
      </c>
      <c r="BH4" s="11">
        <f t="shared" si="0"/>
        <v>81.053907452104369</v>
      </c>
      <c r="BI4" s="11">
        <f t="shared" si="0"/>
        <v>81.438598389819987</v>
      </c>
      <c r="BJ4" s="11">
        <f t="shared" si="0"/>
        <v>81.873536843083727</v>
      </c>
      <c r="BK4" s="11">
        <f t="shared" si="0"/>
        <v>82.41782954367622</v>
      </c>
      <c r="BL4" s="11">
        <f t="shared" si="0"/>
        <v>82.952854973668636</v>
      </c>
      <c r="BM4" s="11">
        <f t="shared" si="0"/>
        <v>83.160940901200405</v>
      </c>
      <c r="BN4" s="11">
        <f t="shared" si="0"/>
        <v>83.219387207676235</v>
      </c>
      <c r="BO4" s="11">
        <f t="shared" ref="BO4:DP6" si="1">BP4/(BP20/100+1)</f>
        <v>83.445744444541432</v>
      </c>
      <c r="BP4" s="11">
        <f t="shared" si="1"/>
        <v>83.700380918132495</v>
      </c>
      <c r="BQ4" s="11">
        <f t="shared" si="1"/>
        <v>84.212306859405814</v>
      </c>
      <c r="BR4" s="11">
        <f t="shared" si="1"/>
        <v>85.339551593453322</v>
      </c>
      <c r="BS4" s="11">
        <f t="shared" si="1"/>
        <v>86.499903896755612</v>
      </c>
      <c r="BT4" s="11">
        <f t="shared" si="1"/>
        <v>87.134087688196473</v>
      </c>
      <c r="BU4" s="11">
        <f t="shared" si="1"/>
        <v>87.107263878116882</v>
      </c>
      <c r="BV4" s="11">
        <f t="shared" si="1"/>
        <v>87.178682709872774</v>
      </c>
      <c r="BW4" s="11">
        <f t="shared" si="1"/>
        <v>87.405014234219792</v>
      </c>
      <c r="BX4" s="11">
        <f t="shared" si="1"/>
        <v>88.066917597676195</v>
      </c>
      <c r="BY4" s="11">
        <f t="shared" si="1"/>
        <v>88.253613709611443</v>
      </c>
      <c r="BZ4" s="11">
        <f t="shared" si="1"/>
        <v>88.3957312544986</v>
      </c>
      <c r="CA4" s="11">
        <f t="shared" si="1"/>
        <v>88.766998403439032</v>
      </c>
      <c r="CB4" s="11">
        <f t="shared" si="1"/>
        <v>89.839439241381058</v>
      </c>
      <c r="CC4" s="11">
        <f t="shared" si="1"/>
        <v>90.499390853941208</v>
      </c>
      <c r="CD4" s="11">
        <f t="shared" si="1"/>
        <v>90.557243339968565</v>
      </c>
      <c r="CE4" s="11">
        <f t="shared" si="1"/>
        <v>90.217119213219121</v>
      </c>
      <c r="CF4" s="11">
        <f t="shared" si="1"/>
        <v>90.304644497414586</v>
      </c>
      <c r="CG4" s="11">
        <f t="shared" si="1"/>
        <v>90.945482076288258</v>
      </c>
      <c r="CH4" s="11">
        <f t="shared" si="1"/>
        <v>91.706959382351158</v>
      </c>
      <c r="CI4" s="11">
        <f t="shared" si="1"/>
        <v>92.594014147445094</v>
      </c>
      <c r="CJ4" s="11">
        <f t="shared" si="1"/>
        <v>92.904472680684449</v>
      </c>
      <c r="CK4" s="11">
        <f t="shared" si="1"/>
        <v>92.449642545814854</v>
      </c>
      <c r="CL4" s="11">
        <f t="shared" si="1"/>
        <v>92.05608378521454</v>
      </c>
      <c r="CM4" s="11">
        <f t="shared" si="1"/>
        <v>92.392615065152654</v>
      </c>
      <c r="CN4" s="11">
        <f t="shared" si="1"/>
        <v>92.708655173808054</v>
      </c>
      <c r="CO4" s="11">
        <f t="shared" si="1"/>
        <v>93.270649093677278</v>
      </c>
      <c r="CP4" s="11">
        <f t="shared" si="1"/>
        <v>93.457833448881672</v>
      </c>
      <c r="CQ4" s="11">
        <f t="shared" si="1"/>
        <v>93.896714086891464</v>
      </c>
      <c r="CR4" s="11">
        <f t="shared" si="1"/>
        <v>94.208867684248233</v>
      </c>
      <c r="CS4" s="11">
        <f t="shared" si="1"/>
        <v>94.25874387238693</v>
      </c>
      <c r="CT4" s="11">
        <f t="shared" si="1"/>
        <v>94.41519991574674</v>
      </c>
      <c r="CU4" s="11">
        <f t="shared" si="1"/>
        <v>94.803560037966662</v>
      </c>
      <c r="CV4" s="11">
        <f t="shared" si="1"/>
        <v>95.355675357521463</v>
      </c>
      <c r="CW4" s="11">
        <f t="shared" si="1"/>
        <v>95.483191807663331</v>
      </c>
      <c r="CX4" s="11">
        <f t="shared" si="1"/>
        <v>95.854322483795727</v>
      </c>
      <c r="CY4" s="11">
        <f t="shared" si="1"/>
        <v>97.026188527521569</v>
      </c>
      <c r="CZ4" s="11">
        <f t="shared" si="1"/>
        <v>96.561471918676062</v>
      </c>
      <c r="DA4" s="11">
        <f t="shared" si="1"/>
        <v>96.593756651734111</v>
      </c>
      <c r="DB4" s="11">
        <f t="shared" si="1"/>
        <v>96.716093503837527</v>
      </c>
      <c r="DC4" s="11">
        <f t="shared" si="1"/>
        <v>97.150259438349963</v>
      </c>
      <c r="DD4" s="11">
        <f t="shared" si="1"/>
        <v>97.506737997304413</v>
      </c>
      <c r="DE4" s="11">
        <f t="shared" si="1"/>
        <v>97.911903970070696</v>
      </c>
      <c r="DF4" s="11">
        <f t="shared" si="1"/>
        <v>98.194583103258623</v>
      </c>
      <c r="DG4" s="11">
        <f t="shared" si="1"/>
        <v>98.289625032306517</v>
      </c>
      <c r="DH4" s="11">
        <f t="shared" si="1"/>
        <v>98.658784977342876</v>
      </c>
      <c r="DI4" s="11">
        <f t="shared" si="1"/>
        <v>98.669161550513465</v>
      </c>
      <c r="DJ4" s="11">
        <f t="shared" si="1"/>
        <v>98.259777453967942</v>
      </c>
      <c r="DK4" s="11">
        <f t="shared" si="1"/>
        <v>98.243166139757477</v>
      </c>
      <c r="DL4" s="11">
        <f t="shared" si="1"/>
        <v>98.33622023470511</v>
      </c>
      <c r="DM4" s="11">
        <f t="shared" si="1"/>
        <v>99.074947652180569</v>
      </c>
      <c r="DN4" s="11">
        <f t="shared" si="1"/>
        <v>99.858272392013177</v>
      </c>
      <c r="DO4" s="11">
        <f t="shared" si="1"/>
        <v>100.65911498364852</v>
      </c>
      <c r="DP4" s="11">
        <f t="shared" si="1"/>
        <v>100.44347335233523</v>
      </c>
      <c r="DQ4" s="11">
        <f>DR4/(DR20/100+1)</f>
        <v>100.52157752588471</v>
      </c>
      <c r="DR4" s="16">
        <f>Variaciones!DS8</f>
        <v>100.86024036460002</v>
      </c>
      <c r="DS4" s="16">
        <f>Variaciones!DT8</f>
        <v>101.16761582869999</v>
      </c>
      <c r="DT4" s="16">
        <f>Variaciones!DU8</f>
        <v>101.49050476250089</v>
      </c>
      <c r="DU4" s="16">
        <f>Variaciones!DV8</f>
        <v>101.36092937769999</v>
      </c>
      <c r="DV4" s="16">
        <f>Variaciones!DW8</f>
        <v>101.21660397120002</v>
      </c>
      <c r="DW4" s="16">
        <f>Variaciones!DX8</f>
        <v>101.33528371439998</v>
      </c>
      <c r="DX4" s="16">
        <f>Variaciones!DY8</f>
        <v>101.45493380509998</v>
      </c>
      <c r="DY4" s="16">
        <f>Variaciones!DZ8</f>
        <v>101.49711302249997</v>
      </c>
      <c r="DZ4" s="16">
        <f>Variaciones!EA8</f>
        <v>101.67178236470002</v>
      </c>
      <c r="EA4" s="16">
        <f>Variaciones!EB8</f>
        <v>101.58412225889998</v>
      </c>
      <c r="EB4" s="16">
        <f>Variaciones!EC8</f>
        <v>101.76302031509999</v>
      </c>
      <c r="EC4" s="16">
        <f>Variaciones!ED8</f>
        <v>102.0271876513</v>
      </c>
      <c r="ED4" s="16">
        <f>Variaciones!EE8</f>
        <v>102.3802715508</v>
      </c>
      <c r="EE4" s="16">
        <f>Variaciones!EF8</f>
        <v>102.61193263499999</v>
      </c>
      <c r="EF4" s="16">
        <f>Variaciones!EG8</f>
        <v>102.45554160280003</v>
      </c>
      <c r="EG4" s="16">
        <f>Variaciones!EH8</f>
        <v>102.43808564989999</v>
      </c>
      <c r="EH4" s="16">
        <f>Variaciones!EI8</f>
        <v>102.5816680957</v>
      </c>
      <c r="EI4" s="16">
        <f>Variaciones!EJ8</f>
        <v>103.0489999478</v>
      </c>
      <c r="EJ4" s="16">
        <f>Variaciones!EK8</f>
        <v>103.20989806640002</v>
      </c>
      <c r="EK4" s="16">
        <f>Variaciones!EL8</f>
        <v>103.4439151119</v>
      </c>
      <c r="EL4" s="16">
        <f>Variaciones!EM8</f>
        <v>103.96275703340004</v>
      </c>
      <c r="EM4" s="16">
        <f>Variaciones!EN8</f>
        <v>103.87809529650002</v>
      </c>
      <c r="EN4" s="16">
        <f>Variaciones!EO8</f>
        <v>104.3453914995</v>
      </c>
      <c r="EO4" s="16">
        <f>Variaciones!EP8</f>
        <v>105.50869256670001</v>
      </c>
      <c r="EP4" s="16">
        <f>Variaciones!EQ8</f>
        <v>103.8842828752</v>
      </c>
      <c r="EQ4" s="16">
        <f>Variaciones!ER8</f>
        <v>103.853437152</v>
      </c>
      <c r="ER4" s="16">
        <f>Variaciones!ES8</f>
        <v>103.78845709919999</v>
      </c>
      <c r="ES4" s="16">
        <f>Variaciones!ET8</f>
        <v>103.90846720019999</v>
      </c>
      <c r="ET4" s="16">
        <f>Variaciones!EU8</f>
        <v>104.341275313</v>
      </c>
      <c r="EU4" s="16">
        <f>Variaciones!EV8</f>
        <v>104.31571765460001</v>
      </c>
      <c r="EV4" s="16">
        <f>Variaciones!EW8</f>
        <v>104.69314768199999</v>
      </c>
      <c r="EW4" s="16">
        <f>Variaciones!EX8</f>
        <v>104.83641116300001</v>
      </c>
      <c r="EX4" s="16">
        <f>Variaciones!EY8</f>
        <v>105.4062357263</v>
      </c>
      <c r="EY4" s="16">
        <f>Variaciones!EZ8</f>
        <v>104.35245599410001</v>
      </c>
      <c r="EZ4" s="16">
        <f>Variaciones!FA8</f>
        <v>104.6330769703</v>
      </c>
      <c r="FA4" s="16">
        <f>Variaciones!FB8</f>
        <v>104.35215948220001</v>
      </c>
      <c r="FB4" s="16">
        <f>Variaciones!FC8</f>
        <v>104.58079791290001</v>
      </c>
      <c r="FC4" s="16">
        <f>Variaciones!FD8</f>
        <v>105.07054362169998</v>
      </c>
      <c r="FD4" s="16">
        <f>Variaciones!FE8</f>
        <v>105.24078687920002</v>
      </c>
      <c r="FE4" s="16">
        <f>Variaciones!FF8</f>
        <v>105.11571976900001</v>
      </c>
      <c r="FF4" s="16">
        <f>Variaciones!FG8</f>
        <v>105.07737638563354</v>
      </c>
      <c r="FG4" s="16">
        <f>Variaciones!FH8</f>
        <v>0</v>
      </c>
      <c r="FH4" s="16">
        <f>Variaciones!FI8</f>
        <v>0</v>
      </c>
      <c r="FI4" s="16">
        <f>Variaciones!FJ8</f>
        <v>0</v>
      </c>
      <c r="FJ4" s="16">
        <f>Variaciones!FK8</f>
        <v>0</v>
      </c>
      <c r="FK4" s="16">
        <f>Variaciones!FL8</f>
        <v>0</v>
      </c>
      <c r="FL4" s="16">
        <f>Variaciones!FM8</f>
        <v>0</v>
      </c>
      <c r="FM4" s="16">
        <f>Variaciones!FN8</f>
        <v>0</v>
      </c>
      <c r="FN4" s="16">
        <f>Variaciones!FO8</f>
        <v>0</v>
      </c>
    </row>
    <row r="5" spans="1:170" x14ac:dyDescent="0.25">
      <c r="A5" s="10">
        <v>1</v>
      </c>
      <c r="B5" s="4" t="s">
        <v>1</v>
      </c>
      <c r="C5" s="22">
        <f t="shared" si="0"/>
        <v>14.617954661109755</v>
      </c>
      <c r="D5" s="22">
        <f t="shared" si="0"/>
        <v>15.247957064778893</v>
      </c>
      <c r="E5" s="22">
        <f t="shared" si="0"/>
        <v>15.320769409453955</v>
      </c>
      <c r="F5" s="22">
        <f t="shared" si="0"/>
        <v>15.445975682119881</v>
      </c>
      <c r="G5" s="22">
        <f t="shared" si="0"/>
        <v>16.209205358051179</v>
      </c>
      <c r="H5" s="22">
        <f t="shared" si="0"/>
        <v>16.580291558553522</v>
      </c>
      <c r="I5" s="22">
        <f t="shared" si="0"/>
        <v>16.574169085418561</v>
      </c>
      <c r="J5" s="22">
        <f t="shared" si="0"/>
        <v>16.713177490869537</v>
      </c>
      <c r="K5" s="22">
        <f t="shared" si="0"/>
        <v>16.977466481906824</v>
      </c>
      <c r="L5" s="22">
        <f t="shared" si="0"/>
        <v>16.899653761171177</v>
      </c>
      <c r="M5" s="22">
        <f t="shared" si="0"/>
        <v>16.78588594058612</v>
      </c>
      <c r="N5" s="22">
        <f t="shared" si="0"/>
        <v>16.851591362975146</v>
      </c>
      <c r="O5" s="22">
        <f t="shared" si="0"/>
        <v>16.914971427785694</v>
      </c>
      <c r="P5" s="22">
        <f t="shared" si="0"/>
        <v>16.761617846066908</v>
      </c>
      <c r="Q5" s="22">
        <f t="shared" si="0"/>
        <v>16.444644302868582</v>
      </c>
      <c r="R5" s="22">
        <f t="shared" si="0"/>
        <v>16.163631919718039</v>
      </c>
      <c r="S5" s="22">
        <f t="shared" si="0"/>
        <v>16.058321869839475</v>
      </c>
      <c r="T5" s="22">
        <f t="shared" si="0"/>
        <v>16.177427866153344</v>
      </c>
      <c r="U5" s="22">
        <f t="shared" si="0"/>
        <v>16.007462883486411</v>
      </c>
      <c r="V5" s="22">
        <f t="shared" si="0"/>
        <v>16.311319180583006</v>
      </c>
      <c r="W5" s="22">
        <f t="shared" si="0"/>
        <v>16.362049200804396</v>
      </c>
      <c r="X5" s="22">
        <f t="shared" si="0"/>
        <v>16.48671652136883</v>
      </c>
      <c r="Y5" s="22">
        <f t="shared" si="0"/>
        <v>16.318140978389916</v>
      </c>
      <c r="Z5" s="22">
        <f t="shared" si="0"/>
        <v>16.332992770443585</v>
      </c>
      <c r="AA5" s="22">
        <f t="shared" si="0"/>
        <v>16.349071079889047</v>
      </c>
      <c r="AB5" s="22">
        <f t="shared" si="0"/>
        <v>16.387939509232904</v>
      </c>
      <c r="AC5" s="22">
        <f t="shared" si="0"/>
        <v>16.295853185279803</v>
      </c>
      <c r="AD5" s="22">
        <f t="shared" si="0"/>
        <v>16.310258199636934</v>
      </c>
      <c r="AE5" s="22">
        <f t="shared" si="0"/>
        <v>16.219346877609219</v>
      </c>
      <c r="AF5" s="22">
        <f t="shared" si="0"/>
        <v>16.234963458446089</v>
      </c>
      <c r="AG5" s="22">
        <f t="shared" si="0"/>
        <v>16.447382951932777</v>
      </c>
      <c r="AH5" s="22">
        <f t="shared" si="0"/>
        <v>16.889920636947032</v>
      </c>
      <c r="AI5" s="22">
        <f t="shared" si="0"/>
        <v>17.153724094867528</v>
      </c>
      <c r="AJ5" s="22">
        <f t="shared" si="0"/>
        <v>17.620543960571208</v>
      </c>
      <c r="AK5" s="22">
        <f t="shared" si="0"/>
        <v>17.989704663494894</v>
      </c>
      <c r="AL5" s="22">
        <f t="shared" si="0"/>
        <v>18.231653906338391</v>
      </c>
      <c r="AM5" s="22">
        <f t="shared" si="0"/>
        <v>18.637146197690843</v>
      </c>
      <c r="AN5" s="22">
        <f t="shared" si="0"/>
        <v>19.178210113310612</v>
      </c>
      <c r="AO5" s="22">
        <f t="shared" si="0"/>
        <v>19.312940772423932</v>
      </c>
      <c r="AP5" s="22">
        <f t="shared" si="0"/>
        <v>19.128804174898519</v>
      </c>
      <c r="AQ5" s="22">
        <f t="shared" si="0"/>
        <v>19.101382565494283</v>
      </c>
      <c r="AR5" s="22">
        <f t="shared" si="0"/>
        <v>18.990163209228708</v>
      </c>
      <c r="AS5" s="22">
        <f t="shared" si="0"/>
        <v>19.12209773688312</v>
      </c>
      <c r="AT5" s="22">
        <f t="shared" si="0"/>
        <v>19.168968350778378</v>
      </c>
      <c r="AU5" s="22">
        <f t="shared" si="0"/>
        <v>19.24607516898687</v>
      </c>
      <c r="AV5" s="22">
        <f t="shared" si="0"/>
        <v>19.45236560801969</v>
      </c>
      <c r="AW5" s="22">
        <f t="shared" si="0"/>
        <v>19.47485030387675</v>
      </c>
      <c r="AX5" s="22">
        <f t="shared" si="0"/>
        <v>19.486123288374063</v>
      </c>
      <c r="AY5" s="22">
        <f t="shared" si="0"/>
        <v>19.411816505868895</v>
      </c>
      <c r="AZ5" s="22">
        <f t="shared" si="0"/>
        <v>19.517052346994671</v>
      </c>
      <c r="BA5" s="22">
        <f t="shared" si="0"/>
        <v>19.64846798394975</v>
      </c>
      <c r="BB5" s="22">
        <f t="shared" si="0"/>
        <v>19.62447258798651</v>
      </c>
      <c r="BC5" s="22">
        <f t="shared" si="0"/>
        <v>19.837845052978231</v>
      </c>
      <c r="BD5" s="22">
        <f t="shared" si="0"/>
        <v>19.818568563640802</v>
      </c>
      <c r="BE5" s="22">
        <f t="shared" si="0"/>
        <v>19.929997559289816</v>
      </c>
      <c r="BF5" s="22">
        <f t="shared" si="0"/>
        <v>20.10072980578899</v>
      </c>
      <c r="BG5" s="22">
        <f t="shared" si="0"/>
        <v>20.175663012408993</v>
      </c>
      <c r="BH5" s="22">
        <f t="shared" si="0"/>
        <v>20.237033556332459</v>
      </c>
      <c r="BI5" s="22">
        <f t="shared" si="0"/>
        <v>20.445761651157671</v>
      </c>
      <c r="BJ5" s="22">
        <f t="shared" si="0"/>
        <v>20.576648111484708</v>
      </c>
      <c r="BK5" s="22">
        <f t="shared" si="0"/>
        <v>20.792575681536231</v>
      </c>
      <c r="BL5" s="22">
        <f t="shared" si="0"/>
        <v>21.0630006833604</v>
      </c>
      <c r="BM5" s="22">
        <f t="shared" si="0"/>
        <v>21.068863920316396</v>
      </c>
      <c r="BN5" s="22">
        <f t="shared" si="0"/>
        <v>20.841773327652362</v>
      </c>
      <c r="BO5" s="22">
        <f t="shared" si="1"/>
        <v>20.855451819123811</v>
      </c>
      <c r="BP5" s="22">
        <f t="shared" si="1"/>
        <v>20.921586345166254</v>
      </c>
      <c r="BQ5" s="22">
        <f t="shared" si="1"/>
        <v>21.170345714662616</v>
      </c>
      <c r="BR5" s="22">
        <f t="shared" si="1"/>
        <v>21.998029593453694</v>
      </c>
      <c r="BS5" s="22">
        <f t="shared" si="1"/>
        <v>22.863233640000253</v>
      </c>
      <c r="BT5" s="22">
        <f t="shared" si="1"/>
        <v>23.200223371915225</v>
      </c>
      <c r="BU5" s="22">
        <f t="shared" si="1"/>
        <v>23.002536034533069</v>
      </c>
      <c r="BV5" s="22">
        <f t="shared" si="1"/>
        <v>22.724302909510758</v>
      </c>
      <c r="BW5" s="22">
        <f t="shared" si="1"/>
        <v>22.610519401467684</v>
      </c>
      <c r="BX5" s="22">
        <f t="shared" si="1"/>
        <v>22.930166486896585</v>
      </c>
      <c r="BY5" s="22">
        <f t="shared" si="1"/>
        <v>22.901088194074067</v>
      </c>
      <c r="BZ5" s="22">
        <f t="shared" si="1"/>
        <v>22.876056348582402</v>
      </c>
      <c r="CA5" s="22">
        <f t="shared" si="1"/>
        <v>23.046679549115858</v>
      </c>
      <c r="CB5" s="22">
        <f t="shared" si="1"/>
        <v>23.737860901821541</v>
      </c>
      <c r="CC5" s="22">
        <f t="shared" si="1"/>
        <v>24.086013916026143</v>
      </c>
      <c r="CD5" s="22">
        <f t="shared" si="1"/>
        <v>23.993451761871228</v>
      </c>
      <c r="CE5" s="22">
        <f t="shared" si="1"/>
        <v>23.60841455582171</v>
      </c>
      <c r="CF5" s="22">
        <f t="shared" si="1"/>
        <v>23.569621568941692</v>
      </c>
      <c r="CG5" s="22">
        <f t="shared" si="1"/>
        <v>24.012220785182002</v>
      </c>
      <c r="CH5" s="22">
        <f t="shared" si="1"/>
        <v>24.293572864315507</v>
      </c>
      <c r="CI5" s="22">
        <f t="shared" si="1"/>
        <v>24.762249372959314</v>
      </c>
      <c r="CJ5" s="22">
        <f t="shared" si="1"/>
        <v>24.788471974272067</v>
      </c>
      <c r="CK5" s="22">
        <f t="shared" si="1"/>
        <v>24.245023055424046</v>
      </c>
      <c r="CL5" s="22">
        <f t="shared" si="1"/>
        <v>23.881398624793583</v>
      </c>
      <c r="CM5" s="22">
        <f t="shared" si="1"/>
        <v>24.053385101264784</v>
      </c>
      <c r="CN5" s="22">
        <f t="shared" si="1"/>
        <v>24.182773016752993</v>
      </c>
      <c r="CO5" s="22">
        <f t="shared" si="1"/>
        <v>24.480139392071781</v>
      </c>
      <c r="CP5" s="22">
        <f t="shared" si="1"/>
        <v>24.593311173880906</v>
      </c>
      <c r="CQ5" s="22">
        <f t="shared" si="1"/>
        <v>24.854914237105643</v>
      </c>
      <c r="CR5" s="22">
        <f t="shared" si="1"/>
        <v>25.014268086997117</v>
      </c>
      <c r="CS5" s="22">
        <f t="shared" si="1"/>
        <v>24.975641029096632</v>
      </c>
      <c r="CT5" s="22">
        <f t="shared" si="1"/>
        <v>24.830076278813447</v>
      </c>
      <c r="CU5" s="22">
        <f t="shared" si="1"/>
        <v>25.030771038764339</v>
      </c>
      <c r="CV5" s="22">
        <f t="shared" si="1"/>
        <v>25.281263424235792</v>
      </c>
      <c r="CW5" s="22">
        <f t="shared" si="1"/>
        <v>25.242262753350261</v>
      </c>
      <c r="CX5" s="22">
        <f t="shared" si="1"/>
        <v>25.464637704782895</v>
      </c>
      <c r="CY5" s="22">
        <f t="shared" si="1"/>
        <v>26.366221653394504</v>
      </c>
      <c r="CZ5" s="22">
        <f t="shared" si="1"/>
        <v>26.021726979256236</v>
      </c>
      <c r="DA5" s="22">
        <f t="shared" si="1"/>
        <v>25.885388309926658</v>
      </c>
      <c r="DB5" s="22">
        <f t="shared" si="1"/>
        <v>25.879153470128369</v>
      </c>
      <c r="DC5" s="22">
        <f t="shared" si="1"/>
        <v>26.167793942058459</v>
      </c>
      <c r="DD5" s="22">
        <f t="shared" si="1"/>
        <v>26.392186215265045</v>
      </c>
      <c r="DE5" s="22">
        <f t="shared" si="1"/>
        <v>26.625603129684713</v>
      </c>
      <c r="DF5" s="22">
        <f t="shared" si="1"/>
        <v>26.544066846130498</v>
      </c>
      <c r="DG5" s="22">
        <f t="shared" si="1"/>
        <v>26.47586611081276</v>
      </c>
      <c r="DH5" s="22">
        <f t="shared" si="1"/>
        <v>26.708202818842253</v>
      </c>
      <c r="DI5" s="22">
        <f t="shared" si="1"/>
        <v>26.685168009326031</v>
      </c>
      <c r="DJ5" s="22">
        <f t="shared" si="1"/>
        <v>26.236178605189622</v>
      </c>
      <c r="DK5" s="22">
        <f t="shared" si="1"/>
        <v>26.04691413856602</v>
      </c>
      <c r="DL5" s="22">
        <f t="shared" si="1"/>
        <v>26.054123296893241</v>
      </c>
      <c r="DM5" s="22">
        <f t="shared" si="1"/>
        <v>26.436435664912914</v>
      </c>
      <c r="DN5" s="22">
        <f t="shared" si="1"/>
        <v>27.053511967697375</v>
      </c>
      <c r="DO5" s="22">
        <f t="shared" si="1"/>
        <v>27.687773811137326</v>
      </c>
      <c r="DP5" s="22">
        <f t="shared" si="1"/>
        <v>27.37859891677935</v>
      </c>
      <c r="DQ5" s="22">
        <f t="shared" ref="DQ5:DQ16" si="2">DR5/(DR21/100+1)</f>
        <v>27.299505940933347</v>
      </c>
      <c r="DR5" s="21">
        <f>Variaciones!DS9</f>
        <v>27.241906644100002</v>
      </c>
      <c r="DS5" s="21">
        <f>Variaciones!DT9</f>
        <v>27.488682499700001</v>
      </c>
      <c r="DT5" s="21">
        <f>Variaciones!DU9</f>
        <v>27.581163219698652</v>
      </c>
      <c r="DU5" s="21">
        <f>Variaciones!DV9</f>
        <v>27.460098529599993</v>
      </c>
      <c r="DV5" s="21">
        <f>Variaciones!DW9</f>
        <v>27.259197842600013</v>
      </c>
      <c r="DW5" s="21">
        <f>Variaciones!DX9</f>
        <v>27.304060367099986</v>
      </c>
      <c r="DX5" s="21">
        <f>Variaciones!DY9</f>
        <v>27.365988691499982</v>
      </c>
      <c r="DY5" s="21">
        <f>Variaciones!DZ9</f>
        <v>27.3195479884</v>
      </c>
      <c r="DZ5" s="21">
        <f>Variaciones!EA9</f>
        <v>27.455512034700014</v>
      </c>
      <c r="EA5" s="21">
        <f>Variaciones!EB9</f>
        <v>27.347105453099996</v>
      </c>
      <c r="EB5" s="21">
        <f>Variaciones!EC9</f>
        <v>27.521705884399996</v>
      </c>
      <c r="EC5" s="21">
        <f>Variaciones!ED9</f>
        <v>27.630977373900009</v>
      </c>
      <c r="ED5" s="21">
        <f>Variaciones!EE9</f>
        <v>27.746336538899996</v>
      </c>
      <c r="EE5" s="21">
        <f>Variaciones!EF9</f>
        <v>27.730844365900005</v>
      </c>
      <c r="EF5" s="21">
        <f>Variaciones!EG9</f>
        <v>27.620082433300006</v>
      </c>
      <c r="EG5" s="21">
        <f>Variaciones!EH9</f>
        <v>27.524752046899994</v>
      </c>
      <c r="EH5" s="21">
        <f>Variaciones!EI9</f>
        <v>27.636221589799991</v>
      </c>
      <c r="EI5" s="21">
        <f>Variaciones!EJ9</f>
        <v>28.069927082400007</v>
      </c>
      <c r="EJ5" s="21">
        <f>Variaciones!EK9</f>
        <v>28.18592558580001</v>
      </c>
      <c r="EK5" s="21">
        <f>Variaciones!EL9</f>
        <v>28.359054194199999</v>
      </c>
      <c r="EL5" s="21">
        <f>Variaciones!EM9</f>
        <v>28.940698652300025</v>
      </c>
      <c r="EM5" s="21">
        <f>Variaciones!EN9</f>
        <v>28.856176458900009</v>
      </c>
      <c r="EN5" s="21">
        <f>Variaciones!EO9</f>
        <v>29.276822618400018</v>
      </c>
      <c r="EO5" s="21">
        <f>Variaciones!EP9</f>
        <v>30.078996365599998</v>
      </c>
      <c r="EP5" s="21">
        <f>Variaciones!EQ9</f>
        <v>28.292379998799998</v>
      </c>
      <c r="EQ5" s="21">
        <f>Variaciones!ER9</f>
        <v>28.127857429800009</v>
      </c>
      <c r="ER5" s="21">
        <f>Variaciones!ES9</f>
        <v>28.056539287900002</v>
      </c>
      <c r="ES5" s="21">
        <f>Variaciones!ET9</f>
        <v>28.172809138500011</v>
      </c>
      <c r="ET5" s="21">
        <f>Variaciones!EU9</f>
        <v>28.355203027300011</v>
      </c>
      <c r="EU5" s="21">
        <f>Variaciones!EV9</f>
        <v>28.087766084100011</v>
      </c>
      <c r="EV5" s="21">
        <f>Variaciones!EW9</f>
        <v>28.340027729200006</v>
      </c>
      <c r="EW5" s="21">
        <f>Variaciones!EX9</f>
        <v>28.319089633499999</v>
      </c>
      <c r="EX5" s="21">
        <f>Variaciones!EY9</f>
        <v>28.823359595999992</v>
      </c>
      <c r="EY5" s="21">
        <f>Variaciones!EZ9</f>
        <v>27.8127131936</v>
      </c>
      <c r="EZ5" s="21">
        <f>Variaciones!FA9</f>
        <v>28.172529943200008</v>
      </c>
      <c r="FA5" s="21">
        <f>Variaciones!FB9</f>
        <v>27.997953642899997</v>
      </c>
      <c r="FB5" s="21">
        <f>Variaciones!FC9</f>
        <v>28.070531635099996</v>
      </c>
      <c r="FC5" s="21">
        <f>Variaciones!FD9</f>
        <v>28.284320146999995</v>
      </c>
      <c r="FD5" s="21">
        <f>Variaciones!FE9</f>
        <v>28.330193372799997</v>
      </c>
      <c r="FE5" s="21">
        <f>Variaciones!FF9</f>
        <v>28.362304330900002</v>
      </c>
      <c r="FF5" s="21">
        <f>Variaciones!FG9</f>
        <v>28.35460279592472</v>
      </c>
      <c r="FG5" s="21">
        <f>Variaciones!FH9</f>
        <v>0</v>
      </c>
      <c r="FH5" s="21">
        <f>Variaciones!FI9</f>
        <v>0</v>
      </c>
      <c r="FI5" s="21">
        <f>Variaciones!FJ9</f>
        <v>0</v>
      </c>
      <c r="FJ5" s="21">
        <f>Variaciones!FK9</f>
        <v>0</v>
      </c>
      <c r="FK5" s="21">
        <f>Variaciones!FL9</f>
        <v>0</v>
      </c>
      <c r="FL5" s="21">
        <f>Variaciones!FM9</f>
        <v>0</v>
      </c>
      <c r="FM5" s="21">
        <f>Variaciones!FN9</f>
        <v>0</v>
      </c>
      <c r="FN5" s="21">
        <f>Variaciones!FO9</f>
        <v>0</v>
      </c>
    </row>
    <row r="6" spans="1:170" x14ac:dyDescent="0.25">
      <c r="A6" s="10">
        <v>2</v>
      </c>
      <c r="B6" s="4" t="s">
        <v>2</v>
      </c>
      <c r="C6" s="22">
        <f t="shared" si="0"/>
        <v>0.4298093254801077</v>
      </c>
      <c r="D6" s="22">
        <f t="shared" si="0"/>
        <v>0.42912411289617419</v>
      </c>
      <c r="E6" s="22">
        <f t="shared" si="0"/>
        <v>0.43175032557005849</v>
      </c>
      <c r="F6" s="22">
        <f t="shared" si="0"/>
        <v>0.43824403020886088</v>
      </c>
      <c r="G6" s="22">
        <f t="shared" si="0"/>
        <v>0.45022178341983193</v>
      </c>
      <c r="H6" s="22">
        <f t="shared" si="0"/>
        <v>0.45400734036042151</v>
      </c>
      <c r="I6" s="22">
        <f t="shared" si="0"/>
        <v>0.46250639727797094</v>
      </c>
      <c r="J6" s="22">
        <f t="shared" si="0"/>
        <v>0.46499057259463378</v>
      </c>
      <c r="K6" s="22">
        <f t="shared" si="0"/>
        <v>0.46674965143629338</v>
      </c>
      <c r="L6" s="22">
        <f t="shared" si="0"/>
        <v>0.47406138301847983</v>
      </c>
      <c r="M6" s="22">
        <f t="shared" si="0"/>
        <v>0.48291270788580209</v>
      </c>
      <c r="N6" s="22">
        <f t="shared" si="0"/>
        <v>0.48787344413946343</v>
      </c>
      <c r="O6" s="22">
        <f t="shared" si="0"/>
        <v>0.49244706445098668</v>
      </c>
      <c r="P6" s="22">
        <f t="shared" si="0"/>
        <v>0.49757466844198411</v>
      </c>
      <c r="Q6" s="22">
        <f t="shared" si="0"/>
        <v>0.50828313702785166</v>
      </c>
      <c r="R6" s="22">
        <f t="shared" si="0"/>
        <v>0.51106249357407818</v>
      </c>
      <c r="S6" s="22">
        <f t="shared" si="0"/>
        <v>0.51166976988694246</v>
      </c>
      <c r="T6" s="22">
        <f t="shared" si="0"/>
        <v>0.51035630593961268</v>
      </c>
      <c r="U6" s="22">
        <f t="shared" si="0"/>
        <v>0.51173293112806295</v>
      </c>
      <c r="V6" s="22">
        <f t="shared" si="0"/>
        <v>0.51074380858694979</v>
      </c>
      <c r="W6" s="22">
        <f t="shared" si="0"/>
        <v>0.51191588579013425</v>
      </c>
      <c r="X6" s="22">
        <f t="shared" si="0"/>
        <v>0.51253479000220503</v>
      </c>
      <c r="Y6" s="22">
        <f t="shared" si="0"/>
        <v>0.51346096062932112</v>
      </c>
      <c r="Z6" s="22">
        <f t="shared" si="0"/>
        <v>0.51492531546133069</v>
      </c>
      <c r="AA6" s="22">
        <f t="shared" si="0"/>
        <v>0.51843246508968588</v>
      </c>
      <c r="AB6" s="22">
        <f t="shared" si="0"/>
        <v>0.52184847392236555</v>
      </c>
      <c r="AC6" s="22">
        <f t="shared" si="0"/>
        <v>0.52204775313048257</v>
      </c>
      <c r="AD6" s="22">
        <f t="shared" si="0"/>
        <v>0.5224792551755707</v>
      </c>
      <c r="AE6" s="22">
        <f t="shared" si="0"/>
        <v>0.52340922315201333</v>
      </c>
      <c r="AF6" s="22">
        <f t="shared" si="0"/>
        <v>0.53945924447284355</v>
      </c>
      <c r="AG6" s="22">
        <f t="shared" si="0"/>
        <v>0.54374572863572523</v>
      </c>
      <c r="AH6" s="22">
        <f t="shared" si="0"/>
        <v>0.54393341420426677</v>
      </c>
      <c r="AI6" s="22">
        <f t="shared" si="0"/>
        <v>0.54695922034143674</v>
      </c>
      <c r="AJ6" s="22">
        <f t="shared" si="0"/>
        <v>0.54742602913596528</v>
      </c>
      <c r="AK6" s="22">
        <f t="shared" si="0"/>
        <v>0.54786263762746967</v>
      </c>
      <c r="AL6" s="22">
        <f t="shared" si="0"/>
        <v>0.55017761491021977</v>
      </c>
      <c r="AM6" s="22">
        <f t="shared" si="0"/>
        <v>0.59256994633268356</v>
      </c>
      <c r="AN6" s="22">
        <f t="shared" si="0"/>
        <v>0.60390967025454534</v>
      </c>
      <c r="AO6" s="22">
        <f t="shared" si="0"/>
        <v>0.60919570443099735</v>
      </c>
      <c r="AP6" s="22">
        <f t="shared" si="0"/>
        <v>0.61043190102179601</v>
      </c>
      <c r="AQ6" s="22">
        <f t="shared" si="0"/>
        <v>0.61156721199756114</v>
      </c>
      <c r="AR6" s="22">
        <f t="shared" si="0"/>
        <v>0.61259700295052999</v>
      </c>
      <c r="AS6" s="22">
        <f t="shared" si="0"/>
        <v>0.61630823897905851</v>
      </c>
      <c r="AT6" s="22">
        <f t="shared" si="0"/>
        <v>0.62235020505324579</v>
      </c>
      <c r="AU6" s="22">
        <f t="shared" si="0"/>
        <v>0.6230093837342312</v>
      </c>
      <c r="AV6" s="22">
        <f t="shared" si="0"/>
        <v>0.62543741912926387</v>
      </c>
      <c r="AW6" s="22">
        <f t="shared" si="0"/>
        <v>0.66061922591108868</v>
      </c>
      <c r="AX6" s="22">
        <f t="shared" si="0"/>
        <v>0.66848315867198116</v>
      </c>
      <c r="AY6" s="22">
        <f t="shared" si="0"/>
        <v>0.67356936238169929</v>
      </c>
      <c r="AZ6" s="22">
        <f t="shared" si="0"/>
        <v>0.67688147934458942</v>
      </c>
      <c r="BA6" s="22">
        <f t="shared" si="0"/>
        <v>0.67805099929091428</v>
      </c>
      <c r="BB6" s="22">
        <f t="shared" si="0"/>
        <v>0.67922869852053191</v>
      </c>
      <c r="BC6" s="22">
        <f t="shared" si="0"/>
        <v>0.67884854562296915</v>
      </c>
      <c r="BD6" s="22">
        <f t="shared" si="0"/>
        <v>0.68051230712804112</v>
      </c>
      <c r="BE6" s="22">
        <f t="shared" si="0"/>
        <v>0.68152106838325477</v>
      </c>
      <c r="BF6" s="22">
        <f t="shared" si="0"/>
        <v>0.68175640947355631</v>
      </c>
      <c r="BG6" s="22">
        <f t="shared" si="0"/>
        <v>0.68901362209598793</v>
      </c>
      <c r="BH6" s="22">
        <f t="shared" si="0"/>
        <v>0.71956479135647289</v>
      </c>
      <c r="BI6" s="22">
        <f t="shared" si="0"/>
        <v>0.72389653654002306</v>
      </c>
      <c r="BJ6" s="22">
        <f t="shared" si="0"/>
        <v>0.72529277342757947</v>
      </c>
      <c r="BK6" s="22">
        <f t="shared" si="0"/>
        <v>0.7260460873843726</v>
      </c>
      <c r="BL6" s="22">
        <f t="shared" si="0"/>
        <v>0.72797339661817717</v>
      </c>
      <c r="BM6" s="22">
        <f t="shared" si="0"/>
        <v>0.73351911891196164</v>
      </c>
      <c r="BN6" s="22">
        <f t="shared" si="0"/>
        <v>0.73613741430421853</v>
      </c>
      <c r="BO6" s="22">
        <f t="shared" si="1"/>
        <v>0.73655223820904359</v>
      </c>
      <c r="BP6" s="22">
        <f t="shared" si="1"/>
        <v>0.74481468093015979</v>
      </c>
      <c r="BQ6" s="22">
        <f t="shared" si="1"/>
        <v>0.74520204712549798</v>
      </c>
      <c r="BR6" s="22">
        <f t="shared" si="1"/>
        <v>0.74783937048853666</v>
      </c>
      <c r="BS6" s="22">
        <f t="shared" si="1"/>
        <v>0.74931613753817772</v>
      </c>
      <c r="BT6" s="22">
        <f t="shared" si="1"/>
        <v>0.74888263236576835</v>
      </c>
      <c r="BU6" s="22">
        <f t="shared" si="1"/>
        <v>0.74901488366159752</v>
      </c>
      <c r="BV6" s="22">
        <f t="shared" si="1"/>
        <v>0.75343348954403155</v>
      </c>
      <c r="BW6" s="22">
        <f t="shared" si="1"/>
        <v>0.75446922583979181</v>
      </c>
      <c r="BX6" s="22">
        <f t="shared" si="1"/>
        <v>0.75874728192980267</v>
      </c>
      <c r="BY6" s="22">
        <f t="shared" si="1"/>
        <v>0.76042234920792551</v>
      </c>
      <c r="BZ6" s="22">
        <f t="shared" si="1"/>
        <v>0.76335235407534752</v>
      </c>
      <c r="CA6" s="22">
        <f t="shared" si="1"/>
        <v>0.76354810959951558</v>
      </c>
      <c r="CB6" s="22">
        <f t="shared" si="1"/>
        <v>0.76391668405625202</v>
      </c>
      <c r="CC6" s="22">
        <f t="shared" si="1"/>
        <v>0.76717421225717497</v>
      </c>
      <c r="CD6" s="22">
        <f t="shared" si="1"/>
        <v>0.7838368571484432</v>
      </c>
      <c r="CE6" s="22">
        <f t="shared" si="1"/>
        <v>0.78863673991618399</v>
      </c>
      <c r="CF6" s="22">
        <f t="shared" si="1"/>
        <v>0.79119709004615912</v>
      </c>
      <c r="CG6" s="22">
        <f t="shared" si="1"/>
        <v>0.79297818126830577</v>
      </c>
      <c r="CH6" s="22">
        <f t="shared" si="1"/>
        <v>0.80357341444357877</v>
      </c>
      <c r="CI6" s="22">
        <f t="shared" si="1"/>
        <v>0.81640305917049727</v>
      </c>
      <c r="CJ6" s="22">
        <f t="shared" si="1"/>
        <v>0.81977136615369228</v>
      </c>
      <c r="CK6" s="22">
        <f t="shared" si="1"/>
        <v>0.81933786695370792</v>
      </c>
      <c r="CL6" s="22">
        <f t="shared" si="1"/>
        <v>0.8193216896508343</v>
      </c>
      <c r="CM6" s="22">
        <f t="shared" si="1"/>
        <v>0.8200514948065325</v>
      </c>
      <c r="CN6" s="22">
        <f t="shared" si="1"/>
        <v>0.81975725230484897</v>
      </c>
      <c r="CO6" s="22">
        <f t="shared" si="1"/>
        <v>0.81935319551784414</v>
      </c>
      <c r="CP6" s="22">
        <f t="shared" si="1"/>
        <v>0.81940731033243008</v>
      </c>
      <c r="CQ6" s="22">
        <f t="shared" si="1"/>
        <v>0.81900380050393773</v>
      </c>
      <c r="CR6" s="22">
        <f t="shared" si="1"/>
        <v>0.81640901996702187</v>
      </c>
      <c r="CS6" s="22">
        <f t="shared" si="1"/>
        <v>0.82075296868239478</v>
      </c>
      <c r="CT6" s="22">
        <f t="shared" si="1"/>
        <v>0.82844899590408583</v>
      </c>
      <c r="CU6" s="22">
        <f t="shared" si="1"/>
        <v>0.83144636118199555</v>
      </c>
      <c r="CV6" s="22">
        <f t="shared" si="1"/>
        <v>0.82944572000054972</v>
      </c>
      <c r="CW6" s="22">
        <f t="shared" si="1"/>
        <v>0.83171325982607835</v>
      </c>
      <c r="CX6" s="22">
        <f t="shared" si="1"/>
        <v>0.83230374170104104</v>
      </c>
      <c r="CY6" s="22">
        <f t="shared" si="1"/>
        <v>0.83081554524754575</v>
      </c>
      <c r="CZ6" s="22">
        <f t="shared" si="1"/>
        <v>0.83239309496323832</v>
      </c>
      <c r="DA6" s="22">
        <f t="shared" si="1"/>
        <v>0.83068046158696662</v>
      </c>
      <c r="DB6" s="22">
        <f t="shared" si="1"/>
        <v>0.83069623921407731</v>
      </c>
      <c r="DC6" s="22">
        <f t="shared" si="1"/>
        <v>0.829720460080416</v>
      </c>
      <c r="DD6" s="22">
        <f t="shared" si="1"/>
        <v>0.83417641248981345</v>
      </c>
      <c r="DE6" s="22">
        <f t="shared" si="1"/>
        <v>0.83975865897432245</v>
      </c>
      <c r="DF6" s="22">
        <f t="shared" si="1"/>
        <v>0.84647064134887462</v>
      </c>
      <c r="DG6" s="22">
        <f t="shared" si="1"/>
        <v>0.84784923745429752</v>
      </c>
      <c r="DH6" s="22">
        <f t="shared" si="1"/>
        <v>0.84825101870602504</v>
      </c>
      <c r="DI6" s="22">
        <f t="shared" si="1"/>
        <v>0.85080917516170051</v>
      </c>
      <c r="DJ6" s="22">
        <f t="shared" si="1"/>
        <v>0.85125210966236231</v>
      </c>
      <c r="DK6" s="22">
        <f t="shared" si="1"/>
        <v>0.85275124410628778</v>
      </c>
      <c r="DL6" s="22">
        <f t="shared" si="1"/>
        <v>0.86007909992721121</v>
      </c>
      <c r="DM6" s="22">
        <f t="shared" si="1"/>
        <v>0.86277310718248512</v>
      </c>
      <c r="DN6" s="22">
        <f t="shared" si="1"/>
        <v>0.86443287975647365</v>
      </c>
      <c r="DO6" s="22">
        <f t="shared" si="1"/>
        <v>0.86418862556335485</v>
      </c>
      <c r="DP6" s="22">
        <f t="shared" si="1"/>
        <v>0.8677529860877603</v>
      </c>
      <c r="DQ6" s="22">
        <f t="shared" si="2"/>
        <v>0.87037292799843735</v>
      </c>
      <c r="DR6" s="21">
        <f>Variaciones!DS10</f>
        <v>0.87089206460000002</v>
      </c>
      <c r="DS6" s="21">
        <f>Variaciones!DT10</f>
        <v>0.87457632939999996</v>
      </c>
      <c r="DT6" s="21">
        <f>Variaciones!DU10</f>
        <v>0.88779160349992436</v>
      </c>
      <c r="DU6" s="21">
        <f>Variaciones!DV10</f>
        <v>0.8860426361</v>
      </c>
      <c r="DV6" s="21">
        <f>Variaciones!DW10</f>
        <v>0.88622744910000006</v>
      </c>
      <c r="DW6" s="21">
        <f>Variaciones!DX10</f>
        <v>0.88485618730000004</v>
      </c>
      <c r="DX6" s="21">
        <f>Variaciones!DY10</f>
        <v>0.88183203369999996</v>
      </c>
      <c r="DY6" s="21">
        <f>Variaciones!DZ10</f>
        <v>0.88455476519999998</v>
      </c>
      <c r="DZ6" s="21">
        <f>Variaciones!EA10</f>
        <v>0.88449639219999998</v>
      </c>
      <c r="EA6" s="21">
        <f>Variaciones!EB10</f>
        <v>0.88676596220000004</v>
      </c>
      <c r="EB6" s="21">
        <f>Variaciones!EC10</f>
        <v>0.885050789</v>
      </c>
      <c r="EC6" s="21">
        <f>Variaciones!ED10</f>
        <v>0.88906649959999995</v>
      </c>
      <c r="ED6" s="21">
        <f>Variaciones!EE10</f>
        <v>0.89122009189999996</v>
      </c>
      <c r="EE6" s="21">
        <f>Variaciones!EF10</f>
        <v>0.89602122979999999</v>
      </c>
      <c r="EF6" s="21">
        <f>Variaciones!EG10</f>
        <v>0.89651545030000002</v>
      </c>
      <c r="EG6" s="21">
        <f>Variaciones!EH10</f>
        <v>0.89711419009999993</v>
      </c>
      <c r="EH6" s="21">
        <f>Variaciones!EI10</f>
        <v>0.89603804679999988</v>
      </c>
      <c r="EI6" s="21">
        <f>Variaciones!EJ10</f>
        <v>0.89775468719999996</v>
      </c>
      <c r="EJ6" s="21">
        <f>Variaciones!EK10</f>
        <v>0.8994680248000001</v>
      </c>
      <c r="EK6" s="21">
        <f>Variaciones!EL10</f>
        <v>0.89877860000000009</v>
      </c>
      <c r="EL6" s="21">
        <f>Variaciones!EM10</f>
        <v>0.89932175429999994</v>
      </c>
      <c r="EM6" s="21">
        <f>Variaciones!EN10</f>
        <v>0.90067059290000007</v>
      </c>
      <c r="EN6" s="21">
        <f>Variaciones!EO10</f>
        <v>0.9004720611</v>
      </c>
      <c r="EO6" s="21">
        <f>Variaciones!EP10</f>
        <v>0.90481310160000006</v>
      </c>
      <c r="EP6" s="21">
        <f>Variaciones!EQ10</f>
        <v>0.90559338309999993</v>
      </c>
      <c r="EQ6" s="21">
        <f>Variaciones!ER10</f>
        <v>0.90813017589999989</v>
      </c>
      <c r="ER6" s="21">
        <f>Variaciones!ES10</f>
        <v>0.90195427989999999</v>
      </c>
      <c r="ES6" s="21">
        <f>Variaciones!ET10</f>
        <v>0.90327233949999997</v>
      </c>
      <c r="ET6" s="21">
        <f>Variaciones!EU10</f>
        <v>0.90369429530000001</v>
      </c>
      <c r="EU6" s="21">
        <f>Variaciones!EV10</f>
        <v>0.91050710689999992</v>
      </c>
      <c r="EV6" s="21">
        <f>Variaciones!EW10</f>
        <v>0.90833422510000006</v>
      </c>
      <c r="EW6" s="21">
        <f>Variaciones!EX10</f>
        <v>0.9091544238</v>
      </c>
      <c r="EX6" s="21">
        <f>Variaciones!EY10</f>
        <v>0.90976440820000004</v>
      </c>
      <c r="EY6" s="21">
        <f>Variaciones!EZ10</f>
        <v>0.9040462695</v>
      </c>
      <c r="EZ6" s="21">
        <f>Variaciones!FA10</f>
        <v>0.90068279809999996</v>
      </c>
      <c r="FA6" s="21">
        <f>Variaciones!FB10</f>
        <v>0.90025322409999997</v>
      </c>
      <c r="FB6" s="21">
        <f>Variaciones!FC10</f>
        <v>0.9022514170999999</v>
      </c>
      <c r="FC6" s="21">
        <f>Variaciones!FD10</f>
        <v>0.90451082919999992</v>
      </c>
      <c r="FD6" s="21">
        <f>Variaciones!FE10</f>
        <v>0.90595872100000008</v>
      </c>
      <c r="FE6" s="21">
        <f>Variaciones!FF10</f>
        <v>0.9053135081</v>
      </c>
      <c r="FF6" s="21">
        <f>Variaciones!FG10</f>
        <v>0.9004555267998654</v>
      </c>
      <c r="FG6" s="21">
        <f>Variaciones!FH10</f>
        <v>0</v>
      </c>
      <c r="FH6" s="21">
        <f>Variaciones!FI10</f>
        <v>0</v>
      </c>
      <c r="FI6" s="21">
        <f>Variaciones!FJ10</f>
        <v>0</v>
      </c>
      <c r="FJ6" s="21">
        <f>Variaciones!FK10</f>
        <v>0</v>
      </c>
      <c r="FK6" s="21">
        <f>Variaciones!FL10</f>
        <v>0</v>
      </c>
      <c r="FL6" s="21">
        <f>Variaciones!FM10</f>
        <v>0</v>
      </c>
      <c r="FM6" s="21">
        <f>Variaciones!FN10</f>
        <v>0</v>
      </c>
      <c r="FN6" s="21">
        <f>Variaciones!FO10</f>
        <v>0</v>
      </c>
    </row>
    <row r="7" spans="1:170" x14ac:dyDescent="0.25">
      <c r="A7" s="10">
        <v>3</v>
      </c>
      <c r="B7" s="4" t="s">
        <v>3</v>
      </c>
      <c r="C7" s="22">
        <f t="shared" si="0"/>
        <v>5.5127306706620232</v>
      </c>
      <c r="D7" s="22">
        <f t="shared" si="0"/>
        <v>5.5783747335839209</v>
      </c>
      <c r="E7" s="22">
        <f t="shared" si="0"/>
        <v>5.6017821027848829</v>
      </c>
      <c r="F7" s="22">
        <f t="shared" si="0"/>
        <v>5.6298278027516817</v>
      </c>
      <c r="G7" s="22">
        <f t="shared" si="0"/>
        <v>5.667456278563038</v>
      </c>
      <c r="H7" s="22">
        <f t="shared" si="0"/>
        <v>5.7022981354115005</v>
      </c>
      <c r="I7" s="22">
        <f t="shared" si="0"/>
        <v>5.7437648564388395</v>
      </c>
      <c r="J7" s="22">
        <f t="shared" si="0"/>
        <v>5.7757871293476075</v>
      </c>
      <c r="K7" s="22">
        <f t="shared" si="0"/>
        <v>5.7877508136511793</v>
      </c>
      <c r="L7" s="22">
        <f t="shared" si="0"/>
        <v>5.8019430388862743</v>
      </c>
      <c r="M7" s="22">
        <f t="shared" si="0"/>
        <v>5.8073277955606279</v>
      </c>
      <c r="N7" s="22">
        <f t="shared" si="0"/>
        <v>5.848413451004518</v>
      </c>
      <c r="O7" s="22">
        <f t="shared" si="0"/>
        <v>5.8666803722867567</v>
      </c>
      <c r="P7" s="22">
        <f t="shared" si="0"/>
        <v>5.868413003116971</v>
      </c>
      <c r="Q7" s="22">
        <f t="shared" si="0"/>
        <v>5.85012261478595</v>
      </c>
      <c r="R7" s="22">
        <f t="shared" si="0"/>
        <v>5.8533206700533533</v>
      </c>
      <c r="S7" s="22">
        <f t="shared" si="0"/>
        <v>5.8650813641248059</v>
      </c>
      <c r="T7" s="22">
        <f t="shared" si="0"/>
        <v>5.8634752338402443</v>
      </c>
      <c r="U7" s="22">
        <f t="shared" si="0"/>
        <v>5.8687667713265448</v>
      </c>
      <c r="V7" s="22">
        <f t="shared" si="0"/>
        <v>5.8655631874025609</v>
      </c>
      <c r="W7" s="22">
        <f t="shared" si="0"/>
        <v>5.858322181660836</v>
      </c>
      <c r="X7" s="22">
        <f t="shared" si="0"/>
        <v>5.8750110519005991</v>
      </c>
      <c r="Y7" s="22">
        <f t="shared" si="0"/>
        <v>5.8738754440529224</v>
      </c>
      <c r="Z7" s="22">
        <f t="shared" si="0"/>
        <v>5.8926467568923764</v>
      </c>
      <c r="AA7" s="22">
        <f t="shared" si="0"/>
        <v>5.8993251844798973</v>
      </c>
      <c r="AB7" s="22">
        <f t="shared" si="0"/>
        <v>5.8928594703008521</v>
      </c>
      <c r="AC7" s="22">
        <f t="shared" si="0"/>
        <v>5.8812462432410575</v>
      </c>
      <c r="AD7" s="22">
        <f t="shared" si="0"/>
        <v>5.8865224788577626</v>
      </c>
      <c r="AE7" s="22">
        <f t="shared" si="0"/>
        <v>5.8999575189420534</v>
      </c>
      <c r="AF7" s="22">
        <f t="shared" si="0"/>
        <v>5.9073967322389551</v>
      </c>
      <c r="AG7" s="22">
        <f t="shared" si="0"/>
        <v>5.9288151651452052</v>
      </c>
      <c r="AH7" s="22">
        <f t="shared" si="0"/>
        <v>5.9579816092579314</v>
      </c>
      <c r="AI7" s="22">
        <f t="shared" si="0"/>
        <v>5.9848175958556027</v>
      </c>
      <c r="AJ7" s="22">
        <f t="shared" si="0"/>
        <v>6.0252188138061955</v>
      </c>
      <c r="AK7" s="22">
        <f t="shared" si="0"/>
        <v>6.0589314454992111</v>
      </c>
      <c r="AL7" s="22">
        <f t="shared" si="0"/>
        <v>6.1097168615151514</v>
      </c>
      <c r="AM7" s="22">
        <f t="shared" si="0"/>
        <v>6.183158067802462</v>
      </c>
      <c r="AN7" s="22">
        <f t="shared" si="0"/>
        <v>6.2564928015900829</v>
      </c>
      <c r="AO7" s="22">
        <f t="shared" si="0"/>
        <v>6.2834111329432005</v>
      </c>
      <c r="AP7" s="22">
        <f t="shared" si="0"/>
        <v>6.3107762785613017</v>
      </c>
      <c r="AQ7" s="22">
        <f t="shared" si="0"/>
        <v>6.329196555488644</v>
      </c>
      <c r="AR7" s="22">
        <f t="shared" si="0"/>
        <v>6.3501159458224485</v>
      </c>
      <c r="AS7" s="22">
        <f t="shared" si="0"/>
        <v>6.3864559778089163</v>
      </c>
      <c r="AT7" s="22">
        <f t="shared" si="0"/>
        <v>6.4091647430801357</v>
      </c>
      <c r="AU7" s="22">
        <f t="shared" si="0"/>
        <v>6.4357988307767791</v>
      </c>
      <c r="AV7" s="22">
        <f t="shared" si="0"/>
        <v>6.4496202264994276</v>
      </c>
      <c r="AW7" s="22">
        <f t="shared" si="0"/>
        <v>6.4730233980985048</v>
      </c>
      <c r="AX7" s="22">
        <f t="shared" si="0"/>
        <v>6.5226244437343457</v>
      </c>
      <c r="AY7" s="22">
        <f t="shared" si="0"/>
        <v>6.5659534946387854</v>
      </c>
      <c r="AZ7" s="22">
        <f t="shared" si="0"/>
        <v>6.5916224563432868</v>
      </c>
      <c r="BA7" s="22">
        <f t="shared" si="0"/>
        <v>6.6019959429337192</v>
      </c>
      <c r="BB7" s="22">
        <f t="shared" si="0"/>
        <v>6.623600375299131</v>
      </c>
      <c r="BC7" s="22">
        <f t="shared" si="0"/>
        <v>6.6383373706934865</v>
      </c>
      <c r="BD7" s="22">
        <f t="shared" si="0"/>
        <v>6.6569653830006139</v>
      </c>
      <c r="BE7" s="22">
        <f t="shared" si="0"/>
        <v>6.6766829509945929</v>
      </c>
      <c r="BF7" s="22">
        <f t="shared" si="0"/>
        <v>6.6850500927853114</v>
      </c>
      <c r="BG7" s="22">
        <f t="shared" si="0"/>
        <v>6.6858948688802293</v>
      </c>
      <c r="BH7" s="22">
        <f t="shared" si="0"/>
        <v>6.7005346378178245</v>
      </c>
      <c r="BI7" s="22">
        <f t="shared" si="0"/>
        <v>6.7196803259134006</v>
      </c>
      <c r="BJ7" s="22">
        <f t="shared" si="0"/>
        <v>6.7575988083553247</v>
      </c>
      <c r="BK7" s="22">
        <f t="shared" si="0"/>
        <v>6.7716631101420823</v>
      </c>
      <c r="BL7" s="22">
        <f t="shared" si="0"/>
        <v>6.7891981031638862</v>
      </c>
      <c r="BM7" s="22">
        <f t="shared" si="0"/>
        <v>6.8156142983090318</v>
      </c>
      <c r="BN7" s="22">
        <f t="shared" ref="BN7:DP10" si="3">BO7/(BO23/100+1)</f>
        <v>6.8168288248104734</v>
      </c>
      <c r="BO7" s="22">
        <f t="shared" si="3"/>
        <v>6.8326315911227455</v>
      </c>
      <c r="BP7" s="22">
        <f t="shared" si="3"/>
        <v>6.855075791790175</v>
      </c>
      <c r="BQ7" s="22">
        <f t="shared" si="3"/>
        <v>6.8623991806981737</v>
      </c>
      <c r="BR7" s="22">
        <f t="shared" si="3"/>
        <v>6.8695910692116184</v>
      </c>
      <c r="BS7" s="22">
        <f t="shared" si="3"/>
        <v>6.8740529999374695</v>
      </c>
      <c r="BT7" s="22">
        <f t="shared" si="3"/>
        <v>6.8897954597192435</v>
      </c>
      <c r="BU7" s="22">
        <f t="shared" si="3"/>
        <v>6.8885964835330737</v>
      </c>
      <c r="BV7" s="22">
        <f t="shared" si="3"/>
        <v>6.9257253387020707</v>
      </c>
      <c r="BW7" s="22">
        <f t="shared" si="3"/>
        <v>6.9448019150943461</v>
      </c>
      <c r="BX7" s="22">
        <f t="shared" si="3"/>
        <v>6.9479270088569827</v>
      </c>
      <c r="BY7" s="22">
        <f t="shared" si="3"/>
        <v>6.9605028173391839</v>
      </c>
      <c r="BZ7" s="22">
        <f t="shared" si="3"/>
        <v>6.9564050464434484</v>
      </c>
      <c r="CA7" s="22">
        <f t="shared" si="3"/>
        <v>6.9718579358879404</v>
      </c>
      <c r="CB7" s="22">
        <f t="shared" si="3"/>
        <v>6.981563869317136</v>
      </c>
      <c r="CC7" s="22">
        <f t="shared" si="3"/>
        <v>7.0046713364974691</v>
      </c>
      <c r="CD7" s="22">
        <f t="shared" si="3"/>
        <v>7.0260322687374872</v>
      </c>
      <c r="CE7" s="22">
        <f t="shared" si="3"/>
        <v>7.0306204541874866</v>
      </c>
      <c r="CF7" s="22">
        <f t="shared" si="3"/>
        <v>7.0420749217206664</v>
      </c>
      <c r="CG7" s="22">
        <f t="shared" si="3"/>
        <v>7.0547111962438214</v>
      </c>
      <c r="CH7" s="22">
        <f t="shared" si="3"/>
        <v>7.1048178294777902</v>
      </c>
      <c r="CI7" s="22">
        <f t="shared" si="3"/>
        <v>7.1210459079758914</v>
      </c>
      <c r="CJ7" s="22">
        <f t="shared" si="3"/>
        <v>7.1355130576764987</v>
      </c>
      <c r="CK7" s="22">
        <f t="shared" si="3"/>
        <v>7.1362084487486497</v>
      </c>
      <c r="CL7" s="22">
        <f t="shared" si="3"/>
        <v>7.1240489503847577</v>
      </c>
      <c r="CM7" s="22">
        <f t="shared" si="3"/>
        <v>7.1412668768629599</v>
      </c>
      <c r="CN7" s="22">
        <f t="shared" si="3"/>
        <v>7.1473383720344854</v>
      </c>
      <c r="CO7" s="22">
        <f t="shared" si="3"/>
        <v>7.1635725476075089</v>
      </c>
      <c r="CP7" s="22">
        <f t="shared" si="3"/>
        <v>7.1532582309986479</v>
      </c>
      <c r="CQ7" s="22">
        <f t="shared" si="3"/>
        <v>7.1415029068918008</v>
      </c>
      <c r="CR7" s="22">
        <f t="shared" si="3"/>
        <v>7.1448820355442173</v>
      </c>
      <c r="CS7" s="22">
        <f t="shared" si="3"/>
        <v>7.1599285864329438</v>
      </c>
      <c r="CT7" s="22">
        <f t="shared" si="3"/>
        <v>7.1969883686412146</v>
      </c>
      <c r="CU7" s="22">
        <f t="shared" si="3"/>
        <v>7.1910364600904462</v>
      </c>
      <c r="CV7" s="22">
        <f t="shared" si="3"/>
        <v>7.1913084083632386</v>
      </c>
      <c r="CW7" s="22">
        <f t="shared" si="3"/>
        <v>7.1815967539554126</v>
      </c>
      <c r="CX7" s="22">
        <f t="shared" si="3"/>
        <v>7.1823926525943795</v>
      </c>
      <c r="CY7" s="22">
        <f t="shared" si="3"/>
        <v>7.1896333476495489</v>
      </c>
      <c r="CZ7" s="22">
        <f t="shared" si="3"/>
        <v>7.1711868132726693</v>
      </c>
      <c r="DA7" s="22">
        <f t="shared" si="3"/>
        <v>7.1696097049491812</v>
      </c>
      <c r="DB7" s="22">
        <f t="shared" si="3"/>
        <v>7.1687041009508272</v>
      </c>
      <c r="DC7" s="22">
        <f t="shared" si="3"/>
        <v>7.1680553749957054</v>
      </c>
      <c r="DD7" s="22">
        <f t="shared" si="3"/>
        <v>7.1686231935818068</v>
      </c>
      <c r="DE7" s="22">
        <f t="shared" si="3"/>
        <v>7.1749136166828738</v>
      </c>
      <c r="DF7" s="22">
        <f t="shared" si="3"/>
        <v>7.2083324712750452</v>
      </c>
      <c r="DG7" s="22">
        <f t="shared" si="3"/>
        <v>7.2153980079558693</v>
      </c>
      <c r="DH7" s="22">
        <f t="shared" si="3"/>
        <v>7.2195162101535422</v>
      </c>
      <c r="DI7" s="22">
        <f t="shared" si="3"/>
        <v>7.208080274736532</v>
      </c>
      <c r="DJ7" s="22">
        <f t="shared" si="3"/>
        <v>7.2157872287103393</v>
      </c>
      <c r="DK7" s="22">
        <f t="shared" si="3"/>
        <v>7.2406411577558556</v>
      </c>
      <c r="DL7" s="22">
        <f t="shared" si="3"/>
        <v>7.248141600107302</v>
      </c>
      <c r="DM7" s="22">
        <f t="shared" si="3"/>
        <v>7.2518454621972541</v>
      </c>
      <c r="DN7" s="22">
        <f t="shared" si="3"/>
        <v>7.2564653544332955</v>
      </c>
      <c r="DO7" s="22">
        <f t="shared" si="3"/>
        <v>7.2605657979333813</v>
      </c>
      <c r="DP7" s="22">
        <f t="shared" si="3"/>
        <v>7.2666123370197306</v>
      </c>
      <c r="DQ7" s="22">
        <f t="shared" si="2"/>
        <v>7.2812453431963196</v>
      </c>
      <c r="DR7" s="21">
        <f>Variaciones!DS11</f>
        <v>7.3434227050999992</v>
      </c>
      <c r="DS7" s="21">
        <f>Variaciones!DT11</f>
        <v>7.3268668438000004</v>
      </c>
      <c r="DT7" s="21">
        <f>Variaciones!DU11</f>
        <v>7.32284329939991</v>
      </c>
      <c r="DU7" s="21">
        <f>Variaciones!DV11</f>
        <v>7.2894097572000005</v>
      </c>
      <c r="DV7" s="21">
        <f>Variaciones!DW11</f>
        <v>7.2914320416999994</v>
      </c>
      <c r="DW7" s="21">
        <f>Variaciones!DX11</f>
        <v>7.3069974803999989</v>
      </c>
      <c r="DX7" s="21">
        <f>Variaciones!DY11</f>
        <v>7.3077760207999987</v>
      </c>
      <c r="DY7" s="21">
        <f>Variaciones!DZ11</f>
        <v>7.3253885721000005</v>
      </c>
      <c r="DZ7" s="21">
        <f>Variaciones!EA11</f>
        <v>7.3474534912000022</v>
      </c>
      <c r="EA7" s="21">
        <f>Variaciones!EB11</f>
        <v>7.3400541041999992</v>
      </c>
      <c r="EB7" s="21">
        <f>Variaciones!EC11</f>
        <v>7.3478523383000018</v>
      </c>
      <c r="EC7" s="21">
        <f>Variaciones!ED11</f>
        <v>7.366811042700002</v>
      </c>
      <c r="ED7" s="21">
        <f>Variaciones!EE11</f>
        <v>7.4094967991000003</v>
      </c>
      <c r="EE7" s="21">
        <f>Variaciones!EF11</f>
        <v>7.4090656738000007</v>
      </c>
      <c r="EF7" s="21">
        <f>Variaciones!EG11</f>
        <v>7.3989729721999993</v>
      </c>
      <c r="EG7" s="21">
        <f>Variaciones!EH11</f>
        <v>7.4085428119000012</v>
      </c>
      <c r="EH7" s="21">
        <f>Variaciones!EI11</f>
        <v>7.3989362062999993</v>
      </c>
      <c r="EI7" s="21">
        <f>Variaciones!EJ11</f>
        <v>7.4021174659000009</v>
      </c>
      <c r="EJ7" s="21">
        <f>Variaciones!EK11</f>
        <v>7.407302651600002</v>
      </c>
      <c r="EK7" s="21">
        <f>Variaciones!EL11</f>
        <v>7.398098243499998</v>
      </c>
      <c r="EL7" s="21">
        <f>Variaciones!EM11</f>
        <v>7.3864411554</v>
      </c>
      <c r="EM7" s="21">
        <f>Variaciones!EN11</f>
        <v>7.3744853845999998</v>
      </c>
      <c r="EN7" s="21">
        <f>Variaciones!EO11</f>
        <v>7.3675697429999989</v>
      </c>
      <c r="EO7" s="21">
        <f>Variaciones!EP11</f>
        <v>7.3695424701999981</v>
      </c>
      <c r="EP7" s="21">
        <f>Variaciones!EQ11</f>
        <v>7.4051086365000005</v>
      </c>
      <c r="EQ7" s="21">
        <f>Variaciones!ER11</f>
        <v>7.4120777258999988</v>
      </c>
      <c r="ER7" s="21">
        <f>Variaciones!ES11</f>
        <v>7.3986239815000001</v>
      </c>
      <c r="ES7" s="21">
        <f>Variaciones!ET11</f>
        <v>7.3829910898</v>
      </c>
      <c r="ET7" s="21">
        <f>Variaciones!EU11</f>
        <v>7.3847205956999993</v>
      </c>
      <c r="EU7" s="21">
        <f>Variaciones!EV11</f>
        <v>7.4026966115999997</v>
      </c>
      <c r="EV7" s="21">
        <f>Variaciones!EW11</f>
        <v>7.3737075481999987</v>
      </c>
      <c r="EW7" s="21">
        <f>Variaciones!EX11</f>
        <v>7.3339659549999983</v>
      </c>
      <c r="EX7" s="21">
        <f>Variaciones!EY11</f>
        <v>7.3351404442999977</v>
      </c>
      <c r="EY7" s="21">
        <f>Variaciones!EZ11</f>
        <v>7.3119590300000006</v>
      </c>
      <c r="EZ7" s="21">
        <f>Variaciones!FA11</f>
        <v>7.2774294167000013</v>
      </c>
      <c r="FA7" s="21">
        <f>Variaciones!FB11</f>
        <v>7.2660147351000006</v>
      </c>
      <c r="FB7" s="21">
        <f>Variaciones!FC11</f>
        <v>7.2956072496999997</v>
      </c>
      <c r="FC7" s="21">
        <f>Variaciones!FD11</f>
        <v>7.2798519719999994</v>
      </c>
      <c r="FD7" s="21">
        <f>Variaciones!FE11</f>
        <v>7.2757578265999996</v>
      </c>
      <c r="FE7" s="21">
        <f>Variaciones!FF11</f>
        <v>7.2461439124999991</v>
      </c>
      <c r="FF7" s="21">
        <f>Variaciones!FG11</f>
        <v>7.2598078681948888</v>
      </c>
      <c r="FG7" s="21">
        <f>Variaciones!FH11</f>
        <v>0</v>
      </c>
      <c r="FH7" s="21">
        <f>Variaciones!FI11</f>
        <v>0</v>
      </c>
      <c r="FI7" s="21">
        <f>Variaciones!FJ11</f>
        <v>0</v>
      </c>
      <c r="FJ7" s="21">
        <f>Variaciones!FK11</f>
        <v>0</v>
      </c>
      <c r="FK7" s="21">
        <f>Variaciones!FL11</f>
        <v>0</v>
      </c>
      <c r="FL7" s="21">
        <f>Variaciones!FM11</f>
        <v>0</v>
      </c>
      <c r="FM7" s="21">
        <f>Variaciones!FN11</f>
        <v>0</v>
      </c>
      <c r="FN7" s="21">
        <f>Variaciones!FO11</f>
        <v>0</v>
      </c>
    </row>
    <row r="8" spans="1:170" x14ac:dyDescent="0.25">
      <c r="A8" s="10">
        <v>4</v>
      </c>
      <c r="B8" s="4" t="s">
        <v>4</v>
      </c>
      <c r="C8" s="22">
        <f t="shared" ref="C8:BN11" si="4">D8/(D24/100+1)</f>
        <v>5.6386827374439594</v>
      </c>
      <c r="D8" s="22">
        <f t="shared" si="4"/>
        <v>5.8119469041253513</v>
      </c>
      <c r="E8" s="22">
        <f t="shared" si="4"/>
        <v>5.8800528035587378</v>
      </c>
      <c r="F8" s="22">
        <f t="shared" si="4"/>
        <v>5.9465355506079662</v>
      </c>
      <c r="G8" s="22">
        <f t="shared" si="4"/>
        <v>5.9763998760451624</v>
      </c>
      <c r="H8" s="22">
        <f t="shared" si="4"/>
        <v>6.0083627921747134</v>
      </c>
      <c r="I8" s="22">
        <f t="shared" si="4"/>
        <v>6.0118397105101842</v>
      </c>
      <c r="J8" s="22">
        <f t="shared" si="4"/>
        <v>6.0072966936651673</v>
      </c>
      <c r="K8" s="22">
        <f t="shared" si="4"/>
        <v>5.9943667775708382</v>
      </c>
      <c r="L8" s="22">
        <f t="shared" si="4"/>
        <v>6.000432671232435</v>
      </c>
      <c r="M8" s="22">
        <f t="shared" si="4"/>
        <v>6.0188358081808264</v>
      </c>
      <c r="N8" s="22">
        <f t="shared" si="4"/>
        <v>6.0382905652852754</v>
      </c>
      <c r="O8" s="22">
        <f t="shared" si="4"/>
        <v>6.0469329612098468</v>
      </c>
      <c r="P8" s="22">
        <f t="shared" si="4"/>
        <v>6.0567915905516445</v>
      </c>
      <c r="Q8" s="22">
        <f t="shared" si="4"/>
        <v>6.0722557142700415</v>
      </c>
      <c r="R8" s="22">
        <f t="shared" si="4"/>
        <v>6.0873690541801748</v>
      </c>
      <c r="S8" s="22">
        <f t="shared" si="4"/>
        <v>6.0986272384911793</v>
      </c>
      <c r="T8" s="22">
        <f t="shared" si="4"/>
        <v>6.102161229428698</v>
      </c>
      <c r="U8" s="22">
        <f t="shared" si="4"/>
        <v>6.1113583555292808</v>
      </c>
      <c r="V8" s="22">
        <f t="shared" si="4"/>
        <v>6.1271843470102176</v>
      </c>
      <c r="W8" s="22">
        <f t="shared" si="4"/>
        <v>6.1460118134924882</v>
      </c>
      <c r="X8" s="22">
        <f t="shared" si="4"/>
        <v>6.1498624086207663</v>
      </c>
      <c r="Y8" s="22">
        <f t="shared" si="4"/>
        <v>6.160677113276396</v>
      </c>
      <c r="Z8" s="22">
        <f t="shared" si="4"/>
        <v>6.1628090260228383</v>
      </c>
      <c r="AA8" s="22">
        <f t="shared" si="4"/>
        <v>6.1753209750843032</v>
      </c>
      <c r="AB8" s="22">
        <f t="shared" si="4"/>
        <v>6.1941240499798917</v>
      </c>
      <c r="AC8" s="22">
        <f t="shared" si="4"/>
        <v>6.1926853867899512</v>
      </c>
      <c r="AD8" s="22">
        <f t="shared" si="4"/>
        <v>6.2079778493780111</v>
      </c>
      <c r="AE8" s="22">
        <f t="shared" si="4"/>
        <v>6.2403486300131075</v>
      </c>
      <c r="AF8" s="22">
        <f t="shared" si="4"/>
        <v>6.2356348273532038</v>
      </c>
      <c r="AG8" s="22">
        <f t="shared" si="4"/>
        <v>6.2479470953591534</v>
      </c>
      <c r="AH8" s="22">
        <f t="shared" si="4"/>
        <v>6.2801878177578008</v>
      </c>
      <c r="AI8" s="22">
        <f t="shared" si="4"/>
        <v>6.3149308442409735</v>
      </c>
      <c r="AJ8" s="22">
        <f t="shared" si="4"/>
        <v>6.3479959120331619</v>
      </c>
      <c r="AK8" s="22">
        <f t="shared" si="4"/>
        <v>6.3864599488446805</v>
      </c>
      <c r="AL8" s="22">
        <f t="shared" si="4"/>
        <v>6.3911469827306986</v>
      </c>
      <c r="AM8" s="22">
        <f t="shared" si="4"/>
        <v>6.4186541819541576</v>
      </c>
      <c r="AN8" s="22">
        <f t="shared" si="4"/>
        <v>6.4494313401096059</v>
      </c>
      <c r="AO8" s="22">
        <f t="shared" si="4"/>
        <v>6.4761806528206796</v>
      </c>
      <c r="AP8" s="22">
        <f t="shared" si="4"/>
        <v>6.516751965354727</v>
      </c>
      <c r="AQ8" s="22">
        <f t="shared" si="4"/>
        <v>6.5484881219212241</v>
      </c>
      <c r="AR8" s="22">
        <f t="shared" si="4"/>
        <v>6.5840851072108064</v>
      </c>
      <c r="AS8" s="22">
        <f t="shared" si="4"/>
        <v>6.6485183042981344</v>
      </c>
      <c r="AT8" s="22">
        <f t="shared" si="4"/>
        <v>6.6835067884428794</v>
      </c>
      <c r="AU8" s="22">
        <f t="shared" si="4"/>
        <v>6.7054153554489329</v>
      </c>
      <c r="AV8" s="22">
        <f t="shared" si="4"/>
        <v>6.7327874544129473</v>
      </c>
      <c r="AW8" s="22">
        <f t="shared" si="4"/>
        <v>6.7622027792449897</v>
      </c>
      <c r="AX8" s="22">
        <f t="shared" si="4"/>
        <v>6.7917289706057895</v>
      </c>
      <c r="AY8" s="22">
        <f t="shared" si="4"/>
        <v>6.7937422294877505</v>
      </c>
      <c r="AZ8" s="22">
        <f t="shared" si="4"/>
        <v>6.8231838909380622</v>
      </c>
      <c r="BA8" s="22">
        <f t="shared" si="4"/>
        <v>6.8337929227144203</v>
      </c>
      <c r="BB8" s="22">
        <f t="shared" si="4"/>
        <v>6.8730484461182808</v>
      </c>
      <c r="BC8" s="22">
        <f t="shared" si="4"/>
        <v>6.8926436171656391</v>
      </c>
      <c r="BD8" s="22">
        <f t="shared" si="4"/>
        <v>6.9214076569584098</v>
      </c>
      <c r="BE8" s="22">
        <f t="shared" si="4"/>
        <v>6.9366296659362368</v>
      </c>
      <c r="BF8" s="22">
        <f t="shared" si="4"/>
        <v>6.9532076486481094</v>
      </c>
      <c r="BG8" s="22">
        <f t="shared" si="4"/>
        <v>7.0182010688877829</v>
      </c>
      <c r="BH8" s="22">
        <f t="shared" si="4"/>
        <v>7.0546693791711395</v>
      </c>
      <c r="BI8" s="22">
        <f t="shared" si="4"/>
        <v>7.0890840729937583</v>
      </c>
      <c r="BJ8" s="22">
        <f t="shared" si="4"/>
        <v>7.1052261736769209</v>
      </c>
      <c r="BK8" s="22">
        <f t="shared" si="4"/>
        <v>7.1354053252802929</v>
      </c>
      <c r="BL8" s="22">
        <f t="shared" si="4"/>
        <v>7.1418024078349536</v>
      </c>
      <c r="BM8" s="22">
        <f t="shared" si="4"/>
        <v>7.1745547908873313</v>
      </c>
      <c r="BN8" s="22">
        <f t="shared" si="4"/>
        <v>7.2003053157987029</v>
      </c>
      <c r="BO8" s="22">
        <f t="shared" si="3"/>
        <v>7.2006840684453994</v>
      </c>
      <c r="BP8" s="22">
        <f t="shared" si="3"/>
        <v>7.2234513066218344</v>
      </c>
      <c r="BQ8" s="22">
        <f t="shared" si="3"/>
        <v>7.2585261169054247</v>
      </c>
      <c r="BR8" s="22">
        <f t="shared" si="3"/>
        <v>7.2687874411509554</v>
      </c>
      <c r="BS8" s="22">
        <f t="shared" si="3"/>
        <v>7.271616629932093</v>
      </c>
      <c r="BT8" s="22">
        <f t="shared" si="3"/>
        <v>7.3062531668941419</v>
      </c>
      <c r="BU8" s="22">
        <f t="shared" si="3"/>
        <v>7.3657710725690162</v>
      </c>
      <c r="BV8" s="22">
        <f t="shared" si="3"/>
        <v>7.4060110520352325</v>
      </c>
      <c r="BW8" s="22">
        <f t="shared" si="3"/>
        <v>7.46410259314918</v>
      </c>
      <c r="BX8" s="22">
        <f t="shared" si="3"/>
        <v>7.5202279633537206</v>
      </c>
      <c r="BY8" s="22">
        <f t="shared" si="3"/>
        <v>7.5606773493889587</v>
      </c>
      <c r="BZ8" s="22">
        <f t="shared" si="3"/>
        <v>7.6158243918116364</v>
      </c>
      <c r="CA8" s="22">
        <f t="shared" si="3"/>
        <v>7.6506493174806822</v>
      </c>
      <c r="CB8" s="22">
        <f t="shared" si="3"/>
        <v>7.6709113158405255</v>
      </c>
      <c r="CC8" s="22">
        <f t="shared" si="3"/>
        <v>7.7040759444330487</v>
      </c>
      <c r="CD8" s="22">
        <f t="shared" si="3"/>
        <v>7.722570400174634</v>
      </c>
      <c r="CE8" s="22">
        <f t="shared" si="3"/>
        <v>7.7436717261570669</v>
      </c>
      <c r="CF8" s="22">
        <f t="shared" si="3"/>
        <v>7.763529447789546</v>
      </c>
      <c r="CG8" s="22">
        <f t="shared" si="3"/>
        <v>7.779919261730786</v>
      </c>
      <c r="CH8" s="22">
        <f t="shared" si="3"/>
        <v>7.81404153073081</v>
      </c>
      <c r="CI8" s="22">
        <f t="shared" si="3"/>
        <v>7.8375652020157087</v>
      </c>
      <c r="CJ8" s="22">
        <f t="shared" si="3"/>
        <v>7.9157197559719954</v>
      </c>
      <c r="CK8" s="22">
        <f t="shared" si="3"/>
        <v>7.9784767212502761</v>
      </c>
      <c r="CL8" s="22">
        <f t="shared" si="3"/>
        <v>7.9695211412086868</v>
      </c>
      <c r="CM8" s="22">
        <f t="shared" si="3"/>
        <v>8.0063424000648844</v>
      </c>
      <c r="CN8" s="22">
        <f t="shared" si="3"/>
        <v>8.0518009298793451</v>
      </c>
      <c r="CO8" s="22">
        <f t="shared" si="3"/>
        <v>8.0867965242060595</v>
      </c>
      <c r="CP8" s="22">
        <f t="shared" si="3"/>
        <v>8.1103128894619783</v>
      </c>
      <c r="CQ8" s="22">
        <f t="shared" si="3"/>
        <v>8.1338256581064901</v>
      </c>
      <c r="CR8" s="22">
        <f t="shared" si="3"/>
        <v>8.1686671838339944</v>
      </c>
      <c r="CS8" s="22">
        <f t="shared" si="3"/>
        <v>8.1711932541644057</v>
      </c>
      <c r="CT8" s="22">
        <f t="shared" si="3"/>
        <v>8.1886937908095074</v>
      </c>
      <c r="CU8" s="22">
        <f t="shared" si="3"/>
        <v>8.2131227993156291</v>
      </c>
      <c r="CV8" s="22">
        <f t="shared" si="3"/>
        <v>8.2251599028276789</v>
      </c>
      <c r="CW8" s="22">
        <f t="shared" si="3"/>
        <v>8.2422180882122085</v>
      </c>
      <c r="CX8" s="22">
        <f t="shared" si="3"/>
        <v>8.284103070223205</v>
      </c>
      <c r="CY8" s="22">
        <f t="shared" si="3"/>
        <v>8.3345831417074532</v>
      </c>
      <c r="CZ8" s="22">
        <f t="shared" si="3"/>
        <v>8.2937296356711645</v>
      </c>
      <c r="DA8" s="22">
        <f t="shared" si="3"/>
        <v>8.3301529116338973</v>
      </c>
      <c r="DB8" s="22">
        <f t="shared" si="3"/>
        <v>8.3689897754442502</v>
      </c>
      <c r="DC8" s="22">
        <f t="shared" si="3"/>
        <v>8.4200162667318725</v>
      </c>
      <c r="DD8" s="22">
        <f t="shared" si="3"/>
        <v>8.4318717176240359</v>
      </c>
      <c r="DE8" s="22">
        <f t="shared" si="3"/>
        <v>8.4926589715213385</v>
      </c>
      <c r="DF8" s="22">
        <f t="shared" si="3"/>
        <v>8.5166580292354119</v>
      </c>
      <c r="DG8" s="22">
        <f t="shared" si="3"/>
        <v>8.5559359439359461</v>
      </c>
      <c r="DH8" s="22">
        <f t="shared" si="3"/>
        <v>8.584893641532009</v>
      </c>
      <c r="DI8" s="22">
        <f t="shared" si="3"/>
        <v>8.600714721550073</v>
      </c>
      <c r="DJ8" s="22">
        <f t="shared" si="3"/>
        <v>8.6445798067177737</v>
      </c>
      <c r="DK8" s="22">
        <f t="shared" si="3"/>
        <v>8.6797174282813092</v>
      </c>
      <c r="DL8" s="22">
        <f t="shared" si="3"/>
        <v>8.6917506208265909</v>
      </c>
      <c r="DM8" s="22">
        <f t="shared" si="3"/>
        <v>8.7812904090188333</v>
      </c>
      <c r="DN8" s="22">
        <f t="shared" si="3"/>
        <v>8.8060973810270422</v>
      </c>
      <c r="DO8" s="22">
        <f t="shared" si="3"/>
        <v>8.8181517854549796</v>
      </c>
      <c r="DP8" s="22">
        <f t="shared" si="3"/>
        <v>8.8920878199427467</v>
      </c>
      <c r="DQ8" s="22">
        <f t="shared" si="2"/>
        <v>8.9523083259815284</v>
      </c>
      <c r="DR8" s="21">
        <f>Variaciones!DS12</f>
        <v>8.9560529052999982</v>
      </c>
      <c r="DS8" s="21">
        <f>Variaciones!DT12</f>
        <v>8.9538004956999977</v>
      </c>
      <c r="DT8" s="21">
        <f>Variaciones!DU12</f>
        <v>8.9669143001993845</v>
      </c>
      <c r="DU8" s="21">
        <f>Variaciones!DV12</f>
        <v>8.9676727001999996</v>
      </c>
      <c r="DV8" s="21">
        <f>Variaciones!DW12</f>
        <v>8.9736050322999983</v>
      </c>
      <c r="DW8" s="21">
        <f>Variaciones!DX12</f>
        <v>8.9729602244999978</v>
      </c>
      <c r="DX8" s="21">
        <f>Variaciones!DY12</f>
        <v>8.9779394799999999</v>
      </c>
      <c r="DY8" s="21">
        <f>Variaciones!DZ12</f>
        <v>8.9755659598999973</v>
      </c>
      <c r="DZ8" s="21">
        <f>Variaciones!EA12</f>
        <v>8.9774427927999998</v>
      </c>
      <c r="EA8" s="21">
        <f>Variaciones!EB12</f>
        <v>8.9796369444999975</v>
      </c>
      <c r="EB8" s="21">
        <f>Variaciones!EC12</f>
        <v>8.9768398793000017</v>
      </c>
      <c r="EC8" s="21">
        <f>Variaciones!ED12</f>
        <v>8.9872283477999986</v>
      </c>
      <c r="ED8" s="21">
        <f>Variaciones!EE12</f>
        <v>8.9822369327999994</v>
      </c>
      <c r="EE8" s="21">
        <f>Variaciones!EF12</f>
        <v>8.9878930322000006</v>
      </c>
      <c r="EF8" s="21">
        <f>Variaciones!EG12</f>
        <v>8.9909877198999997</v>
      </c>
      <c r="EG8" s="21">
        <f>Variaciones!EH12</f>
        <v>9.0016074630999992</v>
      </c>
      <c r="EH8" s="21">
        <f>Variaciones!EI12</f>
        <v>9.0133174122999993</v>
      </c>
      <c r="EI8" s="21">
        <f>Variaciones!EJ12</f>
        <v>9.0243411727999998</v>
      </c>
      <c r="EJ8" s="21">
        <f>Variaciones!EK12</f>
        <v>9.032996022399999</v>
      </c>
      <c r="EK8" s="21">
        <f>Variaciones!EL12</f>
        <v>9.0369451205000004</v>
      </c>
      <c r="EL8" s="21">
        <f>Variaciones!EM12</f>
        <v>9.0346925156999998</v>
      </c>
      <c r="EM8" s="21">
        <f>Variaciones!EN12</f>
        <v>9.027995811100002</v>
      </c>
      <c r="EN8" s="21">
        <f>Variaciones!EO12</f>
        <v>9.025125147899999</v>
      </c>
      <c r="EO8" s="21">
        <f>Variaciones!EP12</f>
        <v>9.0316658388000004</v>
      </c>
      <c r="EP8" s="21">
        <f>Variaciones!EQ12</f>
        <v>9.0017627332999997</v>
      </c>
      <c r="EQ8" s="21">
        <f>Variaciones!ER12</f>
        <v>8.9932997715000003</v>
      </c>
      <c r="ER8" s="21">
        <f>Variaciones!ES12</f>
        <v>8.9867433514999995</v>
      </c>
      <c r="ES8" s="21">
        <f>Variaciones!ET12</f>
        <v>8.985089542099999</v>
      </c>
      <c r="ET8" s="21">
        <f>Variaciones!EU12</f>
        <v>8.9959182970999994</v>
      </c>
      <c r="EU8" s="21">
        <f>Variaciones!EV12</f>
        <v>9.0214311296999998</v>
      </c>
      <c r="EV8" s="21">
        <f>Variaciones!EW12</f>
        <v>9.0000821854000002</v>
      </c>
      <c r="EW8" s="21">
        <f>Variaciones!EX12</f>
        <v>9.0035979605999987</v>
      </c>
      <c r="EX8" s="21">
        <f>Variaciones!EY12</f>
        <v>8.9973019828000016</v>
      </c>
      <c r="EY8" s="21">
        <f>Variaciones!EZ12</f>
        <v>8.9907926738999997</v>
      </c>
      <c r="EZ8" s="21">
        <f>Variaciones!FA12</f>
        <v>8.9902913912999978</v>
      </c>
      <c r="FA8" s="21">
        <f>Variaciones!FB12</f>
        <v>9.0035136908999984</v>
      </c>
      <c r="FB8" s="21">
        <f>Variaciones!FC12</f>
        <v>9.0120540347999984</v>
      </c>
      <c r="FC8" s="21">
        <f>Variaciones!FD12</f>
        <v>9.0176866777000004</v>
      </c>
      <c r="FD8" s="21">
        <f>Variaciones!FE12</f>
        <v>9.0189996285000014</v>
      </c>
      <c r="FE8" s="21">
        <f>Variaciones!FF12</f>
        <v>9.0242911342000003</v>
      </c>
      <c r="FF8" s="21">
        <f>Variaciones!FG12</f>
        <v>9.0200623915957792</v>
      </c>
      <c r="FG8" s="21">
        <f>Variaciones!FH12</f>
        <v>0</v>
      </c>
      <c r="FH8" s="21">
        <f>Variaciones!FI12</f>
        <v>0</v>
      </c>
      <c r="FI8" s="21">
        <f>Variaciones!FJ12</f>
        <v>0</v>
      </c>
      <c r="FJ8" s="21">
        <f>Variaciones!FK12</f>
        <v>0</v>
      </c>
      <c r="FK8" s="21">
        <f>Variaciones!FL12</f>
        <v>0</v>
      </c>
      <c r="FL8" s="21">
        <f>Variaciones!FM12</f>
        <v>0</v>
      </c>
      <c r="FM8" s="21">
        <f>Variaciones!FN12</f>
        <v>0</v>
      </c>
      <c r="FN8" s="21">
        <f>Variaciones!FO12</f>
        <v>0</v>
      </c>
    </row>
    <row r="9" spans="1:170" x14ac:dyDescent="0.25">
      <c r="A9" s="10">
        <v>5</v>
      </c>
      <c r="B9" s="4" t="s">
        <v>5</v>
      </c>
      <c r="C9" s="22">
        <f t="shared" si="4"/>
        <v>3.5695287564289324</v>
      </c>
      <c r="D9" s="22">
        <f t="shared" si="4"/>
        <v>3.6043920088713937</v>
      </c>
      <c r="E9" s="22">
        <f t="shared" si="4"/>
        <v>3.6424072008898047</v>
      </c>
      <c r="F9" s="22">
        <f t="shared" si="4"/>
        <v>3.6950485133163053</v>
      </c>
      <c r="G9" s="22">
        <f t="shared" si="4"/>
        <v>3.7266385718641546</v>
      </c>
      <c r="H9" s="22">
        <f t="shared" si="4"/>
        <v>3.7705492990098857</v>
      </c>
      <c r="I9" s="22">
        <f t="shared" si="4"/>
        <v>3.8155414331273287</v>
      </c>
      <c r="J9" s="22">
        <f t="shared" si="4"/>
        <v>3.8753429495065927</v>
      </c>
      <c r="K9" s="22">
        <f t="shared" si="4"/>
        <v>3.915030566424115</v>
      </c>
      <c r="L9" s="22">
        <f t="shared" si="4"/>
        <v>3.9422033724555852</v>
      </c>
      <c r="M9" s="22">
        <f t="shared" si="4"/>
        <v>3.9943327737068968</v>
      </c>
      <c r="N9" s="22">
        <f t="shared" si="4"/>
        <v>4.0214746583914938</v>
      </c>
      <c r="O9" s="22">
        <f t="shared" si="4"/>
        <v>4.006187026484243</v>
      </c>
      <c r="P9" s="22">
        <f t="shared" si="4"/>
        <v>4.0160552711669419</v>
      </c>
      <c r="Q9" s="22">
        <f t="shared" si="4"/>
        <v>3.9988944881687671</v>
      </c>
      <c r="R9" s="22">
        <f t="shared" si="4"/>
        <v>4.0028029438450679</v>
      </c>
      <c r="S9" s="22">
        <f t="shared" si="4"/>
        <v>4.0053843699204315</v>
      </c>
      <c r="T9" s="22">
        <f t="shared" si="4"/>
        <v>3.9930820851420612</v>
      </c>
      <c r="U9" s="22">
        <f t="shared" si="4"/>
        <v>4.0023776230505179</v>
      </c>
      <c r="V9" s="22">
        <f t="shared" si="4"/>
        <v>4.0154291927713457</v>
      </c>
      <c r="W9" s="22">
        <f t="shared" si="4"/>
        <v>4.0055026515491461</v>
      </c>
      <c r="X9" s="22">
        <f t="shared" si="4"/>
        <v>4.0128078291438705</v>
      </c>
      <c r="Y9" s="22">
        <f t="shared" si="4"/>
        <v>4.0340088545144352</v>
      </c>
      <c r="Z9" s="22">
        <f t="shared" si="4"/>
        <v>4.0706346300595699</v>
      </c>
      <c r="AA9" s="22">
        <f t="shared" si="4"/>
        <v>4.0950326677550963</v>
      </c>
      <c r="AB9" s="22">
        <f t="shared" si="4"/>
        <v>4.1051505354786473</v>
      </c>
      <c r="AC9" s="22">
        <f t="shared" si="4"/>
        <v>4.104479910808787</v>
      </c>
      <c r="AD9" s="22">
        <f t="shared" si="4"/>
        <v>4.1170567480574354</v>
      </c>
      <c r="AE9" s="22">
        <f t="shared" si="4"/>
        <v>4.1315666424578632</v>
      </c>
      <c r="AF9" s="22">
        <f t="shared" si="4"/>
        <v>4.1490391007025487</v>
      </c>
      <c r="AG9" s="22">
        <f t="shared" si="4"/>
        <v>4.1977776651610403</v>
      </c>
      <c r="AH9" s="22">
        <f t="shared" si="4"/>
        <v>4.2073315814197931</v>
      </c>
      <c r="AI9" s="22">
        <f t="shared" si="4"/>
        <v>4.2272853968600135</v>
      </c>
      <c r="AJ9" s="22">
        <f t="shared" si="4"/>
        <v>4.2418879123768729</v>
      </c>
      <c r="AK9" s="22">
        <f t="shared" si="4"/>
        <v>4.2548190997991293</v>
      </c>
      <c r="AL9" s="22">
        <f t="shared" si="4"/>
        <v>4.3153977695781327</v>
      </c>
      <c r="AM9" s="22">
        <f t="shared" si="4"/>
        <v>4.35942444095509</v>
      </c>
      <c r="AN9" s="22">
        <f t="shared" si="4"/>
        <v>4.385624889383954</v>
      </c>
      <c r="AO9" s="22">
        <f t="shared" si="4"/>
        <v>4.4101889648650507</v>
      </c>
      <c r="AP9" s="22">
        <f t="shared" si="4"/>
        <v>4.4228134318470742</v>
      </c>
      <c r="AQ9" s="22">
        <f t="shared" si="4"/>
        <v>4.4699131506737659</v>
      </c>
      <c r="AR9" s="22">
        <f t="shared" si="4"/>
        <v>4.5371846599801318</v>
      </c>
      <c r="AS9" s="22">
        <f t="shared" si="4"/>
        <v>4.5831926347867187</v>
      </c>
      <c r="AT9" s="22">
        <f t="shared" si="4"/>
        <v>4.6578087689088949</v>
      </c>
      <c r="AU9" s="22">
        <f t="shared" si="4"/>
        <v>4.6713553798914242</v>
      </c>
      <c r="AV9" s="22">
        <f t="shared" si="4"/>
        <v>4.6982643870579421</v>
      </c>
      <c r="AW9" s="22">
        <f t="shared" si="4"/>
        <v>4.7128653944817165</v>
      </c>
      <c r="AX9" s="22">
        <f t="shared" si="4"/>
        <v>4.7532464866548931</v>
      </c>
      <c r="AY9" s="22">
        <f t="shared" si="4"/>
        <v>4.8022528676006218</v>
      </c>
      <c r="AZ9" s="22">
        <f t="shared" si="4"/>
        <v>4.8224984544235392</v>
      </c>
      <c r="BA9" s="22">
        <f t="shared" si="4"/>
        <v>4.8327459257915315</v>
      </c>
      <c r="BB9" s="22">
        <f t="shared" si="4"/>
        <v>4.8515034779630453</v>
      </c>
      <c r="BC9" s="22">
        <f t="shared" si="4"/>
        <v>4.8692581936914987</v>
      </c>
      <c r="BD9" s="22">
        <f t="shared" si="4"/>
        <v>4.9144644266870632</v>
      </c>
      <c r="BE9" s="22">
        <f t="shared" si="4"/>
        <v>4.9384206335680005</v>
      </c>
      <c r="BF9" s="22">
        <f t="shared" si="4"/>
        <v>4.9396824232382466</v>
      </c>
      <c r="BG9" s="22">
        <f t="shared" si="4"/>
        <v>4.9825533004370977</v>
      </c>
      <c r="BH9" s="22">
        <f t="shared" si="4"/>
        <v>5.0109083936347298</v>
      </c>
      <c r="BI9" s="22">
        <f t="shared" si="4"/>
        <v>5.0224637596773745</v>
      </c>
      <c r="BJ9" s="22">
        <f t="shared" si="4"/>
        <v>5.0646024209731015</v>
      </c>
      <c r="BK9" s="22">
        <f t="shared" si="4"/>
        <v>5.0697024498871999</v>
      </c>
      <c r="BL9" s="22">
        <f t="shared" si="4"/>
        <v>5.0825153692325431</v>
      </c>
      <c r="BM9" s="22">
        <f t="shared" si="4"/>
        <v>5.1026722743268058</v>
      </c>
      <c r="BN9" s="22">
        <f t="shared" si="4"/>
        <v>5.1789322551696122</v>
      </c>
      <c r="BO9" s="22">
        <f t="shared" si="3"/>
        <v>5.1859182928055114</v>
      </c>
      <c r="BP9" s="22">
        <f t="shared" si="3"/>
        <v>5.2001392757976701</v>
      </c>
      <c r="BQ9" s="22">
        <f t="shared" si="3"/>
        <v>5.2517433810858662</v>
      </c>
      <c r="BR9" s="22">
        <f t="shared" si="3"/>
        <v>5.2405068620954873</v>
      </c>
      <c r="BS9" s="22">
        <f t="shared" si="3"/>
        <v>5.2744613312082294</v>
      </c>
      <c r="BT9" s="22">
        <f t="shared" si="3"/>
        <v>5.2977588075536728</v>
      </c>
      <c r="BU9" s="22">
        <f t="shared" si="3"/>
        <v>5.3075870174868802</v>
      </c>
      <c r="BV9" s="22">
        <f t="shared" si="3"/>
        <v>5.344866213263642</v>
      </c>
      <c r="BW9" s="22">
        <f t="shared" si="3"/>
        <v>5.3517088142147431</v>
      </c>
      <c r="BX9" s="22">
        <f t="shared" si="3"/>
        <v>5.3775042034815383</v>
      </c>
      <c r="BY9" s="22">
        <f t="shared" si="3"/>
        <v>5.390871767392567</v>
      </c>
      <c r="BZ9" s="22">
        <f t="shared" si="3"/>
        <v>5.4409489713524053</v>
      </c>
      <c r="CA9" s="22">
        <f t="shared" si="3"/>
        <v>5.4852055778145044</v>
      </c>
      <c r="CB9" s="22">
        <f t="shared" si="3"/>
        <v>5.5475385275344733</v>
      </c>
      <c r="CC9" s="22">
        <f t="shared" si="3"/>
        <v>5.5570748396913325</v>
      </c>
      <c r="CD9" s="22">
        <f t="shared" si="3"/>
        <v>5.5628636481994365</v>
      </c>
      <c r="CE9" s="22">
        <f t="shared" si="3"/>
        <v>5.5893288552767801</v>
      </c>
      <c r="CF9" s="22">
        <f t="shared" si="3"/>
        <v>5.5919136136568461</v>
      </c>
      <c r="CG9" s="22">
        <f t="shared" si="3"/>
        <v>5.6109197868329712</v>
      </c>
      <c r="CH9" s="22">
        <f t="shared" si="3"/>
        <v>5.6353669181577226</v>
      </c>
      <c r="CI9" s="22">
        <f t="shared" si="3"/>
        <v>5.6551460398391233</v>
      </c>
      <c r="CJ9" s="22">
        <f t="shared" si="3"/>
        <v>5.6743238994461009</v>
      </c>
      <c r="CK9" s="22">
        <f t="shared" si="3"/>
        <v>5.6835964180298939</v>
      </c>
      <c r="CL9" s="22">
        <f t="shared" si="3"/>
        <v>5.689502543889577</v>
      </c>
      <c r="CM9" s="22">
        <f t="shared" si="3"/>
        <v>5.7007502007474002</v>
      </c>
      <c r="CN9" s="22">
        <f t="shared" si="3"/>
        <v>5.7282288318081998</v>
      </c>
      <c r="CO9" s="22">
        <f t="shared" si="3"/>
        <v>5.7507468467541232</v>
      </c>
      <c r="CP9" s="22">
        <f t="shared" si="3"/>
        <v>5.7675625140581248</v>
      </c>
      <c r="CQ9" s="22">
        <f t="shared" si="3"/>
        <v>5.7813877512587162</v>
      </c>
      <c r="CR9" s="22">
        <f t="shared" si="3"/>
        <v>5.7896724335120027</v>
      </c>
      <c r="CS9" s="22">
        <f t="shared" si="3"/>
        <v>5.8071145052508664</v>
      </c>
      <c r="CT9" s="22">
        <f t="shared" si="3"/>
        <v>5.8244799663243141</v>
      </c>
      <c r="CU9" s="22">
        <f t="shared" si="3"/>
        <v>5.829997220889144</v>
      </c>
      <c r="CV9" s="22">
        <f t="shared" si="3"/>
        <v>5.8464714604108226</v>
      </c>
      <c r="CW9" s="22">
        <f t="shared" si="3"/>
        <v>5.8376290880856674</v>
      </c>
      <c r="CX9" s="22">
        <f t="shared" si="3"/>
        <v>5.8217088173441978</v>
      </c>
      <c r="CY9" s="22">
        <f t="shared" si="3"/>
        <v>5.8192223240397452</v>
      </c>
      <c r="CZ9" s="22">
        <f t="shared" si="3"/>
        <v>5.8459129820174045</v>
      </c>
      <c r="DA9" s="22">
        <f t="shared" si="3"/>
        <v>5.8818032211697364</v>
      </c>
      <c r="DB9" s="22">
        <f t="shared" si="3"/>
        <v>5.9195194520308849</v>
      </c>
      <c r="DC9" s="22">
        <f t="shared" si="3"/>
        <v>5.9432258484615463</v>
      </c>
      <c r="DD9" s="22">
        <f t="shared" si="3"/>
        <v>5.9576025936196171</v>
      </c>
      <c r="DE9" s="22">
        <f t="shared" si="3"/>
        <v>5.9688650006255184</v>
      </c>
      <c r="DF9" s="22">
        <f t="shared" si="3"/>
        <v>5.9888639467011844</v>
      </c>
      <c r="DG9" s="22">
        <f t="shared" si="3"/>
        <v>5.9897942075667858</v>
      </c>
      <c r="DH9" s="22">
        <f t="shared" si="3"/>
        <v>5.9808042176166429</v>
      </c>
      <c r="DI9" s="22">
        <f t="shared" si="3"/>
        <v>5.9773638470611639</v>
      </c>
      <c r="DJ9" s="22">
        <f t="shared" si="3"/>
        <v>6.0185083959823675</v>
      </c>
      <c r="DK9" s="22">
        <f t="shared" si="3"/>
        <v>6.1013005282526329</v>
      </c>
      <c r="DL9" s="22">
        <f t="shared" si="3"/>
        <v>6.1268350120616333</v>
      </c>
      <c r="DM9" s="22">
        <f t="shared" si="3"/>
        <v>6.1540038037146765</v>
      </c>
      <c r="DN9" s="22">
        <f t="shared" si="3"/>
        <v>6.1534588367233312</v>
      </c>
      <c r="DO9" s="22">
        <f t="shared" si="3"/>
        <v>6.1579001334935821</v>
      </c>
      <c r="DP9" s="22">
        <f t="shared" si="3"/>
        <v>6.1747116933748849</v>
      </c>
      <c r="DQ9" s="22">
        <f t="shared" si="2"/>
        <v>6.1784741247023556</v>
      </c>
      <c r="DR9" s="21">
        <f>Variaciones!DS13</f>
        <v>6.1869774441000009</v>
      </c>
      <c r="DS9" s="21">
        <f>Variaciones!DT13</f>
        <v>6.1835059952999982</v>
      </c>
      <c r="DT9" s="21">
        <f>Variaciones!DU13</f>
        <v>6.1849610064994556</v>
      </c>
      <c r="DU9" s="21">
        <f>Variaciones!DV13</f>
        <v>6.1708307493999985</v>
      </c>
      <c r="DV9" s="21">
        <f>Variaciones!DW13</f>
        <v>6.1654242327999995</v>
      </c>
      <c r="DW9" s="21">
        <f>Variaciones!DX13</f>
        <v>6.1888575003999984</v>
      </c>
      <c r="DX9" s="21">
        <f>Variaciones!DY13</f>
        <v>6.193374523000001</v>
      </c>
      <c r="DY9" s="21">
        <f>Variaciones!DZ13</f>
        <v>6.1931049253000001</v>
      </c>
      <c r="DZ9" s="21">
        <f>Variaciones!EA13</f>
        <v>6.1947353342000024</v>
      </c>
      <c r="EA9" s="21">
        <f>Variaciones!EB13</f>
        <v>6.1997674841000014</v>
      </c>
      <c r="EB9" s="21">
        <f>Variaciones!EC13</f>
        <v>6.2000917132999991</v>
      </c>
      <c r="EC9" s="21">
        <f>Variaciones!ED13</f>
        <v>6.213118950000001</v>
      </c>
      <c r="ED9" s="21">
        <f>Variaciones!EE13</f>
        <v>6.2288974712999989</v>
      </c>
      <c r="EE9" s="21">
        <f>Variaciones!EF13</f>
        <v>6.2415204495999985</v>
      </c>
      <c r="EF9" s="21">
        <f>Variaciones!EG13</f>
        <v>6.2319320101000004</v>
      </c>
      <c r="EG9" s="21">
        <f>Variaciones!EH13</f>
        <v>6.2414764791000001</v>
      </c>
      <c r="EH9" s="21">
        <f>Variaciones!EI13</f>
        <v>6.2442002128</v>
      </c>
      <c r="EI9" s="21">
        <f>Variaciones!EJ13</f>
        <v>6.2622277045000008</v>
      </c>
      <c r="EJ9" s="21">
        <f>Variaciones!EK13</f>
        <v>6.279060037799999</v>
      </c>
      <c r="EK9" s="21">
        <f>Variaciones!EL13</f>
        <v>6.2887863533999973</v>
      </c>
      <c r="EL9" s="21">
        <f>Variaciones!EM13</f>
        <v>6.2866048059000006</v>
      </c>
      <c r="EM9" s="21">
        <f>Variaciones!EN13</f>
        <v>6.278137686</v>
      </c>
      <c r="EN9" s="21">
        <f>Variaciones!EO13</f>
        <v>6.2773161702999998</v>
      </c>
      <c r="EO9" s="21">
        <f>Variaciones!EP13</f>
        <v>6.2752118162000015</v>
      </c>
      <c r="EP9" s="21">
        <f>Variaciones!EQ13</f>
        <v>6.2845630974000004</v>
      </c>
      <c r="EQ9" s="21">
        <f>Variaciones!ER13</f>
        <v>6.2968865419999984</v>
      </c>
      <c r="ER9" s="21">
        <f>Variaciones!ES13</f>
        <v>6.283722795900001</v>
      </c>
      <c r="ES9" s="21">
        <f>Variaciones!ET13</f>
        <v>6.2995196438999992</v>
      </c>
      <c r="ET9" s="21">
        <f>Variaciones!EU13</f>
        <v>6.3879367469999986</v>
      </c>
      <c r="EU9" s="21">
        <f>Variaciones!EV13</f>
        <v>6.4245702557000017</v>
      </c>
      <c r="EV9" s="21">
        <f>Variaciones!EW13</f>
        <v>6.3684473375000001</v>
      </c>
      <c r="EW9" s="21">
        <f>Variaciones!EX13</f>
        <v>6.3640785670999982</v>
      </c>
      <c r="EX9" s="21">
        <f>Variaciones!EY13</f>
        <v>6.3474529797000026</v>
      </c>
      <c r="EY9" s="21">
        <f>Variaciones!EZ13</f>
        <v>6.3112803302999989</v>
      </c>
      <c r="EZ9" s="21">
        <f>Variaciones!FA13</f>
        <v>6.2969107936999986</v>
      </c>
      <c r="FA9" s="21">
        <f>Variaciones!FB13</f>
        <v>6.2906931941000002</v>
      </c>
      <c r="FB9" s="21">
        <f>Variaciones!FC13</f>
        <v>6.3169023303000005</v>
      </c>
      <c r="FC9" s="21">
        <f>Variaciones!FD13</f>
        <v>6.3166257218999977</v>
      </c>
      <c r="FD9" s="21">
        <f>Variaciones!FE13</f>
        <v>6.3338849948</v>
      </c>
      <c r="FE9" s="21">
        <f>Variaciones!FF13</f>
        <v>6.3487364089000016</v>
      </c>
      <c r="FF9" s="21">
        <f>Variaciones!FG13</f>
        <v>6.3510978886975495</v>
      </c>
      <c r="FG9" s="21">
        <f>Variaciones!FH13</f>
        <v>0</v>
      </c>
      <c r="FH9" s="21">
        <f>Variaciones!FI13</f>
        <v>0</v>
      </c>
      <c r="FI9" s="21">
        <f>Variaciones!FJ13</f>
        <v>0</v>
      </c>
      <c r="FJ9" s="21">
        <f>Variaciones!FK13</f>
        <v>0</v>
      </c>
      <c r="FK9" s="21">
        <f>Variaciones!FL13</f>
        <v>0</v>
      </c>
      <c r="FL9" s="21">
        <f>Variaciones!FM13</f>
        <v>0</v>
      </c>
      <c r="FM9" s="21">
        <f>Variaciones!FN13</f>
        <v>0</v>
      </c>
      <c r="FN9" s="21">
        <f>Variaciones!FO13</f>
        <v>0</v>
      </c>
    </row>
    <row r="10" spans="1:170" x14ac:dyDescent="0.25">
      <c r="A10" s="10">
        <v>6</v>
      </c>
      <c r="B10" s="4" t="s">
        <v>6</v>
      </c>
      <c r="C10" s="22">
        <f t="shared" si="4"/>
        <v>1.9878035004244419</v>
      </c>
      <c r="D10" s="22">
        <f t="shared" si="4"/>
        <v>1.9969766596554999</v>
      </c>
      <c r="E10" s="22">
        <f t="shared" si="4"/>
        <v>2.0189593078814156</v>
      </c>
      <c r="F10" s="22">
        <f t="shared" si="4"/>
        <v>2.0362855517743061</v>
      </c>
      <c r="G10" s="22">
        <f t="shared" si="4"/>
        <v>2.05552233953218</v>
      </c>
      <c r="H10" s="22">
        <f t="shared" si="4"/>
        <v>2.0662632045079414</v>
      </c>
      <c r="I10" s="22">
        <f t="shared" si="4"/>
        <v>2.0839428779969049</v>
      </c>
      <c r="J10" s="22">
        <f t="shared" si="4"/>
        <v>2.0858814065824909</v>
      </c>
      <c r="K10" s="22">
        <f t="shared" si="4"/>
        <v>2.0848448143558369</v>
      </c>
      <c r="L10" s="22">
        <f t="shared" si="4"/>
        <v>2.1185511159164485</v>
      </c>
      <c r="M10" s="22">
        <f t="shared" si="4"/>
        <v>2.1377016630610486</v>
      </c>
      <c r="N10" s="22">
        <f t="shared" si="4"/>
        <v>2.1586642114185479</v>
      </c>
      <c r="O10" s="22">
        <f t="shared" si="4"/>
        <v>2.1569706619663505</v>
      </c>
      <c r="P10" s="22">
        <f t="shared" si="4"/>
        <v>2.1731462555423668</v>
      </c>
      <c r="Q10" s="22">
        <f t="shared" si="4"/>
        <v>2.1804616685131828</v>
      </c>
      <c r="R10" s="22">
        <f t="shared" si="4"/>
        <v>2.1876035771496483</v>
      </c>
      <c r="S10" s="22">
        <f t="shared" si="4"/>
        <v>2.1845529308910612</v>
      </c>
      <c r="T10" s="22">
        <f t="shared" si="4"/>
        <v>2.1896318099914245</v>
      </c>
      <c r="U10" s="22">
        <f t="shared" si="4"/>
        <v>2.1936411025642193</v>
      </c>
      <c r="V10" s="22">
        <f t="shared" si="4"/>
        <v>2.1980292916504047</v>
      </c>
      <c r="W10" s="22">
        <f t="shared" si="4"/>
        <v>2.1996813853110866</v>
      </c>
      <c r="X10" s="22">
        <f t="shared" si="4"/>
        <v>2.2050532724865191</v>
      </c>
      <c r="Y10" s="22">
        <f t="shared" si="4"/>
        <v>2.2079221723403073</v>
      </c>
      <c r="Z10" s="22">
        <f t="shared" si="4"/>
        <v>2.2083886403481956</v>
      </c>
      <c r="AA10" s="22">
        <f t="shared" si="4"/>
        <v>2.2168971392140677</v>
      </c>
      <c r="AB10" s="22">
        <f t="shared" si="4"/>
        <v>2.2243580697491581</v>
      </c>
      <c r="AC10" s="22">
        <f t="shared" si="4"/>
        <v>2.2265375401446428</v>
      </c>
      <c r="AD10" s="22">
        <f t="shared" si="4"/>
        <v>2.2302666640081492</v>
      </c>
      <c r="AE10" s="22">
        <f t="shared" si="4"/>
        <v>2.234840636476108</v>
      </c>
      <c r="AF10" s="22">
        <f t="shared" si="4"/>
        <v>2.2364412074783329</v>
      </c>
      <c r="AG10" s="22">
        <f t="shared" si="4"/>
        <v>2.240466419833071</v>
      </c>
      <c r="AH10" s="22">
        <f t="shared" si="4"/>
        <v>2.2481394551413056</v>
      </c>
      <c r="AI10" s="22">
        <f t="shared" si="4"/>
        <v>2.2550686722441173</v>
      </c>
      <c r="AJ10" s="22">
        <f t="shared" si="4"/>
        <v>2.2581668184158588</v>
      </c>
      <c r="AK10" s="22">
        <f t="shared" si="4"/>
        <v>2.2577473890891708</v>
      </c>
      <c r="AL10" s="22">
        <f t="shared" si="4"/>
        <v>2.2693867830210084</v>
      </c>
      <c r="AM10" s="22">
        <f t="shared" si="4"/>
        <v>2.296667886252469</v>
      </c>
      <c r="AN10" s="22">
        <f t="shared" si="4"/>
        <v>2.328816826821237</v>
      </c>
      <c r="AO10" s="22">
        <f t="shared" si="4"/>
        <v>2.3595449421739541</v>
      </c>
      <c r="AP10" s="22">
        <f t="shared" si="4"/>
        <v>2.38015265770701</v>
      </c>
      <c r="AQ10" s="22">
        <f t="shared" si="4"/>
        <v>2.3924506252793423</v>
      </c>
      <c r="AR10" s="22">
        <f t="shared" si="4"/>
        <v>2.4104618280504391</v>
      </c>
      <c r="AS10" s="22">
        <f t="shared" si="4"/>
        <v>2.4269059488030349</v>
      </c>
      <c r="AT10" s="22">
        <f t="shared" si="4"/>
        <v>2.4450445612005764</v>
      </c>
      <c r="AU10" s="22">
        <f t="shared" si="4"/>
        <v>2.4694941870980065</v>
      </c>
      <c r="AV10" s="22">
        <f t="shared" si="4"/>
        <v>2.4767024279016079</v>
      </c>
      <c r="AW10" s="22">
        <f t="shared" si="4"/>
        <v>2.4823692767798802</v>
      </c>
      <c r="AX10" s="22">
        <f t="shared" si="4"/>
        <v>2.4972491922371876</v>
      </c>
      <c r="AY10" s="22">
        <f t="shared" si="4"/>
        <v>2.5240726132862648</v>
      </c>
      <c r="AZ10" s="22">
        <f t="shared" si="4"/>
        <v>2.5502152573099948</v>
      </c>
      <c r="BA10" s="22">
        <f t="shared" si="4"/>
        <v>2.5707409458657398</v>
      </c>
      <c r="BB10" s="22">
        <f t="shared" si="4"/>
        <v>2.5807803076854996</v>
      </c>
      <c r="BC10" s="22">
        <f t="shared" si="4"/>
        <v>2.5910635820165555</v>
      </c>
      <c r="BD10" s="22">
        <f t="shared" si="4"/>
        <v>2.6163578359275048</v>
      </c>
      <c r="BE10" s="22">
        <f t="shared" si="4"/>
        <v>2.6336200345882661</v>
      </c>
      <c r="BF10" s="22">
        <f t="shared" si="4"/>
        <v>2.6516383746119199</v>
      </c>
      <c r="BG10" s="22">
        <f t="shared" si="4"/>
        <v>2.6738623487764199</v>
      </c>
      <c r="BH10" s="22">
        <f t="shared" si="4"/>
        <v>2.6819728223700987</v>
      </c>
      <c r="BI10" s="22">
        <f t="shared" si="4"/>
        <v>2.6916047028670564</v>
      </c>
      <c r="BJ10" s="22">
        <f t="shared" si="4"/>
        <v>2.705002238526232</v>
      </c>
      <c r="BK10" s="22">
        <f t="shared" si="4"/>
        <v>2.7315783833102678</v>
      </c>
      <c r="BL10" s="22">
        <f t="shared" si="4"/>
        <v>2.7680267754662697</v>
      </c>
      <c r="BM10" s="22">
        <f t="shared" si="4"/>
        <v>2.7841701824190985</v>
      </c>
      <c r="BN10" s="22">
        <f t="shared" si="4"/>
        <v>2.8094111963017925</v>
      </c>
      <c r="BO10" s="22">
        <f t="shared" si="3"/>
        <v>2.8321704475682457</v>
      </c>
      <c r="BP10" s="22">
        <f t="shared" si="3"/>
        <v>2.8548511305883371</v>
      </c>
      <c r="BQ10" s="22">
        <f t="shared" si="3"/>
        <v>2.8674273257261844</v>
      </c>
      <c r="BR10" s="22">
        <f t="shared" si="3"/>
        <v>2.8850819278998721</v>
      </c>
      <c r="BS10" s="22">
        <f t="shared" si="3"/>
        <v>2.8899206160198432</v>
      </c>
      <c r="BT10" s="22">
        <f t="shared" si="3"/>
        <v>2.9014424622098178</v>
      </c>
      <c r="BU10" s="22">
        <f t="shared" si="3"/>
        <v>2.9191199307025388</v>
      </c>
      <c r="BV10" s="22">
        <f t="shared" si="3"/>
        <v>2.9454559109651877</v>
      </c>
      <c r="BW10" s="22">
        <f t="shared" si="3"/>
        <v>2.9697118055650011</v>
      </c>
      <c r="BX10" s="22">
        <f t="shared" si="3"/>
        <v>2.9932871429504382</v>
      </c>
      <c r="BY10" s="22">
        <f t="shared" si="3"/>
        <v>3.0077091090117709</v>
      </c>
      <c r="BZ10" s="22">
        <f t="shared" si="3"/>
        <v>3.0162424856321559</v>
      </c>
      <c r="CA10" s="22">
        <f t="shared" si="3"/>
        <v>3.033183829921402</v>
      </c>
      <c r="CB10" s="22">
        <f t="shared" si="3"/>
        <v>3.0465403882265876</v>
      </c>
      <c r="CC10" s="22">
        <f t="shared" si="3"/>
        <v>3.0579570041819015</v>
      </c>
      <c r="CD10" s="22">
        <f t="shared" si="3"/>
        <v>3.0694289874484548</v>
      </c>
      <c r="CE10" s="22">
        <f t="shared" si="3"/>
        <v>3.0838923638935674</v>
      </c>
      <c r="CF10" s="22">
        <f t="shared" si="3"/>
        <v>3.1095003723062917</v>
      </c>
      <c r="CG10" s="22">
        <f t="shared" si="3"/>
        <v>3.1118967781594331</v>
      </c>
      <c r="CH10" s="22">
        <f t="shared" si="3"/>
        <v>3.1479071652051052</v>
      </c>
      <c r="CI10" s="22">
        <f t="shared" si="3"/>
        <v>3.1957667862788366</v>
      </c>
      <c r="CJ10" s="22">
        <f t="shared" si="3"/>
        <v>3.2055209009664463</v>
      </c>
      <c r="CK10" s="22">
        <f t="shared" si="3"/>
        <v>3.2130985182016123</v>
      </c>
      <c r="CL10" s="22">
        <f t="shared" si="3"/>
        <v>3.2309812374855986</v>
      </c>
      <c r="CM10" s="22">
        <f t="shared" si="3"/>
        <v>3.2581206317923019</v>
      </c>
      <c r="CN10" s="22">
        <f t="shared" si="3"/>
        <v>3.2837027674468424</v>
      </c>
      <c r="CO10" s="22">
        <f t="shared" si="3"/>
        <v>3.2936457618249388</v>
      </c>
      <c r="CP10" s="22">
        <f t="shared" si="3"/>
        <v>3.2953102469296973</v>
      </c>
      <c r="CQ10" s="22">
        <f t="shared" si="3"/>
        <v>3.3095866918287951</v>
      </c>
      <c r="CR10" s="22">
        <f t="shared" si="3"/>
        <v>3.3150442172605987</v>
      </c>
      <c r="CS10" s="22">
        <f t="shared" si="3"/>
        <v>3.3308617555574673</v>
      </c>
      <c r="CT10" s="22">
        <f t="shared" si="3"/>
        <v>3.3415797900044399</v>
      </c>
      <c r="CU10" s="22">
        <f t="shared" si="3"/>
        <v>3.3690532920070049</v>
      </c>
      <c r="CV10" s="22">
        <f t="shared" si="3"/>
        <v>3.3809387114284153</v>
      </c>
      <c r="CW10" s="22">
        <f t="shared" si="3"/>
        <v>3.38558962601001</v>
      </c>
      <c r="CX10" s="22">
        <f t="shared" si="3"/>
        <v>3.4004224421390106</v>
      </c>
      <c r="CY10" s="22">
        <f t="shared" si="3"/>
        <v>3.4118099307603478</v>
      </c>
      <c r="CZ10" s="22">
        <f t="shared" si="3"/>
        <v>3.4326094456655332</v>
      </c>
      <c r="DA10" s="22">
        <f t="shared" si="3"/>
        <v>3.4355351256198441</v>
      </c>
      <c r="DB10" s="22">
        <f t="shared" si="3"/>
        <v>3.4646002582571334</v>
      </c>
      <c r="DC10" s="22">
        <f t="shared" si="3"/>
        <v>3.4687646875346747</v>
      </c>
      <c r="DD10" s="22">
        <f t="shared" si="3"/>
        <v>3.4677315797461996</v>
      </c>
      <c r="DE10" s="22">
        <f t="shared" si="3"/>
        <v>3.476054853853221</v>
      </c>
      <c r="DF10" s="22">
        <f t="shared" si="3"/>
        <v>3.4908367910791536</v>
      </c>
      <c r="DG10" s="22">
        <f t="shared" si="3"/>
        <v>3.512956779894167</v>
      </c>
      <c r="DH10" s="22">
        <f t="shared" si="3"/>
        <v>3.5251618692191853</v>
      </c>
      <c r="DI10" s="22">
        <f t="shared" si="3"/>
        <v>3.5332699376127921</v>
      </c>
      <c r="DJ10" s="22">
        <f t="shared" si="3"/>
        <v>3.5416499900028411</v>
      </c>
      <c r="DK10" s="22">
        <f t="shared" si="3"/>
        <v>3.5456475170438866</v>
      </c>
      <c r="DL10" s="22">
        <f t="shared" si="3"/>
        <v>3.5504739904953881</v>
      </c>
      <c r="DM10" s="22">
        <f t="shared" si="3"/>
        <v>3.5595304111054999</v>
      </c>
      <c r="DN10" s="22">
        <f t="shared" si="3"/>
        <v>3.5689478954567471</v>
      </c>
      <c r="DO10" s="22">
        <f t="shared" si="3"/>
        <v>3.5767958727033204</v>
      </c>
      <c r="DP10" s="22">
        <f t="shared" si="3"/>
        <v>3.5782862849681778</v>
      </c>
      <c r="DQ10" s="22">
        <f t="shared" si="2"/>
        <v>3.5771941073639595</v>
      </c>
      <c r="DR10" s="21">
        <f>Variaciones!DS14</f>
        <v>3.6072103656000003</v>
      </c>
      <c r="DS10" s="21">
        <f>Variaciones!DT14</f>
        <v>3.6217050010999996</v>
      </c>
      <c r="DT10" s="21">
        <f>Variaciones!DU14</f>
        <v>3.6289833794002488</v>
      </c>
      <c r="DU10" s="21">
        <f>Variaciones!DV14</f>
        <v>3.6397591199000003</v>
      </c>
      <c r="DV10" s="21">
        <f>Variaciones!DW14</f>
        <v>3.6492163879000001</v>
      </c>
      <c r="DW10" s="21">
        <f>Variaciones!DX14</f>
        <v>3.6689475574000006</v>
      </c>
      <c r="DX10" s="21">
        <f>Variaciones!DY14</f>
        <v>3.6934537671000003</v>
      </c>
      <c r="DY10" s="21">
        <f>Variaciones!DZ14</f>
        <v>3.7011746299999997</v>
      </c>
      <c r="DZ10" s="21">
        <f>Variaciones!EA14</f>
        <v>3.7123519082000001</v>
      </c>
      <c r="EA10" s="21">
        <f>Variaciones!EB14</f>
        <v>3.7214745759999999</v>
      </c>
      <c r="EB10" s="21">
        <f>Variaciones!EC14</f>
        <v>3.7169210587999997</v>
      </c>
      <c r="EC10" s="21">
        <f>Variaciones!ED14</f>
        <v>3.7220973989999999</v>
      </c>
      <c r="ED10" s="21">
        <f>Variaciones!EE14</f>
        <v>3.7322834549000001</v>
      </c>
      <c r="EE10" s="21">
        <f>Variaciones!EF14</f>
        <v>3.7506322008000006</v>
      </c>
      <c r="EF10" s="21">
        <f>Variaciones!EG14</f>
        <v>3.7568405977000001</v>
      </c>
      <c r="EG10" s="21">
        <f>Variaciones!EH14</f>
        <v>3.7675584545000005</v>
      </c>
      <c r="EH10" s="21">
        <f>Variaciones!EI14</f>
        <v>3.7689575165000004</v>
      </c>
      <c r="EI10" s="21">
        <f>Variaciones!EJ14</f>
        <v>3.7713241913999997</v>
      </c>
      <c r="EJ10" s="21">
        <f>Variaciones!EK14</f>
        <v>3.7733154175999997</v>
      </c>
      <c r="EK10" s="21">
        <f>Variaciones!EL14</f>
        <v>3.7883581132000002</v>
      </c>
      <c r="EL10" s="21">
        <f>Variaciones!EM14</f>
        <v>3.7836479848000004</v>
      </c>
      <c r="EM10" s="21">
        <f>Variaciones!EN14</f>
        <v>3.7859115601000006</v>
      </c>
      <c r="EN10" s="21">
        <f>Variaciones!EO14</f>
        <v>3.7936294982000005</v>
      </c>
      <c r="EO10" s="21">
        <f>Variaciones!EP14</f>
        <v>3.7987779607999994</v>
      </c>
      <c r="EP10" s="21">
        <f>Variaciones!EQ14</f>
        <v>3.8041466491000002</v>
      </c>
      <c r="EQ10" s="21">
        <f>Variaciones!ER14</f>
        <v>3.8080096074999998</v>
      </c>
      <c r="ER10" s="21">
        <f>Variaciones!ES14</f>
        <v>3.8288074682999995</v>
      </c>
      <c r="ES10" s="21">
        <f>Variaciones!ET14</f>
        <v>3.8363421127999993</v>
      </c>
      <c r="ET10" s="21">
        <f>Variaciones!EU14</f>
        <v>3.8466029631</v>
      </c>
      <c r="EU10" s="21">
        <f>Variaciones!EV14</f>
        <v>3.9586442570000004</v>
      </c>
      <c r="EV10" s="21">
        <f>Variaciones!EW14</f>
        <v>3.9862730221000011</v>
      </c>
      <c r="EW10" s="21">
        <f>Variaciones!EX14</f>
        <v>4.0830781497999995</v>
      </c>
      <c r="EX10" s="21">
        <f>Variaciones!EY14</f>
        <v>4.1029945953000002</v>
      </c>
      <c r="EY10" s="21">
        <f>Variaciones!EZ14</f>
        <v>4.0951009633000002</v>
      </c>
      <c r="EZ10" s="21">
        <f>Variaciones!FA14</f>
        <v>4.0881127172999996</v>
      </c>
      <c r="FA10" s="21">
        <f>Variaciones!FB14</f>
        <v>4.0796541769000001</v>
      </c>
      <c r="FB10" s="21">
        <f>Variaciones!FC14</f>
        <v>4.0870995473000002</v>
      </c>
      <c r="FC10" s="21">
        <f>Variaciones!FD14</f>
        <v>4.0985435887000001</v>
      </c>
      <c r="FD10" s="21">
        <f>Variaciones!FE14</f>
        <v>4.1179944844999996</v>
      </c>
      <c r="FE10" s="21">
        <f>Variaciones!FF14</f>
        <v>4.1070713016000004</v>
      </c>
      <c r="FF10" s="21">
        <f>Variaciones!FG14</f>
        <v>4.1015790178005105</v>
      </c>
      <c r="FG10" s="21">
        <f>Variaciones!FH14</f>
        <v>0</v>
      </c>
      <c r="FH10" s="21">
        <f>Variaciones!FI14</f>
        <v>0</v>
      </c>
      <c r="FI10" s="21">
        <f>Variaciones!FJ14</f>
        <v>0</v>
      </c>
      <c r="FJ10" s="21">
        <f>Variaciones!FK14</f>
        <v>0</v>
      </c>
      <c r="FK10" s="21">
        <f>Variaciones!FL14</f>
        <v>0</v>
      </c>
      <c r="FL10" s="21">
        <f>Variaciones!FM14</f>
        <v>0</v>
      </c>
      <c r="FM10" s="21">
        <f>Variaciones!FN14</f>
        <v>0</v>
      </c>
      <c r="FN10" s="21">
        <f>Variaciones!FO14</f>
        <v>0</v>
      </c>
    </row>
    <row r="11" spans="1:170" x14ac:dyDescent="0.25">
      <c r="A11" s="10">
        <v>7</v>
      </c>
      <c r="B11" s="4" t="s">
        <v>7</v>
      </c>
      <c r="C11" s="22">
        <f t="shared" si="4"/>
        <v>6.7483591710157924</v>
      </c>
      <c r="D11" s="22">
        <f t="shared" si="4"/>
        <v>6.7498055871711307</v>
      </c>
      <c r="E11" s="22">
        <f t="shared" si="4"/>
        <v>6.7520704461262104</v>
      </c>
      <c r="F11" s="22">
        <f t="shared" si="4"/>
        <v>6.7526549313878315</v>
      </c>
      <c r="G11" s="22">
        <f t="shared" si="4"/>
        <v>6.7448974513857092</v>
      </c>
      <c r="H11" s="22">
        <f t="shared" si="4"/>
        <v>6.7528432791773492</v>
      </c>
      <c r="I11" s="22">
        <f t="shared" si="4"/>
        <v>6.7777521130334266</v>
      </c>
      <c r="J11" s="22">
        <f t="shared" si="4"/>
        <v>6.7673555154081546</v>
      </c>
      <c r="K11" s="22">
        <f t="shared" si="4"/>
        <v>6.7792985230594889</v>
      </c>
      <c r="L11" s="22">
        <f t="shared" si="4"/>
        <v>6.7764340205707496</v>
      </c>
      <c r="M11" s="22">
        <f t="shared" si="4"/>
        <v>6.8223762579846579</v>
      </c>
      <c r="N11" s="22">
        <f t="shared" si="4"/>
        <v>6.8535234097156348</v>
      </c>
      <c r="O11" s="22">
        <f t="shared" si="4"/>
        <v>6.8529319940938835</v>
      </c>
      <c r="P11" s="22">
        <f t="shared" si="4"/>
        <v>6.8502487680209425</v>
      </c>
      <c r="Q11" s="22">
        <f t="shared" si="4"/>
        <v>6.8337185852576416</v>
      </c>
      <c r="R11" s="22">
        <f t="shared" si="4"/>
        <v>6.8525541862135917</v>
      </c>
      <c r="S11" s="22">
        <f t="shared" si="4"/>
        <v>6.8318379676216248</v>
      </c>
      <c r="T11" s="22">
        <f t="shared" si="4"/>
        <v>6.82801353710187</v>
      </c>
      <c r="U11" s="22">
        <f t="shared" si="4"/>
        <v>6.8405797182152988</v>
      </c>
      <c r="V11" s="22">
        <f t="shared" si="4"/>
        <v>6.828839902705071</v>
      </c>
      <c r="W11" s="22">
        <f t="shared" si="4"/>
        <v>6.8158717698016673</v>
      </c>
      <c r="X11" s="22">
        <f t="shared" si="4"/>
        <v>6.8249041752716693</v>
      </c>
      <c r="Y11" s="22">
        <f t="shared" si="4"/>
        <v>6.8278726552028965</v>
      </c>
      <c r="Z11" s="22">
        <f t="shared" si="4"/>
        <v>6.8617056883064205</v>
      </c>
      <c r="AA11" s="22">
        <f t="shared" si="4"/>
        <v>6.8565870659725094</v>
      </c>
      <c r="AB11" s="22">
        <f t="shared" si="4"/>
        <v>6.8628745643137563</v>
      </c>
      <c r="AC11" s="22">
        <f t="shared" si="4"/>
        <v>6.8387699079990387</v>
      </c>
      <c r="AD11" s="22">
        <f t="shared" si="4"/>
        <v>6.804911096493603</v>
      </c>
      <c r="AE11" s="22">
        <f t="shared" si="4"/>
        <v>6.7909143313837816</v>
      </c>
      <c r="AF11" s="22">
        <f t="shared" si="4"/>
        <v>6.7956294267426864</v>
      </c>
      <c r="AG11" s="22">
        <f t="shared" si="4"/>
        <v>6.8308084512208476</v>
      </c>
      <c r="AH11" s="22">
        <f t="shared" si="4"/>
        <v>6.815000454496154</v>
      </c>
      <c r="AI11" s="22">
        <f t="shared" si="4"/>
        <v>6.80734605313227</v>
      </c>
      <c r="AJ11" s="22">
        <f t="shared" si="4"/>
        <v>6.838039329977164</v>
      </c>
      <c r="AK11" s="22">
        <f t="shared" si="4"/>
        <v>6.8939113030934323</v>
      </c>
      <c r="AL11" s="22">
        <f t="shared" si="4"/>
        <v>7.4541570204072753</v>
      </c>
      <c r="AM11" s="22">
        <f t="shared" si="4"/>
        <v>7.1247412218266417</v>
      </c>
      <c r="AN11" s="22">
        <f t="shared" si="4"/>
        <v>7.2418134164926169</v>
      </c>
      <c r="AO11" s="22">
        <f t="shared" si="4"/>
        <v>7.5016558135566767</v>
      </c>
      <c r="AP11" s="22">
        <f t="shared" si="4"/>
        <v>7.5402401726696437</v>
      </c>
      <c r="AQ11" s="22">
        <f t="shared" si="4"/>
        <v>7.5373700082682147</v>
      </c>
      <c r="AR11" s="22">
        <f t="shared" si="4"/>
        <v>7.559913159595415</v>
      </c>
      <c r="AS11" s="22">
        <f t="shared" si="4"/>
        <v>7.5886573479949488</v>
      </c>
      <c r="AT11" s="22">
        <f t="shared" si="4"/>
        <v>7.5853827347521623</v>
      </c>
      <c r="AU11" s="22">
        <f t="shared" si="4"/>
        <v>7.5861470689436619</v>
      </c>
      <c r="AV11" s="22">
        <f t="shared" si="4"/>
        <v>7.581211781237891</v>
      </c>
      <c r="AW11" s="22">
        <f t="shared" si="4"/>
        <v>7.5851532216689561</v>
      </c>
      <c r="AX11" s="22">
        <f t="shared" si="4"/>
        <v>7.6929814842914679</v>
      </c>
      <c r="AY11" s="22">
        <f t="shared" si="4"/>
        <v>7.715004545205943</v>
      </c>
      <c r="AZ11" s="22">
        <f t="shared" si="4"/>
        <v>7.7129655042781842</v>
      </c>
      <c r="BA11" s="22">
        <f t="shared" si="4"/>
        <v>7.7034728626236078</v>
      </c>
      <c r="BB11" s="22">
        <f t="shared" si="4"/>
        <v>7.7127909132502834</v>
      </c>
      <c r="BC11" s="22">
        <f t="shared" si="4"/>
        <v>7.7253208450462445</v>
      </c>
      <c r="BD11" s="22">
        <f t="shared" si="4"/>
        <v>7.7490706836450052</v>
      </c>
      <c r="BE11" s="22">
        <f t="shared" si="4"/>
        <v>7.8022120531129433</v>
      </c>
      <c r="BF11" s="22">
        <f t="shared" si="4"/>
        <v>7.7969165255053765</v>
      </c>
      <c r="BG11" s="22">
        <f t="shared" si="4"/>
        <v>7.7991122183070845</v>
      </c>
      <c r="BH11" s="22">
        <f t="shared" si="4"/>
        <v>7.7962513011498338</v>
      </c>
      <c r="BI11" s="22">
        <f t="shared" si="4"/>
        <v>7.8225433979729253</v>
      </c>
      <c r="BJ11" s="22">
        <f t="shared" si="4"/>
        <v>7.877889273783639</v>
      </c>
      <c r="BK11" s="22">
        <f t="shared" si="4"/>
        <v>7.8910191382062074</v>
      </c>
      <c r="BL11" s="22">
        <f t="shared" si="4"/>
        <v>7.905800283669473</v>
      </c>
      <c r="BM11" s="22">
        <f t="shared" si="4"/>
        <v>7.9457386807777652</v>
      </c>
      <c r="BN11" s="22">
        <f t="shared" ref="BN11:DP14" si="5">BO11/(BO27/100+1)</f>
        <v>8.0587971305452601</v>
      </c>
      <c r="BO11" s="22">
        <f t="shared" si="5"/>
        <v>8.1575977561676893</v>
      </c>
      <c r="BP11" s="22">
        <f t="shared" si="5"/>
        <v>8.1518118534843627</v>
      </c>
      <c r="BQ11" s="22">
        <f t="shared" si="5"/>
        <v>8.1820156661053005</v>
      </c>
      <c r="BR11" s="22">
        <f t="shared" si="5"/>
        <v>8.1810130868124524</v>
      </c>
      <c r="BS11" s="22">
        <f t="shared" si="5"/>
        <v>8.185678609651573</v>
      </c>
      <c r="BT11" s="22">
        <f t="shared" si="5"/>
        <v>8.1801996279145737</v>
      </c>
      <c r="BU11" s="22">
        <f t="shared" si="5"/>
        <v>8.1926160225972762</v>
      </c>
      <c r="BV11" s="22">
        <f t="shared" si="5"/>
        <v>8.2912733925600133</v>
      </c>
      <c r="BW11" s="22">
        <f t="shared" si="5"/>
        <v>8.316987445641189</v>
      </c>
      <c r="BX11" s="22">
        <f t="shared" si="5"/>
        <v>8.2967308601169822</v>
      </c>
      <c r="BY11" s="22">
        <f t="shared" si="5"/>
        <v>8.3755504776705152</v>
      </c>
      <c r="BZ11" s="22">
        <f t="shared" si="5"/>
        <v>8.3860801826989189</v>
      </c>
      <c r="CA11" s="22">
        <f t="shared" si="5"/>
        <v>8.387029747533278</v>
      </c>
      <c r="CB11" s="22">
        <f t="shared" si="5"/>
        <v>8.3909096205511595</v>
      </c>
      <c r="CC11" s="22">
        <f t="shared" si="5"/>
        <v>8.4445705651807188</v>
      </c>
      <c r="CD11" s="22">
        <f t="shared" si="5"/>
        <v>8.4202491543950213</v>
      </c>
      <c r="CE11" s="22">
        <f t="shared" si="5"/>
        <v>8.4209662147394351</v>
      </c>
      <c r="CF11" s="22">
        <f t="shared" si="5"/>
        <v>8.4308362707445692</v>
      </c>
      <c r="CG11" s="22">
        <f t="shared" si="5"/>
        <v>8.4323049118887887</v>
      </c>
      <c r="CH11" s="22">
        <f t="shared" si="5"/>
        <v>8.5683863329425254</v>
      </c>
      <c r="CI11" s="22">
        <f t="shared" si="5"/>
        <v>8.5499076878351339</v>
      </c>
      <c r="CJ11" s="22">
        <f t="shared" si="5"/>
        <v>8.5387972490378221</v>
      </c>
      <c r="CK11" s="22">
        <f t="shared" si="5"/>
        <v>8.5432450167816292</v>
      </c>
      <c r="CL11" s="22">
        <f t="shared" si="5"/>
        <v>8.5592562393588985</v>
      </c>
      <c r="CM11" s="22">
        <f t="shared" si="5"/>
        <v>8.5658286543461042</v>
      </c>
      <c r="CN11" s="22">
        <f t="shared" si="5"/>
        <v>8.5752165972220684</v>
      </c>
      <c r="CO11" s="22">
        <f t="shared" si="5"/>
        <v>8.6545827707136489</v>
      </c>
      <c r="CP11" s="22">
        <f t="shared" si="5"/>
        <v>8.6130467611846981</v>
      </c>
      <c r="CQ11" s="22">
        <f t="shared" si="5"/>
        <v>8.641760100742971</v>
      </c>
      <c r="CR11" s="22">
        <f t="shared" si="5"/>
        <v>8.6550538506471781</v>
      </c>
      <c r="CS11" s="22">
        <f t="shared" si="5"/>
        <v>8.663866375133729</v>
      </c>
      <c r="CT11" s="22">
        <f t="shared" si="5"/>
        <v>8.7751216195057147</v>
      </c>
      <c r="CU11" s="22">
        <f t="shared" si="5"/>
        <v>8.7534856634317002</v>
      </c>
      <c r="CV11" s="22">
        <f t="shared" si="5"/>
        <v>8.7959126938006005</v>
      </c>
      <c r="CW11" s="22">
        <f t="shared" si="5"/>
        <v>8.9069204913754731</v>
      </c>
      <c r="CX11" s="22">
        <f t="shared" si="5"/>
        <v>8.9277629756874024</v>
      </c>
      <c r="CY11" s="22">
        <f t="shared" si="5"/>
        <v>8.9164820591355447</v>
      </c>
      <c r="CZ11" s="22">
        <f t="shared" si="5"/>
        <v>8.8769422177677502</v>
      </c>
      <c r="DA11" s="22">
        <f t="shared" si="5"/>
        <v>8.963385605044234</v>
      </c>
      <c r="DB11" s="22">
        <f t="shared" si="5"/>
        <v>8.948303976103702</v>
      </c>
      <c r="DC11" s="22">
        <f t="shared" si="5"/>
        <v>8.9275052043389724</v>
      </c>
      <c r="DD11" s="22">
        <f t="shared" si="5"/>
        <v>8.9304489386091959</v>
      </c>
      <c r="DE11" s="22">
        <f t="shared" si="5"/>
        <v>8.9215205910599344</v>
      </c>
      <c r="DF11" s="22">
        <f t="shared" si="5"/>
        <v>9.0989118630642505</v>
      </c>
      <c r="DG11" s="22">
        <f t="shared" si="5"/>
        <v>9.0720670508634935</v>
      </c>
      <c r="DH11" s="22">
        <f t="shared" si="5"/>
        <v>9.0150265472437905</v>
      </c>
      <c r="DI11" s="22">
        <f t="shared" si="5"/>
        <v>8.9764774300091155</v>
      </c>
      <c r="DJ11" s="22">
        <f t="shared" si="5"/>
        <v>8.9934760022954752</v>
      </c>
      <c r="DK11" s="22">
        <f t="shared" si="5"/>
        <v>8.9924240867819325</v>
      </c>
      <c r="DL11" s="22">
        <f t="shared" si="5"/>
        <v>8.9869608949436035</v>
      </c>
      <c r="DM11" s="22">
        <f t="shared" si="5"/>
        <v>9.0748160435644927</v>
      </c>
      <c r="DN11" s="22">
        <f t="shared" si="5"/>
        <v>9.0411381864563669</v>
      </c>
      <c r="DO11" s="22">
        <f t="shared" si="5"/>
        <v>9.0159920412838872</v>
      </c>
      <c r="DP11" s="22">
        <f t="shared" si="5"/>
        <v>9.0279043829970451</v>
      </c>
      <c r="DQ11" s="22">
        <f t="shared" si="2"/>
        <v>9.0571084903283889</v>
      </c>
      <c r="DR11" s="21">
        <f>Variaciones!DS15</f>
        <v>9.2592534777000033</v>
      </c>
      <c r="DS11" s="21">
        <f>Variaciones!DT15</f>
        <v>9.1959182038999998</v>
      </c>
      <c r="DT11" s="21">
        <f>Variaciones!DU15</f>
        <v>9.1885709736008359</v>
      </c>
      <c r="DU11" s="21">
        <f>Variaciones!DV15</f>
        <v>9.1657980540999997</v>
      </c>
      <c r="DV11" s="21">
        <f>Variaciones!DW15</f>
        <v>9.1736326556000005</v>
      </c>
      <c r="DW11" s="21">
        <f>Variaciones!DX15</f>
        <v>9.169701771999998</v>
      </c>
      <c r="DX11" s="21">
        <f>Variaciones!DY15</f>
        <v>9.1599202302999991</v>
      </c>
      <c r="DY11" s="21">
        <f>Variaciones!DZ15</f>
        <v>9.2078733791000023</v>
      </c>
      <c r="DZ11" s="21">
        <f>Variaciones!EA15</f>
        <v>9.1985859758000021</v>
      </c>
      <c r="EA11" s="21">
        <f>Variaciones!EB15</f>
        <v>9.1945499194000018</v>
      </c>
      <c r="EB11" s="21">
        <f>Variaciones!EC15</f>
        <v>9.1920908312999998</v>
      </c>
      <c r="EC11" s="21">
        <f>Variaciones!ED15</f>
        <v>9.214965421999997</v>
      </c>
      <c r="ED11" s="21">
        <f>Variaciones!EE15</f>
        <v>9.3293038910999986</v>
      </c>
      <c r="EE11" s="21">
        <f>Variaciones!EF15</f>
        <v>9.3365927374000002</v>
      </c>
      <c r="EF11" s="21">
        <f>Variaciones!EG15</f>
        <v>9.2905712861999987</v>
      </c>
      <c r="EG11" s="21">
        <f>Variaciones!EH15</f>
        <v>9.2997531832999982</v>
      </c>
      <c r="EH11" s="21">
        <f>Variaciones!EI15</f>
        <v>9.3006365693999982</v>
      </c>
      <c r="EI11" s="21">
        <f>Variaciones!EJ15</f>
        <v>9.2904641400000028</v>
      </c>
      <c r="EJ11" s="21">
        <f>Variaciones!EK15</f>
        <v>9.3104850960999972</v>
      </c>
      <c r="EK11" s="21">
        <f>Variaciones!EL15</f>
        <v>9.3466731951000011</v>
      </c>
      <c r="EL11" s="21">
        <f>Variaciones!EM15</f>
        <v>9.3090889333</v>
      </c>
      <c r="EM11" s="21">
        <f>Variaciones!EN15</f>
        <v>9.3025299273000002</v>
      </c>
      <c r="EN11" s="21">
        <f>Variaciones!EO15</f>
        <v>9.3101238156000008</v>
      </c>
      <c r="EO11" s="21">
        <f>Variaciones!EP15</f>
        <v>9.3680115817999994</v>
      </c>
      <c r="EP11" s="21">
        <f>Variaciones!EQ15</f>
        <v>9.4563747579000008</v>
      </c>
      <c r="EQ11" s="21">
        <f>Variaciones!ER15</f>
        <v>9.4576970586000009</v>
      </c>
      <c r="ER11" s="21">
        <f>Variaciones!ES15</f>
        <v>9.4233545824999982</v>
      </c>
      <c r="ES11" s="21">
        <f>Variaciones!ET15</f>
        <v>9.4025803736000011</v>
      </c>
      <c r="ET11" s="21">
        <f>Variaciones!EU15</f>
        <v>9.4025803736000011</v>
      </c>
      <c r="EU11" s="21">
        <f>Variaciones!EV15</f>
        <v>9.4040970807000015</v>
      </c>
      <c r="EV11" s="21">
        <f>Variaciones!EW15</f>
        <v>9.5958580849000032</v>
      </c>
      <c r="EW11" s="21">
        <f>Variaciones!EX15</f>
        <v>9.7101944409000058</v>
      </c>
      <c r="EX11" s="21">
        <f>Variaciones!EY15</f>
        <v>9.7296016270999992</v>
      </c>
      <c r="EY11" s="21">
        <f>Variaciones!EZ15</f>
        <v>9.7727619642000025</v>
      </c>
      <c r="EZ11" s="21">
        <f>Variaciones!FA15</f>
        <v>9.7350859286000002</v>
      </c>
      <c r="FA11" s="21">
        <f>Variaciones!FB15</f>
        <v>9.5966954865000016</v>
      </c>
      <c r="FB11" s="21">
        <f>Variaciones!FC15</f>
        <v>9.6138932017999998</v>
      </c>
      <c r="FC11" s="21">
        <f>Variaciones!FD15</f>
        <v>9.5919414981000024</v>
      </c>
      <c r="FD11" s="21">
        <f>Variaciones!FE15</f>
        <v>9.5592559276000042</v>
      </c>
      <c r="FE11" s="21">
        <f>Variaciones!FF15</f>
        <v>9.5406075001000037</v>
      </c>
      <c r="FF11" s="21">
        <f>Variaciones!FG15</f>
        <v>9.5457002992046913</v>
      </c>
      <c r="FG11" s="21">
        <f>Variaciones!FH15</f>
        <v>0</v>
      </c>
      <c r="FH11" s="21">
        <f>Variaciones!FI15</f>
        <v>0</v>
      </c>
      <c r="FI11" s="21">
        <f>Variaciones!FJ15</f>
        <v>0</v>
      </c>
      <c r="FJ11" s="21">
        <f>Variaciones!FK15</f>
        <v>0</v>
      </c>
      <c r="FK11" s="21">
        <f>Variaciones!FL15</f>
        <v>0</v>
      </c>
      <c r="FL11" s="21">
        <f>Variaciones!FM15</f>
        <v>0</v>
      </c>
      <c r="FM11" s="21">
        <f>Variaciones!FN15</f>
        <v>0</v>
      </c>
      <c r="FN11" s="21">
        <f>Variaciones!FO15</f>
        <v>0</v>
      </c>
    </row>
    <row r="12" spans="1:170" x14ac:dyDescent="0.25">
      <c r="A12" s="10">
        <v>8</v>
      </c>
      <c r="B12" s="4" t="s">
        <v>8</v>
      </c>
      <c r="C12" s="22">
        <f t="shared" ref="C12:BN15" si="6">D12/(D28/100+1)</f>
        <v>5.4655732864032132</v>
      </c>
      <c r="D12" s="22">
        <f t="shared" si="6"/>
        <v>5.4560891942439946</v>
      </c>
      <c r="E12" s="22">
        <f t="shared" si="6"/>
        <v>5.4528501533492157</v>
      </c>
      <c r="F12" s="22">
        <f t="shared" si="6"/>
        <v>5.4517080453821434</v>
      </c>
      <c r="G12" s="22">
        <f t="shared" si="6"/>
        <v>5.4439583618301244</v>
      </c>
      <c r="H12" s="22">
        <f t="shared" si="6"/>
        <v>5.4366047718392654</v>
      </c>
      <c r="I12" s="22">
        <f t="shared" si="6"/>
        <v>5.4014073710109285</v>
      </c>
      <c r="J12" s="22">
        <f t="shared" si="6"/>
        <v>5.3550259325745948</v>
      </c>
      <c r="K12" s="22">
        <f t="shared" si="6"/>
        <v>5.3530267243161314</v>
      </c>
      <c r="L12" s="22">
        <f t="shared" si="6"/>
        <v>5.3534272201176707</v>
      </c>
      <c r="M12" s="22">
        <f t="shared" si="6"/>
        <v>5.3332422845208391</v>
      </c>
      <c r="N12" s="22">
        <f t="shared" si="6"/>
        <v>5.3124440605544034</v>
      </c>
      <c r="O12" s="22">
        <f t="shared" si="6"/>
        <v>5.3193631864085527</v>
      </c>
      <c r="P12" s="22">
        <f t="shared" si="6"/>
        <v>5.3182643880191174</v>
      </c>
      <c r="Q12" s="22">
        <f t="shared" si="6"/>
        <v>5.3131039310775847</v>
      </c>
      <c r="R12" s="22">
        <f t="shared" si="6"/>
        <v>5.3112804307223769</v>
      </c>
      <c r="S12" s="22">
        <f t="shared" si="6"/>
        <v>5.3100429234630688</v>
      </c>
      <c r="T12" s="22">
        <f t="shared" si="6"/>
        <v>5.3046138318607525</v>
      </c>
      <c r="U12" s="22">
        <f t="shared" si="6"/>
        <v>5.3008584755567245</v>
      </c>
      <c r="V12" s="22">
        <f t="shared" si="6"/>
        <v>5.2962062140086603</v>
      </c>
      <c r="W12" s="22">
        <f t="shared" si="6"/>
        <v>5.2965064086261755</v>
      </c>
      <c r="X12" s="22">
        <f t="shared" si="6"/>
        <v>5.2890633414398378</v>
      </c>
      <c r="Y12" s="22">
        <f t="shared" si="6"/>
        <v>5.2890761023347608</v>
      </c>
      <c r="Z12" s="22">
        <f t="shared" si="6"/>
        <v>5.2954637625680245</v>
      </c>
      <c r="AA12" s="22">
        <f t="shared" si="6"/>
        <v>5.2864971300698329</v>
      </c>
      <c r="AB12" s="22">
        <f t="shared" si="6"/>
        <v>5.2855984465985451</v>
      </c>
      <c r="AC12" s="22">
        <f t="shared" si="6"/>
        <v>5.2874963308290583</v>
      </c>
      <c r="AD12" s="22">
        <f t="shared" si="6"/>
        <v>5.2833850530263859</v>
      </c>
      <c r="AE12" s="22">
        <f t="shared" si="6"/>
        <v>5.2753904726477874</v>
      </c>
      <c r="AF12" s="22">
        <f t="shared" si="6"/>
        <v>5.2763668337350822</v>
      </c>
      <c r="AG12" s="22">
        <f t="shared" si="6"/>
        <v>5.2018702302005373</v>
      </c>
      <c r="AH12" s="22">
        <f t="shared" si="6"/>
        <v>5.2114850895739222</v>
      </c>
      <c r="AI12" s="22">
        <f t="shared" si="6"/>
        <v>5.2118299788969633</v>
      </c>
      <c r="AJ12" s="22">
        <f t="shared" si="6"/>
        <v>5.2154421452616155</v>
      </c>
      <c r="AK12" s="22">
        <f t="shared" si="6"/>
        <v>5.22129003002998</v>
      </c>
      <c r="AL12" s="22">
        <f t="shared" si="6"/>
        <v>5.1280715754443484</v>
      </c>
      <c r="AM12" s="22">
        <f t="shared" si="6"/>
        <v>5.1792812073543386</v>
      </c>
      <c r="AN12" s="22">
        <f t="shared" si="6"/>
        <v>5.1456605323025144</v>
      </c>
      <c r="AO12" s="22">
        <f t="shared" si="6"/>
        <v>5.1488955661230857</v>
      </c>
      <c r="AP12" s="22">
        <f t="shared" si="6"/>
        <v>5.1481717296588725</v>
      </c>
      <c r="AQ12" s="22">
        <f t="shared" si="6"/>
        <v>5.1585173644221927</v>
      </c>
      <c r="AR12" s="22">
        <f t="shared" si="6"/>
        <v>5.1526396618866794</v>
      </c>
      <c r="AS12" s="22">
        <f t="shared" si="6"/>
        <v>5.1357306430573093</v>
      </c>
      <c r="AT12" s="22">
        <f t="shared" si="6"/>
        <v>5.1321451414461707</v>
      </c>
      <c r="AU12" s="22">
        <f t="shared" si="6"/>
        <v>5.1290646382829683</v>
      </c>
      <c r="AV12" s="22">
        <f t="shared" si="6"/>
        <v>5.1249623479440789</v>
      </c>
      <c r="AW12" s="22">
        <f t="shared" si="6"/>
        <v>5.1147998369603016</v>
      </c>
      <c r="AX12" s="22">
        <f t="shared" si="6"/>
        <v>5.1168375136304807</v>
      </c>
      <c r="AY12" s="22">
        <f t="shared" si="6"/>
        <v>5.1134144381620095</v>
      </c>
      <c r="AZ12" s="22">
        <f t="shared" si="6"/>
        <v>5.1107241724773882</v>
      </c>
      <c r="BA12" s="22">
        <f t="shared" si="6"/>
        <v>5.1111544090392176</v>
      </c>
      <c r="BB12" s="22">
        <f t="shared" si="6"/>
        <v>5.1044939147021822</v>
      </c>
      <c r="BC12" s="22">
        <f t="shared" si="6"/>
        <v>5.0999465446665333</v>
      </c>
      <c r="BD12" s="22">
        <f t="shared" si="6"/>
        <v>5.099937650405578</v>
      </c>
      <c r="BE12" s="22">
        <f t="shared" si="6"/>
        <v>5.097695479116549</v>
      </c>
      <c r="BF12" s="22">
        <f t="shared" si="6"/>
        <v>5.0908900522126022</v>
      </c>
      <c r="BG12" s="22">
        <f t="shared" si="6"/>
        <v>5.0992060380650743</v>
      </c>
      <c r="BH12" s="22">
        <f t="shared" si="6"/>
        <v>5.1046264558868613</v>
      </c>
      <c r="BI12" s="22">
        <f t="shared" si="6"/>
        <v>5.1164951260991689</v>
      </c>
      <c r="BJ12" s="22">
        <f t="shared" si="6"/>
        <v>5.1172026317438615</v>
      </c>
      <c r="BK12" s="22">
        <f t="shared" si="6"/>
        <v>5.1254152917989444</v>
      </c>
      <c r="BL12" s="22">
        <f t="shared" si="6"/>
        <v>5.1220858751665688</v>
      </c>
      <c r="BM12" s="22">
        <f t="shared" si="6"/>
        <v>5.1235829940933284</v>
      </c>
      <c r="BN12" s="22">
        <f t="shared" si="6"/>
        <v>5.1190911008258571</v>
      </c>
      <c r="BO12" s="22">
        <f t="shared" si="5"/>
        <v>5.1170834408446781</v>
      </c>
      <c r="BP12" s="22">
        <f t="shared" si="5"/>
        <v>5.1128354992365743</v>
      </c>
      <c r="BQ12" s="22">
        <f t="shared" si="5"/>
        <v>5.1145433565892997</v>
      </c>
      <c r="BR12" s="22">
        <f t="shared" si="5"/>
        <v>5.116240197503215</v>
      </c>
      <c r="BS12" s="22">
        <f t="shared" si="5"/>
        <v>5.111174778190505</v>
      </c>
      <c r="BT12" s="22">
        <f t="shared" si="5"/>
        <v>5.1136745031206559</v>
      </c>
      <c r="BU12" s="22">
        <f t="shared" si="5"/>
        <v>5.110047422517642</v>
      </c>
      <c r="BV12" s="22">
        <f t="shared" si="5"/>
        <v>5.1172519073903375</v>
      </c>
      <c r="BW12" s="22">
        <f t="shared" si="5"/>
        <v>5.1125471786364622</v>
      </c>
      <c r="BX12" s="22">
        <f t="shared" si="5"/>
        <v>5.1045519083867621</v>
      </c>
      <c r="BY12" s="22">
        <f t="shared" si="5"/>
        <v>5.1314450098595366</v>
      </c>
      <c r="BZ12" s="22">
        <f t="shared" si="5"/>
        <v>5.0026431085792691</v>
      </c>
      <c r="CA12" s="22">
        <f t="shared" si="5"/>
        <v>4.9909850456025673</v>
      </c>
      <c r="CB12" s="22">
        <f t="shared" si="5"/>
        <v>4.9969146699026652</v>
      </c>
      <c r="CC12" s="22">
        <f t="shared" si="5"/>
        <v>4.9823073930177779</v>
      </c>
      <c r="CD12" s="22">
        <f t="shared" si="5"/>
        <v>4.9868395429435441</v>
      </c>
      <c r="CE12" s="22">
        <f t="shared" si="5"/>
        <v>5.058035487525899</v>
      </c>
      <c r="CF12" s="22">
        <f t="shared" si="5"/>
        <v>5.0563481011624818</v>
      </c>
      <c r="CG12" s="22">
        <f t="shared" si="5"/>
        <v>5.051136882568164</v>
      </c>
      <c r="CH12" s="22">
        <f t="shared" si="5"/>
        <v>5.0448740678071049</v>
      </c>
      <c r="CI12" s="22">
        <f t="shared" si="5"/>
        <v>5.0501687847423016</v>
      </c>
      <c r="CJ12" s="22">
        <f t="shared" si="5"/>
        <v>5.0519078656594045</v>
      </c>
      <c r="CK12" s="22">
        <f t="shared" si="5"/>
        <v>5.0813149192416791</v>
      </c>
      <c r="CL12" s="22">
        <f t="shared" si="5"/>
        <v>5.0722048401478235</v>
      </c>
      <c r="CM12" s="22">
        <f t="shared" si="5"/>
        <v>5.0933801231109994</v>
      </c>
      <c r="CN12" s="22">
        <f t="shared" si="5"/>
        <v>5.0912291805015988</v>
      </c>
      <c r="CO12" s="22">
        <f t="shared" si="5"/>
        <v>5.0863478068110517</v>
      </c>
      <c r="CP12" s="22">
        <f t="shared" si="5"/>
        <v>5.101740827207677</v>
      </c>
      <c r="CQ12" s="22">
        <f t="shared" si="5"/>
        <v>5.1267798885109803</v>
      </c>
      <c r="CR12" s="22">
        <f t="shared" si="5"/>
        <v>5.134278463932139</v>
      </c>
      <c r="CS12" s="22">
        <f t="shared" si="5"/>
        <v>5.1371347495438879</v>
      </c>
      <c r="CT12" s="22">
        <f t="shared" si="5"/>
        <v>5.1385559321401271</v>
      </c>
      <c r="CU12" s="22">
        <f t="shared" si="5"/>
        <v>5.1391938799865597</v>
      </c>
      <c r="CV12" s="22">
        <f t="shared" si="5"/>
        <v>5.1667849965849539</v>
      </c>
      <c r="CW12" s="22">
        <f t="shared" si="5"/>
        <v>5.1665979523062884</v>
      </c>
      <c r="CX12" s="22">
        <f t="shared" si="5"/>
        <v>5.1923676755791286</v>
      </c>
      <c r="CY12" s="22">
        <f t="shared" si="5"/>
        <v>5.1848085270836926</v>
      </c>
      <c r="CZ12" s="22">
        <f t="shared" si="5"/>
        <v>5.1842005235614588</v>
      </c>
      <c r="DA12" s="22">
        <f t="shared" si="5"/>
        <v>5.1801687864314667</v>
      </c>
      <c r="DB12" s="22">
        <f t="shared" si="5"/>
        <v>5.2086197566600507</v>
      </c>
      <c r="DC12" s="22">
        <f t="shared" si="5"/>
        <v>5.2084953169240338</v>
      </c>
      <c r="DD12" s="22">
        <f t="shared" si="5"/>
        <v>5.209660785829473</v>
      </c>
      <c r="DE12" s="22">
        <f t="shared" si="5"/>
        <v>5.2217551024600253</v>
      </c>
      <c r="DF12" s="22">
        <f t="shared" si="5"/>
        <v>5.2240513480757453</v>
      </c>
      <c r="DG12" s="22">
        <f t="shared" si="5"/>
        <v>5.2238601035036822</v>
      </c>
      <c r="DH12" s="22">
        <f t="shared" si="5"/>
        <v>5.2407383515233175</v>
      </c>
      <c r="DI12" s="22">
        <f t="shared" si="5"/>
        <v>5.2263051075804716</v>
      </c>
      <c r="DJ12" s="22">
        <f t="shared" si="5"/>
        <v>5.2202882948505041</v>
      </c>
      <c r="DK12" s="22">
        <f t="shared" si="5"/>
        <v>5.213617623896555</v>
      </c>
      <c r="DL12" s="22">
        <f t="shared" si="5"/>
        <v>5.2110285243793015</v>
      </c>
      <c r="DM12" s="22">
        <f t="shared" si="5"/>
        <v>5.2104653062455943</v>
      </c>
      <c r="DN12" s="22">
        <f t="shared" si="5"/>
        <v>5.2120865967542924</v>
      </c>
      <c r="DO12" s="22">
        <f t="shared" si="5"/>
        <v>5.2404238288459251</v>
      </c>
      <c r="DP12" s="22">
        <f t="shared" si="5"/>
        <v>5.2511008075639554</v>
      </c>
      <c r="DQ12" s="22">
        <f t="shared" si="2"/>
        <v>5.2803879128862237</v>
      </c>
      <c r="DR12" s="21">
        <f>Variaciones!DS16</f>
        <v>5.2874509992999998</v>
      </c>
      <c r="DS12" s="21">
        <f>Variaciones!DT16</f>
        <v>5.2669620418000003</v>
      </c>
      <c r="DT12" s="21">
        <f>Variaciones!DU16</f>
        <v>5.2644890724997353</v>
      </c>
      <c r="DU12" s="21">
        <f>Variaciones!DV16</f>
        <v>5.2692464736999991</v>
      </c>
      <c r="DV12" s="21">
        <f>Variaciones!DW16</f>
        <v>5.2655696893999995</v>
      </c>
      <c r="DW12" s="21">
        <f>Variaciones!DX16</f>
        <v>5.2629970029999988</v>
      </c>
      <c r="DX12" s="21">
        <f>Variaciones!DY16</f>
        <v>5.2565156251999996</v>
      </c>
      <c r="DY12" s="21">
        <f>Variaciones!DZ16</f>
        <v>5.250499628</v>
      </c>
      <c r="DZ12" s="21">
        <f>Variaciones!EA16</f>
        <v>5.2366768412999996</v>
      </c>
      <c r="EA12" s="21">
        <f>Variaciones!EB16</f>
        <v>5.2368346787999993</v>
      </c>
      <c r="EB12" s="21">
        <f>Variaciones!EC16</f>
        <v>5.2356616632999993</v>
      </c>
      <c r="EC12" s="21">
        <f>Variaciones!ED16</f>
        <v>5.2350835226000001</v>
      </c>
      <c r="ED12" s="21">
        <f>Variaciones!EE16</f>
        <v>5.2239002859000001</v>
      </c>
      <c r="EE12" s="21">
        <f>Variaciones!EF16</f>
        <v>5.2292079934999984</v>
      </c>
      <c r="EF12" s="21">
        <f>Variaciones!EG16</f>
        <v>5.2307628584999994</v>
      </c>
      <c r="EG12" s="21">
        <f>Variaciones!EH16</f>
        <v>5.2401436542999997</v>
      </c>
      <c r="EH12" s="21">
        <f>Variaciones!EI16</f>
        <v>5.2441328058000005</v>
      </c>
      <c r="EI12" s="21">
        <f>Variaciones!EJ16</f>
        <v>5.2367137131999995</v>
      </c>
      <c r="EJ12" s="21">
        <f>Variaciones!EK16</f>
        <v>5.2340911795000009</v>
      </c>
      <c r="EK12" s="21">
        <f>Variaciones!EL16</f>
        <v>5.2284352610000004</v>
      </c>
      <c r="EL12" s="21">
        <f>Variaciones!EM16</f>
        <v>5.2269630680000008</v>
      </c>
      <c r="EM12" s="21">
        <f>Variaciones!EN16</f>
        <v>5.2249958305999993</v>
      </c>
      <c r="EN12" s="21">
        <f>Variaciones!EO16</f>
        <v>5.2228413054000011</v>
      </c>
      <c r="EO12" s="21">
        <f>Variaciones!EP16</f>
        <v>5.2203525576000001</v>
      </c>
      <c r="EP12" s="21">
        <f>Variaciones!EQ16</f>
        <v>5.2327449812999998</v>
      </c>
      <c r="EQ12" s="21">
        <f>Variaciones!ER16</f>
        <v>5.2286394346999989</v>
      </c>
      <c r="ER12" s="21">
        <f>Variaciones!ES16</f>
        <v>5.2259240313999991</v>
      </c>
      <c r="ES12" s="21">
        <f>Variaciones!ET16</f>
        <v>5.2419103347999991</v>
      </c>
      <c r="ET12" s="21">
        <f>Variaciones!EU16</f>
        <v>5.2419103347999991</v>
      </c>
      <c r="EU12" s="21">
        <f>Variaciones!EV16</f>
        <v>5.2419103347999991</v>
      </c>
      <c r="EV12" s="21">
        <f>Variaciones!EW16</f>
        <v>5.2926403344999997</v>
      </c>
      <c r="EW12" s="21">
        <f>Variaciones!EX16</f>
        <v>5.3399128771999997</v>
      </c>
      <c r="EX12" s="21">
        <f>Variaciones!EY16</f>
        <v>5.3499276978999992</v>
      </c>
      <c r="EY12" s="21">
        <f>Variaciones!EZ16</f>
        <v>5.3466216817000003</v>
      </c>
      <c r="EZ12" s="21">
        <f>Variaciones!FA16</f>
        <v>5.333640020999999</v>
      </c>
      <c r="FA12" s="21">
        <f>Variaciones!FB16</f>
        <v>5.3244985602999995</v>
      </c>
      <c r="FB12" s="21">
        <f>Variaciones!FC16</f>
        <v>5.3208681030999996</v>
      </c>
      <c r="FC12" s="21">
        <f>Variaciones!FD16</f>
        <v>5.3227054620000001</v>
      </c>
      <c r="FD12" s="21">
        <f>Variaciones!FE16</f>
        <v>5.3486653053</v>
      </c>
      <c r="FE12" s="21">
        <f>Variaciones!FF16</f>
        <v>5.3439801945999994</v>
      </c>
      <c r="FF12" s="21">
        <f>Variaciones!FG16</f>
        <v>5.3503706628050276</v>
      </c>
      <c r="FG12" s="21">
        <f>Variaciones!FH16</f>
        <v>0</v>
      </c>
      <c r="FH12" s="21">
        <f>Variaciones!FI16</f>
        <v>0</v>
      </c>
      <c r="FI12" s="21">
        <f>Variaciones!FJ16</f>
        <v>0</v>
      </c>
      <c r="FJ12" s="21">
        <f>Variaciones!FK16</f>
        <v>0</v>
      </c>
      <c r="FK12" s="21">
        <f>Variaciones!FL16</f>
        <v>0</v>
      </c>
      <c r="FL12" s="21">
        <f>Variaciones!FM16</f>
        <v>0</v>
      </c>
      <c r="FM12" s="21">
        <f>Variaciones!FN16</f>
        <v>0</v>
      </c>
      <c r="FN12" s="21">
        <f>Variaciones!FO16</f>
        <v>0</v>
      </c>
    </row>
    <row r="13" spans="1:170" x14ac:dyDescent="0.25">
      <c r="A13" s="10">
        <v>9</v>
      </c>
      <c r="B13" s="4" t="s">
        <v>9</v>
      </c>
      <c r="C13" s="22">
        <f t="shared" si="6"/>
        <v>5.2862789623570814</v>
      </c>
      <c r="D13" s="22">
        <f t="shared" si="6"/>
        <v>5.2786356456496577</v>
      </c>
      <c r="E13" s="22">
        <f t="shared" si="6"/>
        <v>5.2844099203273656</v>
      </c>
      <c r="F13" s="22">
        <f t="shared" si="6"/>
        <v>5.2955303792373423</v>
      </c>
      <c r="G13" s="22">
        <f t="shared" si="6"/>
        <v>5.2617246318471622</v>
      </c>
      <c r="H13" s="22">
        <f t="shared" si="6"/>
        <v>5.2871925525178884</v>
      </c>
      <c r="I13" s="22">
        <f t="shared" si="6"/>
        <v>5.2886747928216291</v>
      </c>
      <c r="J13" s="22">
        <f t="shared" si="6"/>
        <v>5.2902370329992099</v>
      </c>
      <c r="K13" s="22">
        <f t="shared" si="6"/>
        <v>5.2988122285328805</v>
      </c>
      <c r="L13" s="22">
        <f t="shared" si="6"/>
        <v>5.2915261295705349</v>
      </c>
      <c r="M13" s="22">
        <f t="shared" si="6"/>
        <v>5.3013217783263995</v>
      </c>
      <c r="N13" s="22">
        <f t="shared" si="6"/>
        <v>5.3153122737778533</v>
      </c>
      <c r="O13" s="22">
        <f t="shared" si="6"/>
        <v>5.3301090713467509</v>
      </c>
      <c r="P13" s="22">
        <f t="shared" si="6"/>
        <v>5.3444997238898058</v>
      </c>
      <c r="Q13" s="22">
        <f t="shared" si="6"/>
        <v>5.3345912394457757</v>
      </c>
      <c r="R13" s="22">
        <f t="shared" si="6"/>
        <v>5.3137900889628229</v>
      </c>
      <c r="S13" s="22">
        <f t="shared" si="6"/>
        <v>5.3126985033805001</v>
      </c>
      <c r="T13" s="22">
        <f t="shared" si="6"/>
        <v>5.2957177177247372</v>
      </c>
      <c r="U13" s="22">
        <f t="shared" si="6"/>
        <v>5.2958343186074988</v>
      </c>
      <c r="V13" s="22">
        <f t="shared" si="6"/>
        <v>5.3062040655785943</v>
      </c>
      <c r="W13" s="22">
        <f t="shared" si="6"/>
        <v>5.3064060472789087</v>
      </c>
      <c r="X13" s="22">
        <f t="shared" si="6"/>
        <v>5.2897897876056099</v>
      </c>
      <c r="Y13" s="22">
        <f t="shared" si="6"/>
        <v>5.2865538075978558</v>
      </c>
      <c r="Z13" s="22">
        <f t="shared" si="6"/>
        <v>5.3013432900881101</v>
      </c>
      <c r="AA13" s="22">
        <f t="shared" si="6"/>
        <v>5.2925163833441085</v>
      </c>
      <c r="AB13" s="22">
        <f t="shared" si="6"/>
        <v>5.2997812992615749</v>
      </c>
      <c r="AC13" s="22">
        <f t="shared" si="6"/>
        <v>5.3165462946562183</v>
      </c>
      <c r="AD13" s="22">
        <f t="shared" si="6"/>
        <v>5.3234995666986977</v>
      </c>
      <c r="AE13" s="22">
        <f t="shared" si="6"/>
        <v>5.3332604330437343</v>
      </c>
      <c r="AF13" s="22">
        <f t="shared" si="6"/>
        <v>5.3252606560280542</v>
      </c>
      <c r="AG13" s="22">
        <f t="shared" si="6"/>
        <v>5.3688812364169207</v>
      </c>
      <c r="AH13" s="22">
        <f t="shared" si="6"/>
        <v>5.4536475511833196</v>
      </c>
      <c r="AI13" s="22">
        <f t="shared" si="6"/>
        <v>5.4799708917752374</v>
      </c>
      <c r="AJ13" s="22">
        <f t="shared" si="6"/>
        <v>5.4810358590102881</v>
      </c>
      <c r="AK13" s="22">
        <f t="shared" si="6"/>
        <v>5.486059064437697</v>
      </c>
      <c r="AL13" s="22">
        <f t="shared" si="6"/>
        <v>5.5101928633278954</v>
      </c>
      <c r="AM13" s="22">
        <f t="shared" si="6"/>
        <v>5.5258240090216875</v>
      </c>
      <c r="AN13" s="22">
        <f t="shared" si="6"/>
        <v>5.5333972653093255</v>
      </c>
      <c r="AO13" s="22">
        <f t="shared" si="6"/>
        <v>5.5682426143029895</v>
      </c>
      <c r="AP13" s="22">
        <f t="shared" si="6"/>
        <v>5.5757468175302227</v>
      </c>
      <c r="AQ13" s="22">
        <f t="shared" si="6"/>
        <v>5.5719360685390553</v>
      </c>
      <c r="AR13" s="22">
        <f t="shared" si="6"/>
        <v>5.5986912332483012</v>
      </c>
      <c r="AS13" s="22">
        <f t="shared" si="6"/>
        <v>5.6025194108314276</v>
      </c>
      <c r="AT13" s="22">
        <f t="shared" si="6"/>
        <v>5.6056457470378209</v>
      </c>
      <c r="AU13" s="22">
        <f t="shared" si="6"/>
        <v>5.6125851707437162</v>
      </c>
      <c r="AV13" s="22">
        <f t="shared" si="6"/>
        <v>5.6157925710914771</v>
      </c>
      <c r="AW13" s="22">
        <f t="shared" si="6"/>
        <v>5.632624205350556</v>
      </c>
      <c r="AX13" s="22">
        <f t="shared" si="6"/>
        <v>5.6591916279487835</v>
      </c>
      <c r="AY13" s="22">
        <f t="shared" si="6"/>
        <v>5.673425304612806</v>
      </c>
      <c r="AZ13" s="22">
        <f t="shared" si="6"/>
        <v>5.6885142014941366</v>
      </c>
      <c r="BA13" s="22">
        <f t="shared" si="6"/>
        <v>5.6880692320782096</v>
      </c>
      <c r="BB13" s="22">
        <f t="shared" si="6"/>
        <v>5.6789995581268276</v>
      </c>
      <c r="BC13" s="22">
        <f t="shared" si="6"/>
        <v>5.670617414480712</v>
      </c>
      <c r="BD13" s="22">
        <f t="shared" si="6"/>
        <v>5.6944851115313968</v>
      </c>
      <c r="BE13" s="22">
        <f t="shared" si="6"/>
        <v>5.7310764507301935</v>
      </c>
      <c r="BF13" s="22">
        <f t="shared" si="6"/>
        <v>5.7409636297079949</v>
      </c>
      <c r="BG13" s="22">
        <f t="shared" si="6"/>
        <v>5.7482023863232037</v>
      </c>
      <c r="BH13" s="22">
        <f t="shared" si="6"/>
        <v>5.7543781406790711</v>
      </c>
      <c r="BI13" s="22">
        <f t="shared" si="6"/>
        <v>5.7588455817543718</v>
      </c>
      <c r="BJ13" s="22">
        <f t="shared" si="6"/>
        <v>5.786208922405085</v>
      </c>
      <c r="BK13" s="22">
        <f t="shared" si="6"/>
        <v>5.7769205079153041</v>
      </c>
      <c r="BL13" s="22">
        <f t="shared" si="6"/>
        <v>5.7896927539141165</v>
      </c>
      <c r="BM13" s="22">
        <f t="shared" si="6"/>
        <v>5.7901104672015293</v>
      </c>
      <c r="BN13" s="22">
        <f t="shared" si="6"/>
        <v>5.7910182178782463</v>
      </c>
      <c r="BO13" s="22">
        <f t="shared" si="5"/>
        <v>5.7933568265251987</v>
      </c>
      <c r="BP13" s="22">
        <f t="shared" si="5"/>
        <v>5.7908671332563504</v>
      </c>
      <c r="BQ13" s="22">
        <f t="shared" si="5"/>
        <v>5.7897799400881347</v>
      </c>
      <c r="BR13" s="22">
        <f t="shared" si="5"/>
        <v>5.7979304388528305</v>
      </c>
      <c r="BS13" s="22">
        <f t="shared" si="5"/>
        <v>5.785079790167643</v>
      </c>
      <c r="BT13" s="22">
        <f t="shared" si="5"/>
        <v>5.8133661189284513</v>
      </c>
      <c r="BU13" s="22">
        <f t="shared" si="5"/>
        <v>5.8310337296337789</v>
      </c>
      <c r="BV13" s="22">
        <f t="shared" si="5"/>
        <v>5.8791756180402857</v>
      </c>
      <c r="BW13" s="22">
        <f t="shared" si="5"/>
        <v>5.9099622040679769</v>
      </c>
      <c r="BX13" s="22">
        <f t="shared" si="5"/>
        <v>5.9245941293006261</v>
      </c>
      <c r="BY13" s="22">
        <f t="shared" si="5"/>
        <v>5.9117787735615464</v>
      </c>
      <c r="BZ13" s="22">
        <f t="shared" si="5"/>
        <v>5.9130271315210088</v>
      </c>
      <c r="CA13" s="22">
        <f t="shared" si="5"/>
        <v>5.9144783155214062</v>
      </c>
      <c r="CB13" s="22">
        <f t="shared" si="5"/>
        <v>5.9230296238121483</v>
      </c>
      <c r="CC13" s="22">
        <f t="shared" si="5"/>
        <v>5.9250809044465242</v>
      </c>
      <c r="CD13" s="22">
        <f t="shared" si="5"/>
        <v>5.9439463533401034</v>
      </c>
      <c r="CE13" s="22">
        <f t="shared" si="5"/>
        <v>5.9437517025965274</v>
      </c>
      <c r="CF13" s="22">
        <f t="shared" si="5"/>
        <v>5.9622160269257591</v>
      </c>
      <c r="CG13" s="22">
        <f t="shared" si="5"/>
        <v>5.9782900240472445</v>
      </c>
      <c r="CH13" s="22">
        <f t="shared" si="5"/>
        <v>6.0117785000920616</v>
      </c>
      <c r="CI13" s="22">
        <f t="shared" si="5"/>
        <v>6.0186619314406888</v>
      </c>
      <c r="CJ13" s="22">
        <f t="shared" si="5"/>
        <v>6.0186063126384486</v>
      </c>
      <c r="CK13" s="22">
        <f t="shared" si="5"/>
        <v>6.0184941936324794</v>
      </c>
      <c r="CL13" s="22">
        <f t="shared" si="5"/>
        <v>6.0188717517745802</v>
      </c>
      <c r="CM13" s="22">
        <f t="shared" si="5"/>
        <v>6.0180787395821298</v>
      </c>
      <c r="CN13" s="22">
        <f t="shared" si="5"/>
        <v>6.0148471442117843</v>
      </c>
      <c r="CO13" s="22">
        <f t="shared" si="5"/>
        <v>5.9986149625053677</v>
      </c>
      <c r="CP13" s="22">
        <f t="shared" si="5"/>
        <v>5.9978904633616548</v>
      </c>
      <c r="CQ13" s="22">
        <f t="shared" si="5"/>
        <v>5.9949979415575889</v>
      </c>
      <c r="CR13" s="22">
        <f t="shared" si="5"/>
        <v>6.0005629840386936</v>
      </c>
      <c r="CS13" s="22">
        <f t="shared" si="5"/>
        <v>6.0090686015801227</v>
      </c>
      <c r="CT13" s="22">
        <f t="shared" si="5"/>
        <v>6.0458457520234541</v>
      </c>
      <c r="CU13" s="22">
        <f t="shared" si="5"/>
        <v>6.0311265599708008</v>
      </c>
      <c r="CV13" s="22">
        <f t="shared" si="5"/>
        <v>6.0165335441019208</v>
      </c>
      <c r="CW13" s="22">
        <f t="shared" si="5"/>
        <v>6.0185021294078105</v>
      </c>
      <c r="CX13" s="22">
        <f t="shared" si="5"/>
        <v>6.007698182034928</v>
      </c>
      <c r="CY13" s="22">
        <f t="shared" si="5"/>
        <v>5.9923715042046739</v>
      </c>
      <c r="CZ13" s="22">
        <f t="shared" si="5"/>
        <v>5.9811867086635138</v>
      </c>
      <c r="DA13" s="22">
        <f t="shared" si="5"/>
        <v>5.9652013047824095</v>
      </c>
      <c r="DB13" s="22">
        <f t="shared" si="5"/>
        <v>5.9656014908990809</v>
      </c>
      <c r="DC13" s="22">
        <f t="shared" si="5"/>
        <v>5.9732909212328753</v>
      </c>
      <c r="DD13" s="22">
        <f t="shared" si="5"/>
        <v>5.9808598098405428</v>
      </c>
      <c r="DE13" s="22">
        <f t="shared" si="5"/>
        <v>5.9847858213483693</v>
      </c>
      <c r="DF13" s="22">
        <f t="shared" si="5"/>
        <v>6.0088665431478745</v>
      </c>
      <c r="DG13" s="22">
        <f t="shared" si="5"/>
        <v>6.045732807104736</v>
      </c>
      <c r="DH13" s="22">
        <f t="shared" si="5"/>
        <v>6.0587515797064988</v>
      </c>
      <c r="DI13" s="22">
        <f t="shared" si="5"/>
        <v>6.0841992624036045</v>
      </c>
      <c r="DJ13" s="22">
        <f t="shared" si="5"/>
        <v>6.0933468057457967</v>
      </c>
      <c r="DK13" s="22">
        <f t="shared" si="5"/>
        <v>6.1211007102623052</v>
      </c>
      <c r="DL13" s="22">
        <f t="shared" si="5"/>
        <v>6.1136255400462058</v>
      </c>
      <c r="DM13" s="22">
        <f t="shared" si="5"/>
        <v>6.1090239759364078</v>
      </c>
      <c r="DN13" s="22">
        <f t="shared" si="5"/>
        <v>6.0939281364141946</v>
      </c>
      <c r="DO13" s="22">
        <f t="shared" si="5"/>
        <v>6.0937839855243414</v>
      </c>
      <c r="DP13" s="22">
        <f t="shared" si="5"/>
        <v>6.0914584560965093</v>
      </c>
      <c r="DQ13" s="22">
        <f t="shared" si="2"/>
        <v>6.1045975424796346</v>
      </c>
      <c r="DR13" s="21">
        <f>Variaciones!DS17</f>
        <v>6.1435943815999998</v>
      </c>
      <c r="DS13" s="21">
        <f>Variaciones!DT17</f>
        <v>6.1238434475999997</v>
      </c>
      <c r="DT13" s="21">
        <f>Variaciones!DU17</f>
        <v>6.1585632402008335</v>
      </c>
      <c r="DU13" s="21">
        <f>Variaciones!DV17</f>
        <v>6.1702885217999999</v>
      </c>
      <c r="DV13" s="21">
        <f>Variaciones!DW17</f>
        <v>6.1719751248999994</v>
      </c>
      <c r="DW13" s="21">
        <f>Variaciones!DX17</f>
        <v>6.1834325334000004</v>
      </c>
      <c r="DX13" s="21">
        <f>Variaciones!DY17</f>
        <v>6.1838326189999995</v>
      </c>
      <c r="DY13" s="21">
        <f>Variaciones!DZ17</f>
        <v>6.1896689340000002</v>
      </c>
      <c r="DZ13" s="21">
        <f>Variaciones!EA17</f>
        <v>6.1688297091999997</v>
      </c>
      <c r="EA13" s="21">
        <f>Variaciones!EB17</f>
        <v>6.1719291168999995</v>
      </c>
      <c r="EB13" s="21">
        <f>Variaciones!EC17</f>
        <v>6.1477701144000001</v>
      </c>
      <c r="EC13" s="21">
        <f>Variaciones!ED17</f>
        <v>6.1711373532000007</v>
      </c>
      <c r="ED13" s="21">
        <f>Variaciones!EE17</f>
        <v>6.1691595473000005</v>
      </c>
      <c r="EE13" s="21">
        <f>Variaciones!EF17</f>
        <v>6.1875857689999991</v>
      </c>
      <c r="EF13" s="21">
        <f>Variaciones!EG17</f>
        <v>6.1899575673999996</v>
      </c>
      <c r="EG13" s="21">
        <f>Variaciones!EH17</f>
        <v>6.1999177391</v>
      </c>
      <c r="EH13" s="21">
        <f>Variaciones!EI17</f>
        <v>6.1963572821999993</v>
      </c>
      <c r="EI13" s="21">
        <f>Variaciones!EJ17</f>
        <v>6.2039510862999991</v>
      </c>
      <c r="EJ13" s="21">
        <f>Variaciones!EK17</f>
        <v>6.1891861142</v>
      </c>
      <c r="EK13" s="21">
        <f>Variaciones!EL17</f>
        <v>6.1809638336000008</v>
      </c>
      <c r="EL13" s="21">
        <f>Variaciones!EM17</f>
        <v>6.1671372120000001</v>
      </c>
      <c r="EM13" s="21">
        <f>Variaciones!EN17</f>
        <v>6.170830647899999</v>
      </c>
      <c r="EN13" s="21">
        <f>Variaciones!EO17</f>
        <v>6.1748838879000001</v>
      </c>
      <c r="EO13" s="21">
        <f>Variaciones!EP17</f>
        <v>6.1776612745999993</v>
      </c>
      <c r="EP13" s="21">
        <f>Variaciones!EQ17</f>
        <v>6.2001191821999999</v>
      </c>
      <c r="EQ13" s="21">
        <f>Variaciones!ER17</f>
        <v>6.2213136551999995</v>
      </c>
      <c r="ER13" s="21">
        <f>Variaciones!ES17</f>
        <v>6.2436750238000007</v>
      </c>
      <c r="ES13" s="21">
        <f>Variaciones!ET17</f>
        <v>6.2529855298000001</v>
      </c>
      <c r="ET13" s="21">
        <f>Variaciones!EU17</f>
        <v>6.2536845520000002</v>
      </c>
      <c r="EU13" s="21">
        <f>Variaciones!EV17</f>
        <v>6.2509915364999999</v>
      </c>
      <c r="EV13" s="21">
        <f>Variaciones!EW17</f>
        <v>6.2785286141999999</v>
      </c>
      <c r="EW13" s="21">
        <f>Variaciones!EX17</f>
        <v>6.2997910947000006</v>
      </c>
      <c r="EX13" s="21">
        <f>Variaciones!EY17</f>
        <v>6.3027678396000004</v>
      </c>
      <c r="EY13" s="21">
        <f>Variaciones!EZ17</f>
        <v>6.3150981144999987</v>
      </c>
      <c r="EZ13" s="21">
        <f>Variaciones!FA17</f>
        <v>6.3168301923000012</v>
      </c>
      <c r="FA13" s="21">
        <f>Variaciones!FB17</f>
        <v>6.3153542127000009</v>
      </c>
      <c r="FB13" s="21">
        <f>Variaciones!FC17</f>
        <v>6.3383462943</v>
      </c>
      <c r="FC13" s="21">
        <f>Variaciones!FD17</f>
        <v>6.3296053154000003</v>
      </c>
      <c r="FD13" s="21">
        <f>Variaciones!FE17</f>
        <v>6.3487314043999996</v>
      </c>
      <c r="FE13" s="21">
        <f>Variaciones!FF17</f>
        <v>6.3417705674000002</v>
      </c>
      <c r="FF13" s="21">
        <f>Variaciones!FG17</f>
        <v>6.3425888189008504</v>
      </c>
      <c r="FG13" s="21">
        <f>Variaciones!FH17</f>
        <v>0</v>
      </c>
      <c r="FH13" s="21">
        <f>Variaciones!FI17</f>
        <v>0</v>
      </c>
      <c r="FI13" s="21">
        <f>Variaciones!FJ17</f>
        <v>0</v>
      </c>
      <c r="FJ13" s="21">
        <f>Variaciones!FK17</f>
        <v>0</v>
      </c>
      <c r="FK13" s="21">
        <f>Variaciones!FL17</f>
        <v>0</v>
      </c>
      <c r="FL13" s="21">
        <f>Variaciones!FM17</f>
        <v>0</v>
      </c>
      <c r="FM13" s="21">
        <f>Variaciones!FN17</f>
        <v>0</v>
      </c>
      <c r="FN13" s="21">
        <f>Variaciones!FO17</f>
        <v>0</v>
      </c>
    </row>
    <row r="14" spans="1:170" x14ac:dyDescent="0.25">
      <c r="A14" s="10">
        <v>10</v>
      </c>
      <c r="B14" s="4" t="s">
        <v>10</v>
      </c>
      <c r="C14" s="22">
        <f t="shared" si="6"/>
        <v>2.7500628658512198</v>
      </c>
      <c r="D14" s="22">
        <f t="shared" si="6"/>
        <v>2.7727403423359971</v>
      </c>
      <c r="E14" s="22">
        <f t="shared" si="6"/>
        <v>2.77889189967973</v>
      </c>
      <c r="F14" s="22">
        <f t="shared" si="6"/>
        <v>2.7704490817734402</v>
      </c>
      <c r="G14" s="22">
        <f t="shared" si="6"/>
        <v>2.7650731768688943</v>
      </c>
      <c r="H14" s="22">
        <f t="shared" si="6"/>
        <v>2.7688554866537092</v>
      </c>
      <c r="I14" s="22">
        <f t="shared" si="6"/>
        <v>2.7721321846897879</v>
      </c>
      <c r="J14" s="22">
        <f t="shared" si="6"/>
        <v>2.7855326942890022</v>
      </c>
      <c r="K14" s="22">
        <f t="shared" si="6"/>
        <v>2.7851082435673788</v>
      </c>
      <c r="L14" s="22">
        <f t="shared" si="6"/>
        <v>2.7844730403248947</v>
      </c>
      <c r="M14" s="22">
        <f t="shared" si="6"/>
        <v>2.7856008751314252</v>
      </c>
      <c r="N14" s="22">
        <f t="shared" si="6"/>
        <v>2.786250179453392</v>
      </c>
      <c r="O14" s="22">
        <f t="shared" si="6"/>
        <v>2.875738781119451</v>
      </c>
      <c r="P14" s="22">
        <f t="shared" si="6"/>
        <v>2.9093409804083059</v>
      </c>
      <c r="Q14" s="22">
        <f t="shared" si="6"/>
        <v>2.9408095011930686</v>
      </c>
      <c r="R14" s="22">
        <f t="shared" si="6"/>
        <v>2.9420135234215308</v>
      </c>
      <c r="S14" s="22">
        <f t="shared" si="6"/>
        <v>2.9419858148759492</v>
      </c>
      <c r="T14" s="22">
        <f t="shared" si="6"/>
        <v>2.941459731623866</v>
      </c>
      <c r="U14" s="22">
        <f t="shared" si="6"/>
        <v>2.9449106569058778</v>
      </c>
      <c r="V14" s="22">
        <f t="shared" si="6"/>
        <v>2.9430537174617313</v>
      </c>
      <c r="W14" s="22">
        <f t="shared" si="6"/>
        <v>2.9427133658557918</v>
      </c>
      <c r="X14" s="22">
        <f t="shared" si="6"/>
        <v>2.9411220980174564</v>
      </c>
      <c r="Y14" s="22">
        <f t="shared" si="6"/>
        <v>2.9406049626538127</v>
      </c>
      <c r="Z14" s="22">
        <f t="shared" si="6"/>
        <v>2.9414961489768947</v>
      </c>
      <c r="AA14" s="22">
        <f t="shared" si="6"/>
        <v>2.9530694382460241</v>
      </c>
      <c r="AB14" s="22">
        <f t="shared" si="6"/>
        <v>2.9466421367029088</v>
      </c>
      <c r="AC14" s="22">
        <f t="shared" si="6"/>
        <v>2.9480760759425335</v>
      </c>
      <c r="AD14" s="22">
        <f t="shared" si="6"/>
        <v>2.9476893582899044</v>
      </c>
      <c r="AE14" s="22">
        <f t="shared" si="6"/>
        <v>2.9541037589540133</v>
      </c>
      <c r="AF14" s="22">
        <f t="shared" si="6"/>
        <v>2.9575406157093234</v>
      </c>
      <c r="AG14" s="22">
        <f t="shared" si="6"/>
        <v>2.9594755813159557</v>
      </c>
      <c r="AH14" s="22">
        <f t="shared" si="6"/>
        <v>2.9652235299126275</v>
      </c>
      <c r="AI14" s="22">
        <f t="shared" si="6"/>
        <v>2.9630590355341346</v>
      </c>
      <c r="AJ14" s="22">
        <f t="shared" si="6"/>
        <v>2.9633608787214611</v>
      </c>
      <c r="AK14" s="22">
        <f t="shared" si="6"/>
        <v>2.9623959446637658</v>
      </c>
      <c r="AL14" s="22">
        <f t="shared" si="6"/>
        <v>2.9645626662501705</v>
      </c>
      <c r="AM14" s="22">
        <f t="shared" si="6"/>
        <v>3.0798301798244347</v>
      </c>
      <c r="AN14" s="22">
        <f t="shared" si="6"/>
        <v>3.1022478554143298</v>
      </c>
      <c r="AO14" s="22">
        <f t="shared" si="6"/>
        <v>3.105169344934541</v>
      </c>
      <c r="AP14" s="22">
        <f t="shared" si="6"/>
        <v>3.1062364667123341</v>
      </c>
      <c r="AQ14" s="22">
        <f t="shared" si="6"/>
        <v>3.1081675977349166</v>
      </c>
      <c r="AR14" s="22">
        <f t="shared" si="6"/>
        <v>3.1094205834951159</v>
      </c>
      <c r="AS14" s="22">
        <f t="shared" si="6"/>
        <v>3.1218316717953214</v>
      </c>
      <c r="AT14" s="22">
        <f t="shared" si="6"/>
        <v>3.1325065903748412</v>
      </c>
      <c r="AU14" s="22">
        <f t="shared" si="6"/>
        <v>3.1345436819340833</v>
      </c>
      <c r="AV14" s="22">
        <f t="shared" si="6"/>
        <v>3.1362691125245807</v>
      </c>
      <c r="AW14" s="22">
        <f t="shared" si="6"/>
        <v>3.1381843756343422</v>
      </c>
      <c r="AX14" s="22">
        <f t="shared" si="6"/>
        <v>3.1385229021469159</v>
      </c>
      <c r="AY14" s="22">
        <f t="shared" si="6"/>
        <v>3.2285705213499365</v>
      </c>
      <c r="AZ14" s="22">
        <f t="shared" si="6"/>
        <v>3.3165860050467337</v>
      </c>
      <c r="BA14" s="22">
        <f t="shared" si="6"/>
        <v>3.3188358578174362</v>
      </c>
      <c r="BB14" s="22">
        <f t="shared" si="6"/>
        <v>3.3198632773184822</v>
      </c>
      <c r="BC14" s="22">
        <f t="shared" si="6"/>
        <v>3.3217053840670063</v>
      </c>
      <c r="BD14" s="22">
        <f t="shared" si="6"/>
        <v>3.3205394047738532</v>
      </c>
      <c r="BE14" s="22">
        <f t="shared" si="6"/>
        <v>3.3229959168340697</v>
      </c>
      <c r="BF14" s="22">
        <f t="shared" si="6"/>
        <v>3.3298890436910362</v>
      </c>
      <c r="BG14" s="22">
        <f t="shared" si="6"/>
        <v>3.3310503793767845</v>
      </c>
      <c r="BH14" s="22">
        <f t="shared" si="6"/>
        <v>3.3323223188574418</v>
      </c>
      <c r="BI14" s="22">
        <f t="shared" si="6"/>
        <v>3.3324536542166721</v>
      </c>
      <c r="BJ14" s="22">
        <f t="shared" si="6"/>
        <v>3.3323783306576611</v>
      </c>
      <c r="BK14" s="22">
        <f t="shared" si="6"/>
        <v>3.4316409834553361</v>
      </c>
      <c r="BL14" s="22">
        <f t="shared" si="6"/>
        <v>3.47770807528198</v>
      </c>
      <c r="BM14" s="22">
        <f t="shared" si="6"/>
        <v>3.4768851586221508</v>
      </c>
      <c r="BN14" s="22">
        <f t="shared" si="6"/>
        <v>3.4771722653251995</v>
      </c>
      <c r="BO14" s="22">
        <f t="shared" si="5"/>
        <v>3.4763312973514298</v>
      </c>
      <c r="BP14" s="22">
        <f t="shared" si="5"/>
        <v>3.4769712407507374</v>
      </c>
      <c r="BQ14" s="22">
        <f t="shared" si="5"/>
        <v>3.4802915502476073</v>
      </c>
      <c r="BR14" s="22">
        <f t="shared" si="5"/>
        <v>3.4824505185147343</v>
      </c>
      <c r="BS14" s="22">
        <f t="shared" si="5"/>
        <v>3.4826094114782919</v>
      </c>
      <c r="BT14" s="22">
        <f t="shared" si="5"/>
        <v>3.481522395754844</v>
      </c>
      <c r="BU14" s="22">
        <f t="shared" si="5"/>
        <v>3.4816236990847673</v>
      </c>
      <c r="BV14" s="22">
        <f t="shared" si="5"/>
        <v>3.4828568845658241</v>
      </c>
      <c r="BW14" s="22">
        <f t="shared" si="5"/>
        <v>3.5964669828177653</v>
      </c>
      <c r="BX14" s="22">
        <f t="shared" si="5"/>
        <v>3.6766174148992259</v>
      </c>
      <c r="BY14" s="22">
        <f t="shared" si="5"/>
        <v>3.6765714456418706</v>
      </c>
      <c r="BZ14" s="22">
        <f t="shared" si="5"/>
        <v>3.6774209865986127</v>
      </c>
      <c r="CA14" s="22">
        <f t="shared" si="5"/>
        <v>3.6802993806071798</v>
      </c>
      <c r="CB14" s="22">
        <f t="shared" si="5"/>
        <v>3.6830231392111537</v>
      </c>
      <c r="CC14" s="22">
        <f t="shared" si="5"/>
        <v>3.682964227867711</v>
      </c>
      <c r="CD14" s="22">
        <f t="shared" si="5"/>
        <v>3.6853400701319972</v>
      </c>
      <c r="CE14" s="22">
        <f t="shared" si="5"/>
        <v>3.6860961974208273</v>
      </c>
      <c r="CF14" s="22">
        <f t="shared" si="5"/>
        <v>3.6871458650571456</v>
      </c>
      <c r="CG14" s="22">
        <f t="shared" si="5"/>
        <v>3.6876927766015664</v>
      </c>
      <c r="CH14" s="22">
        <f t="shared" si="5"/>
        <v>3.6858526202393667</v>
      </c>
      <c r="CI14" s="22">
        <f t="shared" si="5"/>
        <v>3.7547315849436034</v>
      </c>
      <c r="CJ14" s="22">
        <f t="shared" si="5"/>
        <v>3.8137827142741472</v>
      </c>
      <c r="CK14" s="22">
        <f t="shared" si="5"/>
        <v>3.8318911239449944</v>
      </c>
      <c r="CL14" s="22">
        <f t="shared" si="5"/>
        <v>3.8358970816397586</v>
      </c>
      <c r="CM14" s="22">
        <f t="shared" si="5"/>
        <v>3.8424740936101718</v>
      </c>
      <c r="CN14" s="22">
        <f t="shared" si="5"/>
        <v>3.8424503290242189</v>
      </c>
      <c r="CO14" s="22">
        <f t="shared" si="5"/>
        <v>3.8436257943712544</v>
      </c>
      <c r="CP14" s="22">
        <f t="shared" si="5"/>
        <v>3.8504607899865722</v>
      </c>
      <c r="CQ14" s="22">
        <f t="shared" si="5"/>
        <v>3.8527122737871804</v>
      </c>
      <c r="CR14" s="22">
        <f t="shared" si="5"/>
        <v>3.8553474097545148</v>
      </c>
      <c r="CS14" s="22">
        <f t="shared" si="5"/>
        <v>3.855679332138287</v>
      </c>
      <c r="CT14" s="22">
        <f t="shared" si="5"/>
        <v>3.8534320678357239</v>
      </c>
      <c r="CU14" s="22">
        <f t="shared" si="5"/>
        <v>3.9379803188807272</v>
      </c>
      <c r="CV14" s="22">
        <f t="shared" si="5"/>
        <v>4.0120025694369925</v>
      </c>
      <c r="CW14" s="22">
        <f t="shared" si="5"/>
        <v>4.0170900622086068</v>
      </c>
      <c r="CX14" s="22">
        <f t="shared" si="5"/>
        <v>4.0186750034270382</v>
      </c>
      <c r="CY14" s="22">
        <f t="shared" si="5"/>
        <v>4.0192536534690175</v>
      </c>
      <c r="CZ14" s="22">
        <f t="shared" si="5"/>
        <v>4.0190309353432498</v>
      </c>
      <c r="DA14" s="22">
        <f t="shared" si="5"/>
        <v>4.0265683407588302</v>
      </c>
      <c r="DB14" s="22">
        <f t="shared" si="5"/>
        <v>4.0280747683458671</v>
      </c>
      <c r="DC14" s="22">
        <f t="shared" si="5"/>
        <v>4.0293893870712783</v>
      </c>
      <c r="DD14" s="22">
        <f t="shared" si="5"/>
        <v>4.0313469629818766</v>
      </c>
      <c r="DE14" s="22">
        <f t="shared" si="5"/>
        <v>4.0299045050664519</v>
      </c>
      <c r="DF14" s="22">
        <f t="shared" si="5"/>
        <v>4.0319746861664711</v>
      </c>
      <c r="DG14" s="22">
        <f t="shared" si="5"/>
        <v>4.1192027392234136</v>
      </c>
      <c r="DH14" s="22">
        <f t="shared" si="5"/>
        <v>4.1890846956723147</v>
      </c>
      <c r="DI14" s="22">
        <f t="shared" si="5"/>
        <v>4.2146476166692324</v>
      </c>
      <c r="DJ14" s="22">
        <f t="shared" si="5"/>
        <v>4.2152112242030881</v>
      </c>
      <c r="DK14" s="22">
        <f t="shared" si="5"/>
        <v>4.2154878533375681</v>
      </c>
      <c r="DL14" s="22">
        <f t="shared" si="5"/>
        <v>4.2151054276240139</v>
      </c>
      <c r="DM14" s="22">
        <f t="shared" si="5"/>
        <v>4.2169168553794245</v>
      </c>
      <c r="DN14" s="22">
        <f t="shared" si="5"/>
        <v>4.231692861364051</v>
      </c>
      <c r="DO14" s="22">
        <f t="shared" si="5"/>
        <v>4.2321650952077565</v>
      </c>
      <c r="DP14" s="22">
        <f t="shared" si="5"/>
        <v>4.2356539995235547</v>
      </c>
      <c r="DQ14" s="22">
        <f t="shared" si="2"/>
        <v>4.2324816728631731</v>
      </c>
      <c r="DR14" s="21">
        <f>Variaciones!DS18</f>
        <v>4.2317197314000001</v>
      </c>
      <c r="DS14" s="21">
        <f>Variaciones!DT18</f>
        <v>4.3399080056999999</v>
      </c>
      <c r="DT14" s="21">
        <f>Variaciones!DU18</f>
        <v>4.404191902999818</v>
      </c>
      <c r="DU14" s="21">
        <f>Variaciones!DV18</f>
        <v>4.4078728436999999</v>
      </c>
      <c r="DV14" s="21">
        <f>Variaciones!DW18</f>
        <v>4.4085379135</v>
      </c>
      <c r="DW14" s="21">
        <f>Variaciones!DX18</f>
        <v>4.4133828210999999</v>
      </c>
      <c r="DX14" s="21">
        <f>Variaciones!DY18</f>
        <v>4.4138014585000001</v>
      </c>
      <c r="DY14" s="21">
        <f>Variaciones!DZ18</f>
        <v>4.4179027341000001</v>
      </c>
      <c r="DZ14" s="21">
        <f>Variaciones!EA18</f>
        <v>4.4243544884999997</v>
      </c>
      <c r="EA14" s="21">
        <f>Variaciones!EB18</f>
        <v>4.4253689255999999</v>
      </c>
      <c r="EB14" s="21">
        <f>Variaciones!EC18</f>
        <v>4.4255196069</v>
      </c>
      <c r="EC14" s="21">
        <f>Variaciones!ED18</f>
        <v>4.4317815233999998</v>
      </c>
      <c r="ED14" s="21">
        <f>Variaciones!EE18</f>
        <v>4.4346146304000005</v>
      </c>
      <c r="EE14" s="21">
        <f>Variaciones!EF18</f>
        <v>4.5645646972999998</v>
      </c>
      <c r="EF14" s="21">
        <f>Variaciones!EG18</f>
        <v>4.571596294099999</v>
      </c>
      <c r="EG14" s="21">
        <f>Variaciones!EH18</f>
        <v>4.5730412757999996</v>
      </c>
      <c r="EH14" s="21">
        <f>Variaciones!EI18</f>
        <v>4.5731202962999999</v>
      </c>
      <c r="EI14" s="21">
        <f>Variaciones!EJ18</f>
        <v>4.5723896153999997</v>
      </c>
      <c r="EJ14" s="21">
        <f>Variaciones!EK18</f>
        <v>4.5762121416000001</v>
      </c>
      <c r="EK14" s="21">
        <f>Variaciones!EL18</f>
        <v>4.5761061908</v>
      </c>
      <c r="EL14" s="21">
        <f>Variaciones!EM18</f>
        <v>4.5770832614000003</v>
      </c>
      <c r="EM14" s="21">
        <f>Variaciones!EN18</f>
        <v>4.5779341290999991</v>
      </c>
      <c r="EN14" s="21">
        <f>Variaciones!EO18</f>
        <v>4.5765829512999998</v>
      </c>
      <c r="EO14" s="21">
        <f>Variaciones!EP18</f>
        <v>4.5773391104999996</v>
      </c>
      <c r="EP14" s="21">
        <f>Variaciones!EQ18</f>
        <v>4.5798289005000008</v>
      </c>
      <c r="EQ14" s="21">
        <f>Variaciones!ER18</f>
        <v>4.6685616830000001</v>
      </c>
      <c r="ER14" s="21">
        <f>Variaciones!ES18</f>
        <v>4.6974488382999997</v>
      </c>
      <c r="ES14" s="21">
        <f>Variaciones!ET18</f>
        <v>4.6989423149</v>
      </c>
      <c r="ET14" s="21">
        <f>Variaciones!EU18</f>
        <v>4.6989423149</v>
      </c>
      <c r="EU14" s="21">
        <f>Variaciones!EV18</f>
        <v>4.6989423149</v>
      </c>
      <c r="EV14" s="21">
        <f>Variaciones!EW18</f>
        <v>4.6989423149</v>
      </c>
      <c r="EW14" s="21">
        <f>Variaciones!EX18</f>
        <v>4.6989423149</v>
      </c>
      <c r="EX14" s="21">
        <f>Variaciones!EY18</f>
        <v>4.6994051254000002</v>
      </c>
      <c r="EY14" s="21">
        <f>Variaciones!EZ18</f>
        <v>4.7031027306000013</v>
      </c>
      <c r="EZ14" s="21">
        <f>Variaciones!FA18</f>
        <v>4.7076426745999997</v>
      </c>
      <c r="FA14" s="21">
        <f>Variaciones!FB18</f>
        <v>4.7062527460999997</v>
      </c>
      <c r="FB14" s="21">
        <f>Variaciones!FC18</f>
        <v>4.7080547900000012</v>
      </c>
      <c r="FC14" s="21">
        <f>Variaciones!FD18</f>
        <v>5.0458850580000014</v>
      </c>
      <c r="FD14" s="21">
        <f>Variaciones!FE18</f>
        <v>5.1413699234000001</v>
      </c>
      <c r="FE14" s="21">
        <f>Variaciones!FF18</f>
        <v>5.0423285824999997</v>
      </c>
      <c r="FF14" s="21">
        <f>Variaciones!FG18</f>
        <v>5.0053564206952279</v>
      </c>
      <c r="FG14" s="21">
        <f>Variaciones!FH18</f>
        <v>0</v>
      </c>
      <c r="FH14" s="21">
        <f>Variaciones!FI18</f>
        <v>0</v>
      </c>
      <c r="FI14" s="21">
        <f>Variaciones!FJ18</f>
        <v>0</v>
      </c>
      <c r="FJ14" s="21">
        <f>Variaciones!FK18</f>
        <v>0</v>
      </c>
      <c r="FK14" s="21">
        <f>Variaciones!FL18</f>
        <v>0</v>
      </c>
      <c r="FL14" s="21">
        <f>Variaciones!FM18</f>
        <v>0</v>
      </c>
      <c r="FM14" s="21">
        <f>Variaciones!FN18</f>
        <v>0</v>
      </c>
      <c r="FN14" s="21">
        <f>Variaciones!FO18</f>
        <v>0</v>
      </c>
    </row>
    <row r="15" spans="1:170" x14ac:dyDescent="0.25">
      <c r="A15" s="10">
        <v>11</v>
      </c>
      <c r="B15" s="4" t="s">
        <v>11</v>
      </c>
      <c r="C15" s="22">
        <f t="shared" si="6"/>
        <v>7.4175525135598237</v>
      </c>
      <c r="D15" s="22">
        <f t="shared" si="6"/>
        <v>7.6699227668941257</v>
      </c>
      <c r="E15" s="22">
        <f t="shared" si="6"/>
        <v>7.938009828713402</v>
      </c>
      <c r="F15" s="22">
        <f t="shared" si="6"/>
        <v>8.0433297492268618</v>
      </c>
      <c r="G15" s="22">
        <f t="shared" si="6"/>
        <v>8.1815331427122615</v>
      </c>
      <c r="H15" s="22">
        <f t="shared" si="6"/>
        <v>8.3283414689406534</v>
      </c>
      <c r="I15" s="22">
        <f t="shared" si="6"/>
        <v>8.458229996405251</v>
      </c>
      <c r="J15" s="22">
        <f t="shared" si="6"/>
        <v>8.5947855003067382</v>
      </c>
      <c r="K15" s="22">
        <f t="shared" si="6"/>
        <v>8.7776119586359656</v>
      </c>
      <c r="L15" s="22">
        <f t="shared" si="6"/>
        <v>8.8918721796919513</v>
      </c>
      <c r="M15" s="22">
        <f t="shared" si="6"/>
        <v>8.9429683345468245</v>
      </c>
      <c r="N15" s="22">
        <f t="shared" si="6"/>
        <v>9.0040715340293733</v>
      </c>
      <c r="O15" s="22">
        <f t="shared" si="6"/>
        <v>9.0506594866807255</v>
      </c>
      <c r="P15" s="22">
        <f t="shared" si="6"/>
        <v>9.0918044012138726</v>
      </c>
      <c r="Q15" s="22">
        <f t="shared" si="6"/>
        <v>9.1276405749552296</v>
      </c>
      <c r="R15" s="22">
        <f t="shared" si="6"/>
        <v>9.1345245627217064</v>
      </c>
      <c r="S15" s="22">
        <f t="shared" si="6"/>
        <v>9.1377226093916608</v>
      </c>
      <c r="T15" s="22">
        <f t="shared" si="6"/>
        <v>9.1610382148490537</v>
      </c>
      <c r="U15" s="22">
        <f t="shared" si="6"/>
        <v>9.1813893845980576</v>
      </c>
      <c r="V15" s="22">
        <f t="shared" si="6"/>
        <v>9.1954847840924732</v>
      </c>
      <c r="W15" s="22">
        <f t="shared" si="6"/>
        <v>9.2159373239066511</v>
      </c>
      <c r="X15" s="22">
        <f t="shared" si="6"/>
        <v>9.2571276773269577</v>
      </c>
      <c r="Y15" s="22">
        <f t="shared" si="6"/>
        <v>9.2768066633503707</v>
      </c>
      <c r="Z15" s="22">
        <f t="shared" si="6"/>
        <v>9.2936373991848296</v>
      </c>
      <c r="AA15" s="22">
        <f t="shared" si="6"/>
        <v>9.3272677080186011</v>
      </c>
      <c r="AB15" s="22">
        <f t="shared" si="6"/>
        <v>9.3435453604900687</v>
      </c>
      <c r="AC15" s="22">
        <f t="shared" si="6"/>
        <v>9.3794006296561303</v>
      </c>
      <c r="AD15" s="22">
        <f t="shared" si="6"/>
        <v>9.4001104179607626</v>
      </c>
      <c r="AE15" s="22">
        <f t="shared" si="6"/>
        <v>9.4300100924768202</v>
      </c>
      <c r="AF15" s="22">
        <f t="shared" si="6"/>
        <v>9.4626555551949334</v>
      </c>
      <c r="AG15" s="22">
        <f t="shared" si="6"/>
        <v>9.4793034602298629</v>
      </c>
      <c r="AH15" s="22">
        <f t="shared" si="6"/>
        <v>9.5318931914634444</v>
      </c>
      <c r="AI15" s="22">
        <f t="shared" si="6"/>
        <v>9.6331655629883741</v>
      </c>
      <c r="AJ15" s="22">
        <f t="shared" si="6"/>
        <v>9.7765323211172515</v>
      </c>
      <c r="AK15" s="22">
        <f t="shared" si="6"/>
        <v>9.9557206313056525</v>
      </c>
      <c r="AL15" s="22">
        <f t="shared" si="6"/>
        <v>10.179720540355186</v>
      </c>
      <c r="AM15" s="22">
        <f t="shared" si="6"/>
        <v>10.589996034024164</v>
      </c>
      <c r="AN15" s="22">
        <f t="shared" si="6"/>
        <v>10.766878225506957</v>
      </c>
      <c r="AO15" s="22">
        <f t="shared" si="6"/>
        <v>10.808166894030503</v>
      </c>
      <c r="AP15" s="22">
        <f t="shared" si="6"/>
        <v>10.852844915334918</v>
      </c>
      <c r="AQ15" s="22">
        <f t="shared" si="6"/>
        <v>10.889456341280562</v>
      </c>
      <c r="AR15" s="22">
        <f t="shared" si="6"/>
        <v>10.907359520088452</v>
      </c>
      <c r="AS15" s="22">
        <f t="shared" si="6"/>
        <v>10.921000575863729</v>
      </c>
      <c r="AT15" s="22">
        <f t="shared" si="6"/>
        <v>10.971991895948005</v>
      </c>
      <c r="AU15" s="22">
        <f t="shared" si="6"/>
        <v>11.001531889529092</v>
      </c>
      <c r="AV15" s="22">
        <f t="shared" si="6"/>
        <v>11.020138625143685</v>
      </c>
      <c r="AW15" s="22">
        <f t="shared" si="6"/>
        <v>11.092060510360364</v>
      </c>
      <c r="AX15" s="22">
        <f t="shared" si="6"/>
        <v>11.141482426452367</v>
      </c>
      <c r="AY15" s="22">
        <f t="shared" si="6"/>
        <v>11.19354944500269</v>
      </c>
      <c r="AZ15" s="22">
        <f t="shared" si="6"/>
        <v>11.227235163526284</v>
      </c>
      <c r="BA15" s="22">
        <f t="shared" si="6"/>
        <v>11.239614431500907</v>
      </c>
      <c r="BB15" s="22">
        <f t="shared" si="6"/>
        <v>11.287870645692879</v>
      </c>
      <c r="BC15" s="22">
        <f t="shared" si="6"/>
        <v>11.316330115577415</v>
      </c>
      <c r="BD15" s="22">
        <f t="shared" si="6"/>
        <v>11.342614221583737</v>
      </c>
      <c r="BE15" s="22">
        <f t="shared" si="6"/>
        <v>11.350030300880807</v>
      </c>
      <c r="BF15" s="22">
        <f t="shared" si="6"/>
        <v>11.365369593824521</v>
      </c>
      <c r="BG15" s="22">
        <f t="shared" si="6"/>
        <v>11.395240487736977</v>
      </c>
      <c r="BH15" s="22">
        <f t="shared" si="6"/>
        <v>11.471365992902271</v>
      </c>
      <c r="BI15" s="22">
        <f t="shared" si="6"/>
        <v>11.486966598687101</v>
      </c>
      <c r="BJ15" s="22">
        <f t="shared" si="6"/>
        <v>11.539627225584411</v>
      </c>
      <c r="BK15" s="22">
        <f t="shared" si="6"/>
        <v>11.596108527060469</v>
      </c>
      <c r="BL15" s="22">
        <f t="shared" si="6"/>
        <v>11.645390642003145</v>
      </c>
      <c r="BM15" s="22">
        <f t="shared" si="6"/>
        <v>11.69031397413332</v>
      </c>
      <c r="BN15" s="22">
        <f t="shared" ref="BN15:DP16" si="7">BO15/(BO31/100+1)</f>
        <v>11.745889507707622</v>
      </c>
      <c r="BO15" s="22">
        <f t="shared" si="7"/>
        <v>11.793662212447963</v>
      </c>
      <c r="BP15" s="22">
        <f t="shared" si="7"/>
        <v>11.878377709008486</v>
      </c>
      <c r="BQ15" s="22">
        <f t="shared" si="7"/>
        <v>11.921033737735812</v>
      </c>
      <c r="BR15" s="22">
        <f t="shared" si="7"/>
        <v>12.005732066487782</v>
      </c>
      <c r="BS15" s="22">
        <f t="shared" si="7"/>
        <v>12.060692514705124</v>
      </c>
      <c r="BT15" s="22">
        <f t="shared" si="7"/>
        <v>12.173588816528845</v>
      </c>
      <c r="BU15" s="22">
        <f t="shared" si="7"/>
        <v>12.25954414626165</v>
      </c>
      <c r="BV15" s="22">
        <f t="shared" si="7"/>
        <v>12.338786066878773</v>
      </c>
      <c r="BW15" s="22">
        <f t="shared" si="7"/>
        <v>12.424049752283995</v>
      </c>
      <c r="BX15" s="22">
        <f t="shared" si="7"/>
        <v>12.48267861436319</v>
      </c>
      <c r="BY15" s="22">
        <f t="shared" si="7"/>
        <v>12.51347078561593</v>
      </c>
      <c r="BZ15" s="22">
        <f t="shared" si="7"/>
        <v>12.575750416721617</v>
      </c>
      <c r="CA15" s="22">
        <f t="shared" si="7"/>
        <v>12.609638663621471</v>
      </c>
      <c r="CB15" s="22">
        <f t="shared" si="7"/>
        <v>12.701642859582755</v>
      </c>
      <c r="CC15" s="22">
        <f t="shared" si="7"/>
        <v>12.777092396969591</v>
      </c>
      <c r="CD15" s="22">
        <f t="shared" si="7"/>
        <v>12.865632895557178</v>
      </c>
      <c r="CE15" s="22">
        <f t="shared" si="7"/>
        <v>12.892886506771836</v>
      </c>
      <c r="CF15" s="22">
        <f t="shared" si="7"/>
        <v>12.932170296535313</v>
      </c>
      <c r="CG15" s="22">
        <f t="shared" si="7"/>
        <v>12.954461826389609</v>
      </c>
      <c r="CH15" s="22">
        <f t="shared" si="7"/>
        <v>13.023469546151249</v>
      </c>
      <c r="CI15" s="22">
        <f t="shared" si="7"/>
        <v>13.145082378431262</v>
      </c>
      <c r="CJ15" s="22">
        <f t="shared" si="7"/>
        <v>13.223232472176063</v>
      </c>
      <c r="CK15" s="22">
        <f t="shared" si="7"/>
        <v>13.292891841380348</v>
      </c>
      <c r="CL15" s="22">
        <f t="shared" si="7"/>
        <v>13.315084750877247</v>
      </c>
      <c r="CM15" s="22">
        <f t="shared" si="7"/>
        <v>13.332678914722679</v>
      </c>
      <c r="CN15" s="22">
        <f t="shared" si="7"/>
        <v>13.378556391970037</v>
      </c>
      <c r="CO15" s="22">
        <f t="shared" si="7"/>
        <v>13.411350172765054</v>
      </c>
      <c r="CP15" s="22">
        <f t="shared" si="7"/>
        <v>13.44966579732589</v>
      </c>
      <c r="CQ15" s="22">
        <f t="shared" si="7"/>
        <v>13.473363269140343</v>
      </c>
      <c r="CR15" s="22">
        <f t="shared" si="7"/>
        <v>13.517526421459376</v>
      </c>
      <c r="CS15" s="22">
        <f t="shared" si="7"/>
        <v>13.536096250302855</v>
      </c>
      <c r="CT15" s="22">
        <f t="shared" si="7"/>
        <v>13.613608849163723</v>
      </c>
      <c r="CU15" s="22">
        <f t="shared" si="7"/>
        <v>13.643164037893888</v>
      </c>
      <c r="CV15" s="22">
        <f t="shared" si="7"/>
        <v>13.710002492453004</v>
      </c>
      <c r="CW15" s="22">
        <f t="shared" si="7"/>
        <v>13.733706473333864</v>
      </c>
      <c r="CX15" s="22">
        <f t="shared" si="7"/>
        <v>13.760335088204974</v>
      </c>
      <c r="CY15" s="22">
        <f t="shared" si="7"/>
        <v>13.780657847743365</v>
      </c>
      <c r="CZ15" s="22">
        <f t="shared" si="7"/>
        <v>13.804423509617509</v>
      </c>
      <c r="DA15" s="22">
        <f t="shared" si="7"/>
        <v>13.821441203728719</v>
      </c>
      <c r="DB15" s="22">
        <f t="shared" si="7"/>
        <v>13.852472559829142</v>
      </c>
      <c r="DC15" s="22">
        <f t="shared" si="7"/>
        <v>13.865521096436224</v>
      </c>
      <c r="DD15" s="22">
        <f t="shared" si="7"/>
        <v>13.893808727304398</v>
      </c>
      <c r="DE15" s="22">
        <f t="shared" si="7"/>
        <v>13.917136419028795</v>
      </c>
      <c r="DF15" s="22">
        <f t="shared" si="7"/>
        <v>13.967950199403505</v>
      </c>
      <c r="DG15" s="22">
        <f t="shared" si="7"/>
        <v>13.983349020449053</v>
      </c>
      <c r="DH15" s="22">
        <f t="shared" si="7"/>
        <v>14.000327598916455</v>
      </c>
      <c r="DI15" s="22">
        <f t="shared" si="7"/>
        <v>14.024608455308689</v>
      </c>
      <c r="DJ15" s="22">
        <f t="shared" si="7"/>
        <v>14.029016282805822</v>
      </c>
      <c r="DK15" s="22">
        <f t="shared" si="7"/>
        <v>14.057447681819468</v>
      </c>
      <c r="DL15" s="22">
        <f t="shared" si="7"/>
        <v>14.082707493545424</v>
      </c>
      <c r="DM15" s="22">
        <f t="shared" si="7"/>
        <v>14.09178729897048</v>
      </c>
      <c r="DN15" s="22">
        <f t="shared" si="7"/>
        <v>14.116404863787084</v>
      </c>
      <c r="DO15" s="22">
        <f t="shared" si="7"/>
        <v>14.134657452060708</v>
      </c>
      <c r="DP15" s="22">
        <f t="shared" si="7"/>
        <v>14.145753592492497</v>
      </c>
      <c r="DQ15" s="22">
        <f t="shared" si="2"/>
        <v>14.185661131049075</v>
      </c>
      <c r="DR15" s="21">
        <f>Variaciones!DS19</f>
        <v>14.242567570100004</v>
      </c>
      <c r="DS15" s="21">
        <f>Variaciones!DT19</f>
        <v>14.312131477400001</v>
      </c>
      <c r="DT15" s="21">
        <f>Variaciones!DU19</f>
        <v>14.378531729602281</v>
      </c>
      <c r="DU15" s="21">
        <f>Variaciones!DV19</f>
        <v>14.403503023700001</v>
      </c>
      <c r="DV15" s="21">
        <f>Variaciones!DW19</f>
        <v>14.434927069699997</v>
      </c>
      <c r="DW15" s="21">
        <f>Variaciones!DX19</f>
        <v>14.454154132200006</v>
      </c>
      <c r="DX15" s="21">
        <f>Variaciones!DY19</f>
        <v>14.479527560499999</v>
      </c>
      <c r="DY15" s="21">
        <f>Variaciones!DZ19</f>
        <v>14.487325507900001</v>
      </c>
      <c r="DZ15" s="21">
        <f>Variaciones!EA19</f>
        <v>14.525937812700002</v>
      </c>
      <c r="EA15" s="21">
        <f>Variaciones!EB19</f>
        <v>14.531806866</v>
      </c>
      <c r="EB15" s="21">
        <f>Variaciones!EC19</f>
        <v>14.546953184800003</v>
      </c>
      <c r="EC15" s="21">
        <f>Variaciones!ED19</f>
        <v>14.577370028400004</v>
      </c>
      <c r="ED15" s="21">
        <f>Variaciones!EE19</f>
        <v>14.640959151000001</v>
      </c>
      <c r="EE15" s="21">
        <f>Variaciones!EF19</f>
        <v>14.684339800399998</v>
      </c>
      <c r="EF15" s="21">
        <f>Variaciones!EG19</f>
        <v>14.672512753700003</v>
      </c>
      <c r="EG15" s="21">
        <f>Variaciones!EH19</f>
        <v>14.671394047600002</v>
      </c>
      <c r="EH15" s="21">
        <f>Variaciones!EI19</f>
        <v>14.694464119799999</v>
      </c>
      <c r="EI15" s="21">
        <f>Variaciones!EJ19</f>
        <v>14.701366888399999</v>
      </c>
      <c r="EJ15" s="21">
        <f>Variaciones!EK19</f>
        <v>14.708229634700004</v>
      </c>
      <c r="EK15" s="21">
        <f>Variaciones!EL19</f>
        <v>14.720744896799999</v>
      </c>
      <c r="EL15" s="21">
        <f>Variaciones!EM19</f>
        <v>14.731428458500003</v>
      </c>
      <c r="EM15" s="21">
        <f>Variaciones!EN19</f>
        <v>14.753174051900002</v>
      </c>
      <c r="EN15" s="21">
        <f>Variaciones!EO19</f>
        <v>14.802015255700002</v>
      </c>
      <c r="EO15" s="21">
        <f>Variaciones!EP19</f>
        <v>15.080101286099998</v>
      </c>
      <c r="EP15" s="21">
        <f>Variaciones!EQ19</f>
        <v>15.079061354399999</v>
      </c>
      <c r="EQ15" s="21">
        <f>Variaciones!ER19</f>
        <v>15.084977982399998</v>
      </c>
      <c r="ER15" s="21">
        <f>Variaciones!ES19</f>
        <v>15.1004658424</v>
      </c>
      <c r="ES15" s="21">
        <f>Variaciones!ET19</f>
        <v>15.095469258099998</v>
      </c>
      <c r="ET15" s="21">
        <f>Variaciones!EU19</f>
        <v>15.096192047999999</v>
      </c>
      <c r="EU15" s="21">
        <f>Variaciones!EV19</f>
        <v>15.094366082399999</v>
      </c>
      <c r="EV15" s="21">
        <f>Variaciones!EW19</f>
        <v>15.072933201399994</v>
      </c>
      <c r="EW15" s="21">
        <f>Variaciones!EX19</f>
        <v>15.088436707799994</v>
      </c>
      <c r="EX15" s="21">
        <f>Variaciones!EY19</f>
        <v>15.128100404499998</v>
      </c>
      <c r="EY15" s="21">
        <f>Variaciones!EZ19</f>
        <v>15.139678963699996</v>
      </c>
      <c r="EZ15" s="21">
        <f>Variaciones!FA19</f>
        <v>15.201343704899999</v>
      </c>
      <c r="FA15" s="21">
        <f>Variaciones!FB19</f>
        <v>15.2463536979</v>
      </c>
      <c r="FB15" s="21">
        <f>Variaciones!FC19</f>
        <v>15.271616981400003</v>
      </c>
      <c r="FC15" s="21">
        <f>Variaciones!FD19</f>
        <v>15.246538244199998</v>
      </c>
      <c r="FD15" s="21">
        <f>Variaciones!FE19</f>
        <v>15.2338216531</v>
      </c>
      <c r="FE15" s="21">
        <f>Variaciones!FF19</f>
        <v>15.248877535499998</v>
      </c>
      <c r="FF15" s="21">
        <f>Variaciones!FG19</f>
        <v>15.267647211608757</v>
      </c>
      <c r="FG15" s="21">
        <f>Variaciones!FH19</f>
        <v>0</v>
      </c>
      <c r="FH15" s="21">
        <f>Variaciones!FI19</f>
        <v>0</v>
      </c>
      <c r="FI15" s="21">
        <f>Variaciones!FJ19</f>
        <v>0</v>
      </c>
      <c r="FJ15" s="21">
        <f>Variaciones!FK19</f>
        <v>0</v>
      </c>
      <c r="FK15" s="21">
        <f>Variaciones!FL19</f>
        <v>0</v>
      </c>
      <c r="FL15" s="21">
        <f>Variaciones!FM19</f>
        <v>0</v>
      </c>
      <c r="FM15" s="21">
        <f>Variaciones!FN19</f>
        <v>0</v>
      </c>
      <c r="FN15" s="21">
        <f>Variaciones!FO19</f>
        <v>0</v>
      </c>
    </row>
    <row r="16" spans="1:170" x14ac:dyDescent="0.25">
      <c r="A16" s="10">
        <v>12</v>
      </c>
      <c r="B16" s="5" t="s">
        <v>12</v>
      </c>
      <c r="C16" s="22">
        <f t="shared" ref="C16:BN16" si="8">D16/(D32/100+1)</f>
        <v>4.9896739583197016</v>
      </c>
      <c r="D16" s="22">
        <f t="shared" si="8"/>
        <v>5.0551726580015179</v>
      </c>
      <c r="E16" s="22">
        <f t="shared" si="8"/>
        <v>5.1253979507219141</v>
      </c>
      <c r="F16" s="22">
        <f t="shared" si="8"/>
        <v>5.1678031051333528</v>
      </c>
      <c r="G16" s="22">
        <f t="shared" si="8"/>
        <v>5.2243524485593502</v>
      </c>
      <c r="H16" s="22">
        <f t="shared" si="8"/>
        <v>5.3126100837143291</v>
      </c>
      <c r="I16" s="22">
        <f t="shared" si="8"/>
        <v>5.3788367475159768</v>
      </c>
      <c r="J16" s="22">
        <f t="shared" si="8"/>
        <v>5.4434707062787853</v>
      </c>
      <c r="K16" s="22">
        <f t="shared" si="8"/>
        <v>5.4790401327886302</v>
      </c>
      <c r="L16" s="22">
        <f t="shared" si="8"/>
        <v>5.5126615217104016</v>
      </c>
      <c r="M16" s="22">
        <f t="shared" si="8"/>
        <v>5.5308625471987467</v>
      </c>
      <c r="N16" s="22">
        <f t="shared" si="8"/>
        <v>5.540697106367821</v>
      </c>
      <c r="O16" s="22">
        <f t="shared" si="8"/>
        <v>5.5533162506527294</v>
      </c>
      <c r="P16" s="22">
        <f t="shared" si="8"/>
        <v>5.5704463357584988</v>
      </c>
      <c r="Q16" s="22">
        <f t="shared" si="8"/>
        <v>5.5798402229669639</v>
      </c>
      <c r="R16" s="22">
        <f t="shared" si="8"/>
        <v>5.5816420818516157</v>
      </c>
      <c r="S16" s="22">
        <f t="shared" si="8"/>
        <v>5.5838375981941937</v>
      </c>
      <c r="T16" s="22">
        <f t="shared" si="8"/>
        <v>5.5757101346034261</v>
      </c>
      <c r="U16" s="22">
        <f t="shared" si="8"/>
        <v>5.5819172715680665</v>
      </c>
      <c r="V16" s="22">
        <f t="shared" si="8"/>
        <v>5.5966942339385968</v>
      </c>
      <c r="W16" s="22">
        <f t="shared" si="8"/>
        <v>5.5967054705399928</v>
      </c>
      <c r="X16" s="22">
        <f t="shared" si="8"/>
        <v>5.5974936871994938</v>
      </c>
      <c r="Y16" s="22">
        <f t="shared" si="8"/>
        <v>5.6138690348247575</v>
      </c>
      <c r="Z16" s="22">
        <f t="shared" si="8"/>
        <v>5.6298364544601345</v>
      </c>
      <c r="AA16" s="22">
        <f t="shared" si="8"/>
        <v>5.6400696113609508</v>
      </c>
      <c r="AB16" s="22">
        <f t="shared" si="8"/>
        <v>5.6468180795395639</v>
      </c>
      <c r="AC16" s="22">
        <f t="shared" si="8"/>
        <v>5.666006572973421</v>
      </c>
      <c r="AD16" s="22">
        <f t="shared" si="8"/>
        <v>5.6881324563562163</v>
      </c>
      <c r="AE16" s="22">
        <f t="shared" si="8"/>
        <v>5.6953303434569928</v>
      </c>
      <c r="AF16" s="22">
        <f t="shared" si="8"/>
        <v>5.6970002422130053</v>
      </c>
      <c r="AG16" s="22">
        <f t="shared" si="8"/>
        <v>5.7098110927396792</v>
      </c>
      <c r="AH16" s="22">
        <f t="shared" si="8"/>
        <v>5.7233417571175051</v>
      </c>
      <c r="AI16" s="22">
        <f t="shared" si="8"/>
        <v>5.7395475719417011</v>
      </c>
      <c r="AJ16" s="22">
        <f t="shared" si="8"/>
        <v>5.7723935633360632</v>
      </c>
      <c r="AK16" s="22">
        <f t="shared" si="8"/>
        <v>5.7931483277106892</v>
      </c>
      <c r="AL16" s="22">
        <f t="shared" si="8"/>
        <v>5.8323590595469756</v>
      </c>
      <c r="AM16" s="22">
        <f t="shared" si="8"/>
        <v>5.8998876493728982</v>
      </c>
      <c r="AN16" s="22">
        <f t="shared" si="8"/>
        <v>6.0153343228793172</v>
      </c>
      <c r="AO16" s="22">
        <f t="shared" si="8"/>
        <v>6.0651849021414304</v>
      </c>
      <c r="AP16" s="22">
        <f t="shared" si="8"/>
        <v>6.1254192154421929</v>
      </c>
      <c r="AQ16" s="22">
        <f t="shared" si="8"/>
        <v>6.1655675100934646</v>
      </c>
      <c r="AR16" s="22">
        <f t="shared" si="8"/>
        <v>6.2075882454624782</v>
      </c>
      <c r="AS16" s="22">
        <f t="shared" si="8"/>
        <v>6.2315459578103809</v>
      </c>
      <c r="AT16" s="22">
        <f t="shared" si="8"/>
        <v>6.2445873537937651</v>
      </c>
      <c r="AU16" s="22">
        <f t="shared" si="8"/>
        <v>6.2749540259988628</v>
      </c>
      <c r="AV16" s="22">
        <f t="shared" si="8"/>
        <v>6.2951938487174468</v>
      </c>
      <c r="AW16" s="22">
        <f t="shared" si="8"/>
        <v>6.3213944960513233</v>
      </c>
      <c r="AX16" s="22">
        <f t="shared" si="8"/>
        <v>6.373872061871884</v>
      </c>
      <c r="AY16" s="22">
        <f t="shared" si="8"/>
        <v>6.4159288758467641</v>
      </c>
      <c r="AZ16" s="22">
        <f t="shared" si="8"/>
        <v>6.4530200398068178</v>
      </c>
      <c r="BA16" s="22">
        <f t="shared" si="8"/>
        <v>6.4744932838076092</v>
      </c>
      <c r="BB16" s="22">
        <f t="shared" si="8"/>
        <v>6.4880498542219796</v>
      </c>
      <c r="BC16" s="22">
        <f t="shared" si="8"/>
        <v>6.5249349940571379</v>
      </c>
      <c r="BD16" s="22">
        <f t="shared" si="8"/>
        <v>6.5324008758452692</v>
      </c>
      <c r="BE16" s="22">
        <f t="shared" si="8"/>
        <v>6.5362926672351271</v>
      </c>
      <c r="BF16" s="22">
        <f t="shared" si="8"/>
        <v>6.5530235854154251</v>
      </c>
      <c r="BG16" s="22">
        <f t="shared" si="8"/>
        <v>6.5702337995010085</v>
      </c>
      <c r="BH16" s="22">
        <f t="shared" si="8"/>
        <v>6.5979550515857763</v>
      </c>
      <c r="BI16" s="22">
        <f t="shared" si="8"/>
        <v>6.5959883604230845</v>
      </c>
      <c r="BJ16" s="22">
        <f t="shared" si="8"/>
        <v>6.6398199821421864</v>
      </c>
      <c r="BK16" s="22">
        <f t="shared" si="8"/>
        <v>6.6898628779764344</v>
      </c>
      <c r="BL16" s="22">
        <f t="shared" si="8"/>
        <v>6.7153459894347503</v>
      </c>
      <c r="BM16" s="22">
        <f t="shared" si="8"/>
        <v>6.7316632247020616</v>
      </c>
      <c r="BN16" s="22">
        <f t="shared" si="8"/>
        <v>6.74997374981489</v>
      </c>
      <c r="BO16" s="22">
        <f t="shared" si="7"/>
        <v>6.7700649835009097</v>
      </c>
      <c r="BP16" s="22">
        <f t="shared" si="7"/>
        <v>6.786169641983693</v>
      </c>
      <c r="BQ16" s="22">
        <f t="shared" si="7"/>
        <v>6.802259698482974</v>
      </c>
      <c r="BR16" s="22">
        <f t="shared" si="7"/>
        <v>6.8087001324363117</v>
      </c>
      <c r="BS16" s="22">
        <f t="shared" si="7"/>
        <v>6.8132622925569812</v>
      </c>
      <c r="BT16" s="22">
        <f t="shared" si="7"/>
        <v>6.8270909312967127</v>
      </c>
      <c r="BU16" s="22">
        <f t="shared" si="7"/>
        <v>6.8411989302742358</v>
      </c>
      <c r="BV16" s="22">
        <f t="shared" si="7"/>
        <v>6.8952558973536924</v>
      </c>
      <c r="BW16" s="22">
        <f t="shared" si="7"/>
        <v>6.9082171789200491</v>
      </c>
      <c r="BX16" s="22">
        <f t="shared" si="7"/>
        <v>6.9404563468489124</v>
      </c>
      <c r="BY16" s="22">
        <f t="shared" si="7"/>
        <v>6.963927886870394</v>
      </c>
      <c r="BZ16" s="22">
        <f t="shared" si="7"/>
        <v>6.9831329696771975</v>
      </c>
      <c r="CA16" s="22">
        <f t="shared" si="7"/>
        <v>6.9984781672856142</v>
      </c>
      <c r="CB16" s="22">
        <f t="shared" si="7"/>
        <v>7.0093618901303945</v>
      </c>
      <c r="CC16" s="22">
        <f t="shared" si="7"/>
        <v>7.0416813478464642</v>
      </c>
      <c r="CD16" s="22">
        <f t="shared" si="7"/>
        <v>7.066071502389967</v>
      </c>
      <c r="CE16" s="22">
        <f t="shared" si="7"/>
        <v>7.0657302489614686</v>
      </c>
      <c r="CF16" s="22">
        <f t="shared" si="7"/>
        <v>7.0839316897089759</v>
      </c>
      <c r="CG16" s="22">
        <f t="shared" si="7"/>
        <v>7.0990355209994478</v>
      </c>
      <c r="CH16" s="22">
        <f t="shared" si="7"/>
        <v>7.1436882385884193</v>
      </c>
      <c r="CI16" s="22">
        <f t="shared" si="7"/>
        <v>7.1737453512036788</v>
      </c>
      <c r="CJ16" s="22">
        <f t="shared" si="7"/>
        <v>7.1960399712262166</v>
      </c>
      <c r="CK16" s="22">
        <f t="shared" si="7"/>
        <v>7.2159924025804569</v>
      </c>
      <c r="CL16" s="22">
        <f t="shared" si="7"/>
        <v>7.2262311521397873</v>
      </c>
      <c r="CM16" s="22">
        <f t="shared" si="7"/>
        <v>7.2246393114784038</v>
      </c>
      <c r="CN16" s="22">
        <f t="shared" si="7"/>
        <v>7.2217744249958971</v>
      </c>
      <c r="CO16" s="22">
        <f t="shared" si="7"/>
        <v>7.2291483440880207</v>
      </c>
      <c r="CP16" s="22">
        <f t="shared" si="7"/>
        <v>7.2333887923648055</v>
      </c>
      <c r="CQ16" s="22">
        <f t="shared" si="7"/>
        <v>7.244202801721948</v>
      </c>
      <c r="CR16" s="22">
        <f t="shared" si="7"/>
        <v>7.2400926463843849</v>
      </c>
      <c r="CS16" s="22">
        <f t="shared" si="7"/>
        <v>7.2530288602725523</v>
      </c>
      <c r="CT16" s="22">
        <f t="shared" si="7"/>
        <v>7.2859967081574544</v>
      </c>
      <c r="CU16" s="22">
        <f t="shared" si="7"/>
        <v>7.2950515279253976</v>
      </c>
      <c r="CV16" s="22">
        <f t="shared" si="7"/>
        <v>7.3182494895029251</v>
      </c>
      <c r="CW16" s="22">
        <f t="shared" si="7"/>
        <v>7.3350481856517193</v>
      </c>
      <c r="CX16" s="22">
        <f t="shared" si="7"/>
        <v>7.339869886230634</v>
      </c>
      <c r="CY16" s="22">
        <f t="shared" si="7"/>
        <v>7.3498145288269585</v>
      </c>
      <c r="CZ16" s="22">
        <f t="shared" si="7"/>
        <v>7.3449757129643674</v>
      </c>
      <c r="DA16" s="22">
        <f t="shared" si="7"/>
        <v>7.3555314897260571</v>
      </c>
      <c r="DB16" s="22">
        <f t="shared" si="7"/>
        <v>7.3471998167681303</v>
      </c>
      <c r="DC16" s="22">
        <f t="shared" si="7"/>
        <v>7.3428793889173338</v>
      </c>
      <c r="DD16" s="22">
        <f t="shared" si="7"/>
        <v>7.3521403827119443</v>
      </c>
      <c r="DE16" s="22">
        <f t="shared" si="7"/>
        <v>7.3514668802287684</v>
      </c>
      <c r="DF16" s="22">
        <f t="shared" si="7"/>
        <v>7.3794942348858381</v>
      </c>
      <c r="DG16" s="22">
        <f t="shared" si="7"/>
        <v>7.3900762679066041</v>
      </c>
      <c r="DH16" s="22">
        <f t="shared" si="7"/>
        <v>7.4016567858249305</v>
      </c>
      <c r="DI16" s="22">
        <f t="shared" si="7"/>
        <v>7.4051022060234661</v>
      </c>
      <c r="DJ16" s="22">
        <f t="shared" si="7"/>
        <v>7.4049077937861858</v>
      </c>
      <c r="DK16" s="22">
        <f t="shared" si="7"/>
        <v>7.4177238651694744</v>
      </c>
      <c r="DL16" s="22">
        <f t="shared" si="7"/>
        <v>7.4296387747482777</v>
      </c>
      <c r="DM16" s="22">
        <f t="shared" si="7"/>
        <v>7.4519361363249148</v>
      </c>
      <c r="DN16" s="22">
        <f t="shared" si="7"/>
        <v>7.4483547817756097</v>
      </c>
      <c r="DO16" s="22">
        <f t="shared" si="7"/>
        <v>7.4451226094504719</v>
      </c>
      <c r="DP16" s="22">
        <f t="shared" si="7"/>
        <v>7.464429578804272</v>
      </c>
      <c r="DQ16" s="22">
        <f t="shared" si="2"/>
        <v>7.4637147794139036</v>
      </c>
      <c r="DR16" s="21">
        <f>Variaciones!DS20</f>
        <v>7.4891920757000001</v>
      </c>
      <c r="DS16" s="21">
        <f>Variaciones!DT20</f>
        <v>7.4797154873000027</v>
      </c>
      <c r="DT16" s="21">
        <f>Variaciones!DU20</f>
        <v>7.5235010348998195</v>
      </c>
      <c r="DU16" s="21">
        <f>Variaciones!DV20</f>
        <v>7.5304069683000012</v>
      </c>
      <c r="DV16" s="21">
        <f>Variaciones!DW20</f>
        <v>7.5368585317000019</v>
      </c>
      <c r="DW16" s="21">
        <f>Variaciones!DX20</f>
        <v>7.5249361356</v>
      </c>
      <c r="DX16" s="21">
        <f>Variaciones!DY20</f>
        <v>7.5409717955000017</v>
      </c>
      <c r="DY16" s="21">
        <f>Variaciones!DZ20</f>
        <v>7.5445059985000018</v>
      </c>
      <c r="DZ16" s="21">
        <f>Variaciones!EA20</f>
        <v>7.5454055838999992</v>
      </c>
      <c r="EA16" s="21">
        <f>Variaciones!EB20</f>
        <v>7.5488282280999996</v>
      </c>
      <c r="EB16" s="21">
        <f>Variaciones!EC20</f>
        <v>7.566563251299999</v>
      </c>
      <c r="EC16" s="21">
        <f>Variaciones!ED20</f>
        <v>7.5875501887000008</v>
      </c>
      <c r="ED16" s="21">
        <f>Variaciones!EE20</f>
        <v>7.5918627561999994</v>
      </c>
      <c r="EE16" s="21">
        <f>Variaciones!EF20</f>
        <v>7.593664685300002</v>
      </c>
      <c r="EF16" s="21">
        <f>Variaciones!EG20</f>
        <v>7.6048096594000016</v>
      </c>
      <c r="EG16" s="21">
        <f>Variaciones!EH20</f>
        <v>7.6127843041999981</v>
      </c>
      <c r="EH16" s="21">
        <f>Variaciones!EI20</f>
        <v>7.6152860377000007</v>
      </c>
      <c r="EI16" s="21">
        <f>Variaciones!EJ20</f>
        <v>7.6164222002999997</v>
      </c>
      <c r="EJ16" s="21">
        <f>Variaciones!EK20</f>
        <v>7.6136261602999991</v>
      </c>
      <c r="EK16" s="21">
        <f>Variaciones!EL20</f>
        <v>7.620971109800001</v>
      </c>
      <c r="EL16" s="21">
        <f>Variaciones!EM20</f>
        <v>7.6196492318000013</v>
      </c>
      <c r="EM16" s="21">
        <f>Variaciones!EN20</f>
        <v>7.6252532161000026</v>
      </c>
      <c r="EN16" s="21">
        <f>Variaciones!EO20</f>
        <v>7.6180090447000017</v>
      </c>
      <c r="EO16" s="21">
        <f>Variaciones!EP20</f>
        <v>7.6262192028999998</v>
      </c>
      <c r="EP16" s="21">
        <f>Variaciones!EQ20</f>
        <v>7.6425992006999994</v>
      </c>
      <c r="EQ16" s="21">
        <f>Variaciones!ER20</f>
        <v>7.6459860854999979</v>
      </c>
      <c r="ER16" s="21">
        <f>Variaciones!ES20</f>
        <v>7.6411976158000003</v>
      </c>
      <c r="ES16" s="21">
        <f>Variaciones!ET20</f>
        <v>7.6365555224000019</v>
      </c>
      <c r="ET16" s="21">
        <f>Variaciones!EU20</f>
        <v>7.7738897642000007</v>
      </c>
      <c r="EU16" s="21">
        <f>Variaciones!EV20</f>
        <v>7.8197948603000009</v>
      </c>
      <c r="EV16" s="21">
        <f>Variaciones!EW20</f>
        <v>7.7773730846000024</v>
      </c>
      <c r="EW16" s="21">
        <f>Variaciones!EX20</f>
        <v>7.6861690377000009</v>
      </c>
      <c r="EX16" s="21">
        <f>Variaciones!EY20</f>
        <v>7.6804190255</v>
      </c>
      <c r="EY16" s="21">
        <f>Variaciones!EZ20</f>
        <v>7.6493000787999987</v>
      </c>
      <c r="EZ16" s="21">
        <f>Variaciones!FA20</f>
        <v>7.612577388600001</v>
      </c>
      <c r="FA16" s="21">
        <f>Variaciones!FB20</f>
        <v>7.6249221147000004</v>
      </c>
      <c r="FB16" s="21">
        <f>Variaciones!FC20</f>
        <v>7.6435723279999994</v>
      </c>
      <c r="FC16" s="21">
        <f>Variaciones!FD20</f>
        <v>7.6323291075000013</v>
      </c>
      <c r="FD16" s="21">
        <f>Variaciones!FE20</f>
        <v>7.6261536372000007</v>
      </c>
      <c r="FE16" s="21">
        <f>Variaciones!FF20</f>
        <v>7.6042947927000029</v>
      </c>
      <c r="FF16" s="21">
        <f>Variaciones!FG20</f>
        <v>7.5781074834056534</v>
      </c>
      <c r="FG16" s="21">
        <f>Variaciones!FH20</f>
        <v>0</v>
      </c>
      <c r="FH16" s="21">
        <f>Variaciones!FI20</f>
        <v>0</v>
      </c>
      <c r="FI16" s="21">
        <f>Variaciones!FJ20</f>
        <v>0</v>
      </c>
      <c r="FJ16" s="21">
        <f>Variaciones!FK20</f>
        <v>0</v>
      </c>
      <c r="FK16" s="21">
        <f>Variaciones!FL20</f>
        <v>0</v>
      </c>
      <c r="FL16" s="21">
        <f>Variaciones!FM20</f>
        <v>0</v>
      </c>
      <c r="FM16" s="21">
        <f>Variaciones!FN20</f>
        <v>0</v>
      </c>
      <c r="FN16" s="21">
        <f>Variaciones!FO20</f>
        <v>0</v>
      </c>
    </row>
    <row r="17" spans="1:170" x14ac:dyDescent="0.25"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</row>
    <row r="18" spans="1:170" ht="18.75" x14ac:dyDescent="0.3">
      <c r="B18" s="3" t="s">
        <v>14</v>
      </c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</row>
    <row r="19" spans="1:170" ht="16.5" thickBot="1" x14ac:dyDescent="0.3">
      <c r="C19" s="7">
        <v>39448</v>
      </c>
      <c r="D19" s="7">
        <v>39479</v>
      </c>
      <c r="E19" s="7">
        <v>39508</v>
      </c>
      <c r="F19" s="7">
        <v>39539</v>
      </c>
      <c r="G19" s="7">
        <v>39569</v>
      </c>
      <c r="H19" s="7">
        <v>39600</v>
      </c>
      <c r="I19" s="7">
        <v>39630</v>
      </c>
      <c r="J19" s="7">
        <v>39661</v>
      </c>
      <c r="K19" s="7">
        <v>39692</v>
      </c>
      <c r="L19" s="7">
        <v>39722</v>
      </c>
      <c r="M19" s="7">
        <v>39753</v>
      </c>
      <c r="N19" s="7">
        <v>39783</v>
      </c>
      <c r="O19" s="7">
        <v>39814</v>
      </c>
      <c r="P19" s="7">
        <v>39845</v>
      </c>
      <c r="Q19" s="7">
        <v>39873</v>
      </c>
      <c r="R19" s="7">
        <v>39904</v>
      </c>
      <c r="S19" s="7">
        <v>39934</v>
      </c>
      <c r="T19" s="7">
        <v>39965</v>
      </c>
      <c r="U19" s="7">
        <v>39995</v>
      </c>
      <c r="V19" s="7">
        <v>40026</v>
      </c>
      <c r="W19" s="7">
        <v>40057</v>
      </c>
      <c r="X19" s="7">
        <v>40087</v>
      </c>
      <c r="Y19" s="7">
        <v>40118</v>
      </c>
      <c r="Z19" s="7">
        <v>40148</v>
      </c>
      <c r="AA19" s="7">
        <v>40179</v>
      </c>
      <c r="AB19" s="7">
        <v>40210</v>
      </c>
      <c r="AC19" s="7">
        <v>40238</v>
      </c>
      <c r="AD19" s="7">
        <v>40269</v>
      </c>
      <c r="AE19" s="7">
        <v>40299</v>
      </c>
      <c r="AF19" s="7">
        <v>40330</v>
      </c>
      <c r="AG19" s="7">
        <v>40360</v>
      </c>
      <c r="AH19" s="7">
        <v>40391</v>
      </c>
      <c r="AI19" s="7">
        <v>40422</v>
      </c>
      <c r="AJ19" s="7">
        <v>40452</v>
      </c>
      <c r="AK19" s="7">
        <v>40483</v>
      </c>
      <c r="AL19" s="7">
        <v>40513</v>
      </c>
      <c r="AM19" s="7">
        <v>40544</v>
      </c>
      <c r="AN19" s="7">
        <v>40575</v>
      </c>
      <c r="AO19" s="7">
        <v>40603</v>
      </c>
      <c r="AP19" s="7">
        <v>40634</v>
      </c>
      <c r="AQ19" s="7">
        <v>40664</v>
      </c>
      <c r="AR19" s="7">
        <v>40695</v>
      </c>
      <c r="AS19" s="7">
        <v>40725</v>
      </c>
      <c r="AT19" s="7">
        <v>40756</v>
      </c>
      <c r="AU19" s="7">
        <v>40787</v>
      </c>
      <c r="AV19" s="7">
        <v>40817</v>
      </c>
      <c r="AW19" s="7">
        <v>40848</v>
      </c>
      <c r="AX19" s="7">
        <v>40878</v>
      </c>
      <c r="AY19" s="7">
        <v>40909</v>
      </c>
      <c r="AZ19" s="7">
        <v>40940</v>
      </c>
      <c r="BA19" s="7">
        <v>40969</v>
      </c>
      <c r="BB19" s="7">
        <v>41000</v>
      </c>
      <c r="BC19" s="7">
        <v>41030</v>
      </c>
      <c r="BD19" s="7">
        <v>41061</v>
      </c>
      <c r="BE19" s="7">
        <v>41091</v>
      </c>
      <c r="BF19" s="7">
        <v>41122</v>
      </c>
      <c r="BG19" s="7">
        <v>41153</v>
      </c>
      <c r="BH19" s="7">
        <v>41183</v>
      </c>
      <c r="BI19" s="7">
        <v>41214</v>
      </c>
      <c r="BJ19" s="7">
        <v>41244</v>
      </c>
      <c r="BK19" s="7">
        <v>41275</v>
      </c>
      <c r="BL19" s="7">
        <v>41306</v>
      </c>
      <c r="BM19" s="7">
        <v>41334</v>
      </c>
      <c r="BN19" s="7">
        <v>41365</v>
      </c>
      <c r="BO19" s="7">
        <v>41395</v>
      </c>
      <c r="BP19" s="7">
        <v>41426</v>
      </c>
      <c r="BQ19" s="7">
        <v>41456</v>
      </c>
      <c r="BR19" s="7">
        <v>41487</v>
      </c>
      <c r="BS19" s="7">
        <v>41518</v>
      </c>
      <c r="BT19" s="7">
        <v>41548</v>
      </c>
      <c r="BU19" s="7">
        <v>41579</v>
      </c>
      <c r="BV19" s="7">
        <v>41609</v>
      </c>
      <c r="BW19" s="7">
        <v>41640</v>
      </c>
      <c r="BX19" s="7">
        <v>41671</v>
      </c>
      <c r="BY19" s="7">
        <v>41699</v>
      </c>
      <c r="BZ19" s="7">
        <v>41730</v>
      </c>
      <c r="CA19" s="7">
        <v>41760</v>
      </c>
      <c r="CB19" s="7">
        <v>41791</v>
      </c>
      <c r="CC19" s="7">
        <v>41821</v>
      </c>
      <c r="CD19" s="7">
        <v>41852</v>
      </c>
      <c r="CE19" s="7">
        <v>41883</v>
      </c>
      <c r="CF19" s="7">
        <v>41913</v>
      </c>
      <c r="CG19" s="7">
        <v>41944</v>
      </c>
      <c r="CH19" s="7">
        <v>41974</v>
      </c>
      <c r="CI19" s="7">
        <v>42005</v>
      </c>
      <c r="CJ19" s="7">
        <v>42036</v>
      </c>
      <c r="CK19" s="7">
        <v>42064</v>
      </c>
      <c r="CL19" s="7">
        <v>42095</v>
      </c>
      <c r="CM19" s="7">
        <v>42125</v>
      </c>
      <c r="CN19" s="7">
        <v>42156</v>
      </c>
      <c r="CO19" s="7">
        <v>42186</v>
      </c>
      <c r="CP19" s="7">
        <v>42217</v>
      </c>
      <c r="CQ19" s="7">
        <v>42248</v>
      </c>
      <c r="CR19" s="7">
        <v>42278</v>
      </c>
      <c r="CS19" s="7">
        <v>42309</v>
      </c>
      <c r="CT19" s="7">
        <v>42339</v>
      </c>
      <c r="CU19" s="7">
        <v>42370</v>
      </c>
      <c r="CV19" s="7">
        <v>42401</v>
      </c>
      <c r="CW19" s="7">
        <v>42430</v>
      </c>
      <c r="CX19" s="7">
        <v>42461</v>
      </c>
      <c r="CY19" s="7">
        <v>42491</v>
      </c>
      <c r="CZ19" s="7">
        <v>42522</v>
      </c>
      <c r="DA19" s="7">
        <v>42552</v>
      </c>
      <c r="DB19" s="7">
        <v>42583</v>
      </c>
      <c r="DC19" s="7">
        <v>42614</v>
      </c>
      <c r="DD19" s="7">
        <v>42644</v>
      </c>
      <c r="DE19" s="7">
        <v>42675</v>
      </c>
      <c r="DF19" s="7">
        <v>42705</v>
      </c>
      <c r="DG19" s="7">
        <v>42736</v>
      </c>
      <c r="DH19" s="7">
        <v>42767</v>
      </c>
      <c r="DI19" s="7">
        <v>42795</v>
      </c>
      <c r="DJ19" s="7">
        <v>42826</v>
      </c>
      <c r="DK19" s="7">
        <v>42856</v>
      </c>
      <c r="DL19" s="7">
        <v>42887</v>
      </c>
      <c r="DM19" s="7">
        <v>42917</v>
      </c>
      <c r="DN19" s="7">
        <v>42948</v>
      </c>
      <c r="DO19" s="7">
        <v>42979</v>
      </c>
      <c r="DP19" s="7">
        <v>43009</v>
      </c>
      <c r="DQ19" s="7">
        <v>43040</v>
      </c>
      <c r="DR19" s="7">
        <v>43070</v>
      </c>
      <c r="DS19" s="7">
        <v>43101</v>
      </c>
      <c r="DT19" s="7">
        <v>43132</v>
      </c>
      <c r="DU19" s="7">
        <v>43160</v>
      </c>
      <c r="DV19" s="7">
        <v>43191</v>
      </c>
      <c r="DW19" s="7">
        <v>43221</v>
      </c>
      <c r="DX19" s="7">
        <v>43252</v>
      </c>
      <c r="DY19" s="7">
        <v>43282</v>
      </c>
      <c r="DZ19" s="7">
        <v>43313</v>
      </c>
      <c r="EA19" s="7">
        <v>43344</v>
      </c>
      <c r="EB19" s="7">
        <v>43374</v>
      </c>
      <c r="EC19" s="7">
        <v>43405</v>
      </c>
      <c r="ED19" s="7">
        <v>43435</v>
      </c>
      <c r="EE19" s="7">
        <v>43466</v>
      </c>
      <c r="EF19" s="7">
        <v>43497</v>
      </c>
      <c r="EG19" s="7">
        <v>43525</v>
      </c>
      <c r="EH19" s="7">
        <v>43556</v>
      </c>
      <c r="EI19" s="7">
        <v>43586</v>
      </c>
      <c r="EJ19" s="7">
        <v>43617</v>
      </c>
      <c r="EK19" s="7">
        <v>43647</v>
      </c>
      <c r="EL19" s="7">
        <v>43678</v>
      </c>
      <c r="EM19" s="7">
        <v>43709</v>
      </c>
      <c r="EN19" s="7">
        <v>43739</v>
      </c>
      <c r="EO19" s="7">
        <v>43770</v>
      </c>
      <c r="EP19" s="7">
        <v>43800</v>
      </c>
      <c r="EQ19" s="17">
        <v>43831</v>
      </c>
      <c r="ER19" s="17">
        <v>43862</v>
      </c>
      <c r="ES19" s="17">
        <v>43891</v>
      </c>
      <c r="ET19" s="17">
        <v>43922</v>
      </c>
      <c r="EU19" s="17">
        <v>43952</v>
      </c>
      <c r="EV19" s="17">
        <v>43983</v>
      </c>
      <c r="EW19" s="17">
        <v>44013</v>
      </c>
      <c r="EX19" s="17">
        <v>44044</v>
      </c>
      <c r="EY19" s="17">
        <v>44075</v>
      </c>
      <c r="EZ19" s="17">
        <v>44105</v>
      </c>
      <c r="FA19" s="17">
        <v>44136</v>
      </c>
      <c r="FB19" s="17">
        <v>44166</v>
      </c>
      <c r="FC19" s="17">
        <v>44197</v>
      </c>
      <c r="FD19" s="17">
        <v>44228</v>
      </c>
      <c r="FE19" s="17">
        <v>44256</v>
      </c>
      <c r="FF19" s="17">
        <v>44287</v>
      </c>
      <c r="FG19" s="17">
        <v>44317</v>
      </c>
      <c r="FH19" s="17">
        <v>44348</v>
      </c>
      <c r="FI19" s="17">
        <v>44378</v>
      </c>
      <c r="FJ19" s="17">
        <v>44409</v>
      </c>
      <c r="FK19" s="17">
        <v>44440</v>
      </c>
      <c r="FL19" s="17">
        <v>44470</v>
      </c>
      <c r="FM19" s="17">
        <v>44501</v>
      </c>
      <c r="FN19" s="17">
        <v>44531</v>
      </c>
    </row>
    <row r="20" spans="1:170" x14ac:dyDescent="0.25">
      <c r="B20" s="14" t="s">
        <v>15</v>
      </c>
      <c r="D20" s="23">
        <v>2.6201864095490857</v>
      </c>
      <c r="E20" s="23">
        <v>0.97148720188662274</v>
      </c>
      <c r="F20" s="23">
        <v>0.73832692591211391</v>
      </c>
      <c r="G20" s="23">
        <v>1.8697270402949329</v>
      </c>
      <c r="H20" s="23">
        <v>1.2596244451722693</v>
      </c>
      <c r="I20" s="23">
        <v>0.45806744531597943</v>
      </c>
      <c r="J20" s="23">
        <v>0.65344127858457668</v>
      </c>
      <c r="K20" s="23">
        <v>0.88095865466990553</v>
      </c>
      <c r="L20" s="23">
        <v>0.17755138545691995</v>
      </c>
      <c r="M20" s="23">
        <v>0.13175702606613715</v>
      </c>
      <c r="N20" s="23">
        <v>0.42739409690157881</v>
      </c>
      <c r="O20" s="23">
        <v>0.35967474853026982</v>
      </c>
      <c r="P20" s="23">
        <v>-7.1527601944998409E-2</v>
      </c>
      <c r="Q20" s="23">
        <v>-0.48984696721847687</v>
      </c>
      <c r="R20" s="23">
        <v>-0.43361189817917589</v>
      </c>
      <c r="S20" s="23">
        <v>-0.18445294652924549</v>
      </c>
      <c r="T20" s="23">
        <v>0.19749312259553786</v>
      </c>
      <c r="U20" s="23">
        <v>-0.2013812574384044</v>
      </c>
      <c r="V20" s="23">
        <v>0.62399447288297161</v>
      </c>
      <c r="W20" s="23">
        <v>0.11143167368596885</v>
      </c>
      <c r="X20" s="23">
        <v>0.31783020918656479</v>
      </c>
      <c r="Y20" s="23">
        <v>-0.19355461398598006</v>
      </c>
      <c r="Z20" s="23">
        <v>0.23374394254978004</v>
      </c>
      <c r="AA20" s="23">
        <v>0.17017587729137862</v>
      </c>
      <c r="AB20" s="23">
        <v>0.16603435772364339</v>
      </c>
      <c r="AC20" s="23">
        <v>-0.1197020974005869</v>
      </c>
      <c r="AD20" s="23">
        <v>9.0560768466074748E-2</v>
      </c>
      <c r="AE20" s="23">
        <v>-1.7660115799633669E-2</v>
      </c>
      <c r="AF20" s="23">
        <v>0.14210221847354987</v>
      </c>
      <c r="AG20" s="23">
        <v>0.61834449071298536</v>
      </c>
      <c r="AH20" s="23">
        <v>1.0566907548325011</v>
      </c>
      <c r="AI20" s="23">
        <v>0.76578535498843525</v>
      </c>
      <c r="AJ20" s="23">
        <v>1.2239935536953794</v>
      </c>
      <c r="AK20" s="23">
        <v>1.1144137794847797</v>
      </c>
      <c r="AL20" s="23">
        <v>1.7647827465739452</v>
      </c>
      <c r="AM20" s="23">
        <v>1.2926353237643573</v>
      </c>
      <c r="AN20" s="23">
        <v>1.6599518654758949</v>
      </c>
      <c r="AO20" s="23">
        <v>0.88781397566761733</v>
      </c>
      <c r="AP20" s="23">
        <v>2.1911357578319191E-2</v>
      </c>
      <c r="AQ20" s="23">
        <v>0.19967036347467992</v>
      </c>
      <c r="AR20" s="23">
        <v>0.14358686014126487</v>
      </c>
      <c r="AS20" s="23">
        <v>0.53195737791005282</v>
      </c>
      <c r="AT20" s="23">
        <v>0.37924438665202231</v>
      </c>
      <c r="AU20" s="23">
        <v>0.30436851490032168</v>
      </c>
      <c r="AV20" s="23">
        <v>0.47317256426646637</v>
      </c>
      <c r="AW20" s="23">
        <v>0.3228557857571257</v>
      </c>
      <c r="AX20" s="23">
        <v>0.49006266447695346</v>
      </c>
      <c r="AY20" s="23">
        <v>0.30072887588816766</v>
      </c>
      <c r="AZ20" s="23">
        <v>0.4946052136828083</v>
      </c>
      <c r="BA20" s="23">
        <v>0.29278378451178533</v>
      </c>
      <c r="BB20" s="23">
        <v>0.1560386879890574</v>
      </c>
      <c r="BC20" s="23">
        <v>0.49051747117294653</v>
      </c>
      <c r="BD20" s="23">
        <v>0.21414217212489817</v>
      </c>
      <c r="BE20" s="23">
        <v>0.38315833743081118</v>
      </c>
      <c r="BF20" s="23">
        <v>0.35407177258408584</v>
      </c>
      <c r="BG20" s="23">
        <v>0.37260436489272575</v>
      </c>
      <c r="BH20" s="23">
        <v>0.38170331733966556</v>
      </c>
      <c r="BI20" s="23">
        <v>0.47461121839553755</v>
      </c>
      <c r="BJ20" s="23">
        <v>0.53406917832969913</v>
      </c>
      <c r="BK20" s="23">
        <v>0.66479685815414857</v>
      </c>
      <c r="BL20" s="23">
        <v>0.64916224190165739</v>
      </c>
      <c r="BM20" s="23">
        <v>0.25084842179068367</v>
      </c>
      <c r="BN20" s="23">
        <v>7.0280958635704494E-2</v>
      </c>
      <c r="BO20" s="23">
        <v>0.2720006052199242</v>
      </c>
      <c r="BP20" s="23">
        <v>0.30515213841766364</v>
      </c>
      <c r="BQ20" s="23">
        <v>0.61161721805547131</v>
      </c>
      <c r="BR20" s="23">
        <v>1.3385748189150837</v>
      </c>
      <c r="BS20" s="23">
        <v>1.3596887745907837</v>
      </c>
      <c r="BT20" s="23">
        <v>0.7331612670897325</v>
      </c>
      <c r="BU20" s="23">
        <v>-3.0784519343995953E-2</v>
      </c>
      <c r="BV20" s="23">
        <v>8.1989524841263872E-2</v>
      </c>
      <c r="BW20" s="23">
        <v>0.25961796773212864</v>
      </c>
      <c r="BX20" s="23">
        <v>0.75728305664786166</v>
      </c>
      <c r="BY20" s="23">
        <v>0.21199346704530164</v>
      </c>
      <c r="BZ20" s="23">
        <v>0.16103311684751986</v>
      </c>
      <c r="CA20" s="23">
        <v>0.42000574424971848</v>
      </c>
      <c r="CB20" s="23">
        <v>1.2081526436974466</v>
      </c>
      <c r="CC20" s="23">
        <v>0.73459008441381091</v>
      </c>
      <c r="CD20" s="23">
        <v>6.3925829203337337E-2</v>
      </c>
      <c r="CE20" s="23">
        <v>-0.37559019489203926</v>
      </c>
      <c r="CF20" s="23">
        <v>9.7016270258643011E-2</v>
      </c>
      <c r="CG20" s="23">
        <v>0.70963966741712792</v>
      </c>
      <c r="CH20" s="23">
        <v>0.83728986715816411</v>
      </c>
      <c r="CI20" s="23">
        <v>0.96727093676234333</v>
      </c>
      <c r="CJ20" s="23">
        <v>0.33529006825969709</v>
      </c>
      <c r="CK20" s="23">
        <v>-0.48956753291400368</v>
      </c>
      <c r="CL20" s="23">
        <v>-0.4257006839212818</v>
      </c>
      <c r="CM20" s="23">
        <v>0.36557201447251497</v>
      </c>
      <c r="CN20" s="23">
        <v>0.34206208843914343</v>
      </c>
      <c r="CO20" s="23">
        <v>0.60619358442381976</v>
      </c>
      <c r="CP20" s="23">
        <v>0.20068945270916849</v>
      </c>
      <c r="CQ20" s="23">
        <v>0.46960283778656464</v>
      </c>
      <c r="CR20" s="23">
        <v>0.33244357951429659</v>
      </c>
      <c r="CS20" s="23">
        <v>5.294213736424247E-2</v>
      </c>
      <c r="CT20" s="23">
        <v>0.16598570799080115</v>
      </c>
      <c r="CU20" s="23">
        <v>0.41133220346563082</v>
      </c>
      <c r="CV20" s="23">
        <v>0.5823782559786661</v>
      </c>
      <c r="CW20" s="23">
        <v>0.13372717424922076</v>
      </c>
      <c r="CX20" s="23">
        <v>0.38868691871967176</v>
      </c>
      <c r="CY20" s="23">
        <v>1.2225489819970736</v>
      </c>
      <c r="CZ20" s="23">
        <v>-0.47895997554689984</v>
      </c>
      <c r="DA20" s="23">
        <v>3.3434383731467676E-2</v>
      </c>
      <c r="DB20" s="23">
        <v>0.12665088960615023</v>
      </c>
      <c r="DC20" s="23">
        <v>0.44890764172067499</v>
      </c>
      <c r="DD20" s="23">
        <v>0.36693526194921944</v>
      </c>
      <c r="DE20" s="23">
        <v>0.41552612782256304</v>
      </c>
      <c r="DF20" s="23">
        <v>0.28870762565738062</v>
      </c>
      <c r="DG20" s="23">
        <v>9.6789380884643172E-2</v>
      </c>
      <c r="DH20" s="23">
        <v>0.37558383696654207</v>
      </c>
      <c r="DI20" s="23">
        <v>1.0517637302109861E-2</v>
      </c>
      <c r="DJ20" s="23">
        <v>-0.41490582276402233</v>
      </c>
      <c r="DK20" s="23">
        <v>-1.6905507666398201E-2</v>
      </c>
      <c r="DL20" s="23">
        <v>9.4718135218951893E-2</v>
      </c>
      <c r="DM20" s="23">
        <v>0.75122616642402384</v>
      </c>
      <c r="DN20" s="23">
        <v>0.79063856039833791</v>
      </c>
      <c r="DO20" s="23">
        <v>0.80197921759699309</v>
      </c>
      <c r="DP20" s="23">
        <v>-0.21422961184222045</v>
      </c>
      <c r="DQ20" s="23">
        <v>7.7759331634719153E-2</v>
      </c>
      <c r="DR20" s="23">
        <v>0.33690561474535308</v>
      </c>
      <c r="DS20" s="12">
        <f>(DS4/DR4-1)*100</f>
        <v>0.30475384848265286</v>
      </c>
      <c r="DT20" s="12">
        <f t="shared" ref="DT20:EP22" si="9">(DT4/DS4-1)*100</f>
        <v>0.31916234375595209</v>
      </c>
      <c r="DU20" s="12">
        <f t="shared" si="9"/>
        <v>-0.12767242128129963</v>
      </c>
      <c r="DV20" s="12">
        <f t="shared" si="9"/>
        <v>-0.14238761166265324</v>
      </c>
      <c r="DW20" s="12">
        <f t="shared" si="9"/>
        <v>0.11725323567834955</v>
      </c>
      <c r="DX20" s="12">
        <f t="shared" si="9"/>
        <v>0.1180734748197132</v>
      </c>
      <c r="DY20" s="12">
        <f t="shared" si="9"/>
        <v>4.1574338297856173E-2</v>
      </c>
      <c r="DZ20" s="12">
        <f t="shared" si="9"/>
        <v>0.17209291673283555</v>
      </c>
      <c r="EA20" s="12">
        <f t="shared" si="9"/>
        <v>-8.6218716502484138E-2</v>
      </c>
      <c r="EB20" s="12">
        <f t="shared" si="9"/>
        <v>0.17610828564731396</v>
      </c>
      <c r="EC20" s="12">
        <f t="shared" si="9"/>
        <v>0.25959069943288782</v>
      </c>
      <c r="ED20" s="12">
        <f t="shared" si="9"/>
        <v>0.34606844276325877</v>
      </c>
      <c r="EE20" s="12">
        <f t="shared" si="9"/>
        <v>0.22627512184809628</v>
      </c>
      <c r="EF20" s="12">
        <f t="shared" si="9"/>
        <v>-0.15241018094480641</v>
      </c>
      <c r="EG20" s="12">
        <f t="shared" si="9"/>
        <v>-1.7037587842450019E-2</v>
      </c>
      <c r="EH20" s="12">
        <f t="shared" si="9"/>
        <v>0.14016510059620124</v>
      </c>
      <c r="EI20" s="12">
        <f t="shared" si="9"/>
        <v>0.45557053299623007</v>
      </c>
      <c r="EJ20" s="12">
        <f t="shared" si="9"/>
        <v>0.1561374867116827</v>
      </c>
      <c r="EK20" s="12">
        <f t="shared" si="9"/>
        <v>0.22673895613134487</v>
      </c>
      <c r="EL20" s="12">
        <f t="shared" si="9"/>
        <v>0.50156833385393007</v>
      </c>
      <c r="EM20" s="12">
        <f t="shared" si="9"/>
        <v>-8.143467845203034E-2</v>
      </c>
      <c r="EN20" s="12">
        <f t="shared" si="9"/>
        <v>0.44985056923325661</v>
      </c>
      <c r="EO20" s="12">
        <f t="shared" si="9"/>
        <v>1.1148562006263463</v>
      </c>
      <c r="EP20" s="12">
        <f t="shared" si="9"/>
        <v>-1.5395979724353914</v>
      </c>
      <c r="EQ20" s="12">
        <f t="shared" ref="EQ20:EQ32" si="10">(EQ4/EP4-1)*100</f>
        <v>-2.9692386900392886E-2</v>
      </c>
      <c r="ER20" s="12">
        <f t="shared" ref="ER20:ER32" si="11">(ER4/EQ4-1)*100</f>
        <v>-6.2568995867617883E-2</v>
      </c>
      <c r="ES20" s="12">
        <f t="shared" ref="ES20:ES32" si="12">(ES4/ER4-1)*100</f>
        <v>0.1156295260130058</v>
      </c>
      <c r="ET20" s="12">
        <f t="shared" ref="ET20:ET32" si="13">(ET4/ES4-1)*100</f>
        <v>0.41652824304116987</v>
      </c>
      <c r="EU20" s="12">
        <f t="shared" ref="EU20:EU32" si="14">(EU4/ET4-1)*100</f>
        <v>-2.4494293675558776E-2</v>
      </c>
      <c r="EV20" s="12">
        <f t="shared" ref="EV20:EV32" si="15">(EV4/EU4-1)*100</f>
        <v>0.36181510886950097</v>
      </c>
      <c r="EW20" s="12">
        <f t="shared" ref="EW20:EW32" si="16">(EW4/EV4-1)*100</f>
        <v>0.13684131595237403</v>
      </c>
      <c r="EX20" s="12">
        <f t="shared" ref="EX20:EX32" si="17">(EX4/EW4-1)*100</f>
        <v>0.54353688473178785</v>
      </c>
      <c r="EY20" s="12">
        <f t="shared" ref="EY20:EY32" si="18">(EY4/EX4-1)*100</f>
        <v>-0.99973187064211766</v>
      </c>
      <c r="EZ20" s="12">
        <f t="shared" ref="EZ20:EZ32" si="19">(EZ4/EY4-1)*100</f>
        <v>0.26891650371492215</v>
      </c>
      <c r="FA20" s="12">
        <f t="shared" ref="FA20:FA32" si="20">(FA4/EZ4-1)*100</f>
        <v>-0.26847866490605776</v>
      </c>
      <c r="FB20" s="12">
        <f t="shared" ref="FB20:FB32" si="21">(FB4/FA4-1)*100</f>
        <v>0.21910273044134509</v>
      </c>
      <c r="FC20" s="12">
        <f t="shared" ref="FC20:FC32" si="22">(FC4/FB4-1)*100</f>
        <v>0.46829410233402147</v>
      </c>
      <c r="FD20" s="12">
        <f t="shared" ref="FD20:FD32" si="23">(FD4/FC4-1)*100</f>
        <v>0.16202757845527049</v>
      </c>
      <c r="FE20" s="12">
        <f t="shared" ref="FE20:FE32" si="24">(FE4/FD4-1)*100</f>
        <v>-0.11883901090892213</v>
      </c>
      <c r="FF20" s="12">
        <f t="shared" ref="FF20:FF32" si="25">(FF4/FE4-1)*100</f>
        <v>-3.6477306582427538E-2</v>
      </c>
      <c r="FG20" s="12">
        <f t="shared" ref="FG20:FG32" si="26">(FG4/FF4-1)*100</f>
        <v>-100</v>
      </c>
      <c r="FH20" s="12" t="e">
        <f t="shared" ref="FH20:FH32" si="27">(FH4/FG4-1)*100</f>
        <v>#DIV/0!</v>
      </c>
      <c r="FI20" s="12" t="e">
        <f t="shared" ref="FI20:FI32" si="28">(FI4/FH4-1)*100</f>
        <v>#DIV/0!</v>
      </c>
      <c r="FJ20" s="12" t="e">
        <f t="shared" ref="FJ20:FJ32" si="29">(FJ4/FI4-1)*100</f>
        <v>#DIV/0!</v>
      </c>
      <c r="FK20" s="12" t="e">
        <f t="shared" ref="FK20:FK32" si="30">(FK4/FJ4-1)*100</f>
        <v>#DIV/0!</v>
      </c>
      <c r="FL20" s="12" t="e">
        <f t="shared" ref="FL20:FL32" si="31">(FL4/FK4-1)*100</f>
        <v>#DIV/0!</v>
      </c>
      <c r="FM20" s="12" t="e">
        <f t="shared" ref="FM20:FM32" si="32">(FM4/FL4-1)*100</f>
        <v>#DIV/0!</v>
      </c>
      <c r="FN20" s="12" t="e">
        <f t="shared" ref="FN20:FN32" si="33">(FN4/FM4-1)*100</f>
        <v>#DIV/0!</v>
      </c>
    </row>
    <row r="21" spans="1:170" x14ac:dyDescent="0.25">
      <c r="A21" s="10">
        <v>1</v>
      </c>
      <c r="B21" s="8" t="s">
        <v>1</v>
      </c>
      <c r="D21" s="24">
        <v>4.3097849068120642</v>
      </c>
      <c r="E21" s="24">
        <v>0.47752196812811398</v>
      </c>
      <c r="F21" s="24">
        <v>0.81723227678542898</v>
      </c>
      <c r="G21" s="24">
        <v>4.9412849769976397</v>
      </c>
      <c r="H21" s="24">
        <v>2.2893546741205473</v>
      </c>
      <c r="I21" s="24">
        <v>-3.6926209128107512E-2</v>
      </c>
      <c r="J21" s="24">
        <v>0.83870512442927314</v>
      </c>
      <c r="K21" s="24">
        <v>1.5813210335477335</v>
      </c>
      <c r="L21" s="24">
        <v>-0.45832940279147971</v>
      </c>
      <c r="M21" s="24">
        <v>-0.67319616243529667</v>
      </c>
      <c r="N21" s="24">
        <v>0.3914325560270715</v>
      </c>
      <c r="O21" s="24">
        <v>0.37610729720043423</v>
      </c>
      <c r="P21" s="24">
        <v>-0.90661448867053185</v>
      </c>
      <c r="Q21" s="24">
        <v>-1.8910677126116604</v>
      </c>
      <c r="R21" s="24">
        <v>-1.7088383182695122</v>
      </c>
      <c r="S21" s="24">
        <v>-0.65152467218766441</v>
      </c>
      <c r="T21" s="24">
        <v>0.74170886148179349</v>
      </c>
      <c r="U21" s="24">
        <v>-1.0506304467753802</v>
      </c>
      <c r="V21" s="24">
        <v>1.8982164713313709</v>
      </c>
      <c r="W21" s="24">
        <v>0.31101114299680876</v>
      </c>
      <c r="X21" s="24">
        <v>0.76192974996251994</v>
      </c>
      <c r="Y21" s="24">
        <v>-1.0224931250586988</v>
      </c>
      <c r="Z21" s="24">
        <v>9.1013995242095191E-2</v>
      </c>
      <c r="AA21" s="24">
        <v>9.8440681823830367E-2</v>
      </c>
      <c r="AB21" s="24">
        <v>0.23774090377324253</v>
      </c>
      <c r="AC21" s="24">
        <v>-0.56191520539370376</v>
      </c>
      <c r="AD21" s="24">
        <v>8.8396809871493787E-2</v>
      </c>
      <c r="AE21" s="24">
        <v>-0.55738738721953229</v>
      </c>
      <c r="AF21" s="24">
        <v>9.628366021585677E-2</v>
      </c>
      <c r="AG21" s="24">
        <v>1.308407586074245</v>
      </c>
      <c r="AH21" s="24">
        <v>2.6906267477784462</v>
      </c>
      <c r="AI21" s="24">
        <v>1.5618987418059227</v>
      </c>
      <c r="AJ21" s="24">
        <v>2.7213907785968994</v>
      </c>
      <c r="AK21" s="24">
        <v>2.095058493936075</v>
      </c>
      <c r="AL21" s="24">
        <v>1.3449317116053905</v>
      </c>
      <c r="AM21" s="24">
        <v>2.2241113912955468</v>
      </c>
      <c r="AN21" s="24">
        <v>2.9031478847700853</v>
      </c>
      <c r="AO21" s="24">
        <v>0.70251946514972019</v>
      </c>
      <c r="AP21" s="24">
        <v>-0.95343634972636648</v>
      </c>
      <c r="AQ21" s="24">
        <v>-0.14335244981085182</v>
      </c>
      <c r="AR21" s="24">
        <v>-0.58225814746251103</v>
      </c>
      <c r="AS21" s="24">
        <v>0.69475194183847844</v>
      </c>
      <c r="AT21" s="24">
        <v>0.24511230169508291</v>
      </c>
      <c r="AU21" s="24">
        <v>0.40224813770617374</v>
      </c>
      <c r="AV21" s="24">
        <v>1.0718571824204215</v>
      </c>
      <c r="AW21" s="24">
        <v>0.11558849093289414</v>
      </c>
      <c r="AX21" s="24">
        <v>5.7884832599053304E-2</v>
      </c>
      <c r="AY21" s="24">
        <v>-0.38133178880943586</v>
      </c>
      <c r="AZ21" s="24">
        <v>0.54212258339634278</v>
      </c>
      <c r="BA21" s="24">
        <v>0.67333752361080634</v>
      </c>
      <c r="BB21" s="24">
        <v>-0.12212349574960424</v>
      </c>
      <c r="BC21" s="24">
        <v>1.0872774492922677</v>
      </c>
      <c r="BD21" s="24">
        <v>-9.7170278757341411E-2</v>
      </c>
      <c r="BE21" s="24">
        <v>0.56224542802472133</v>
      </c>
      <c r="BF21" s="24">
        <v>0.85665964579906273</v>
      </c>
      <c r="BG21" s="24">
        <v>0.37278848750268434</v>
      </c>
      <c r="BH21" s="24">
        <v>0.30418105162501874</v>
      </c>
      <c r="BI21" s="24">
        <v>1.0314164585643937</v>
      </c>
      <c r="BJ21" s="24">
        <v>0.64016426758857214</v>
      </c>
      <c r="BK21" s="24">
        <v>1.0493816528407418</v>
      </c>
      <c r="BL21" s="24">
        <v>1.3005844295870705</v>
      </c>
      <c r="BM21" s="24">
        <v>2.7836665079861156E-2</v>
      </c>
      <c r="BN21" s="24">
        <v>-1.0778492543447205</v>
      </c>
      <c r="BO21" s="24">
        <v>6.5630170985975234E-2</v>
      </c>
      <c r="BP21" s="24">
        <v>0.31710905434232384</v>
      </c>
      <c r="BQ21" s="24">
        <v>1.1890081631110938</v>
      </c>
      <c r="BR21" s="24">
        <v>3.9096379905493084</v>
      </c>
      <c r="BS21" s="24">
        <v>3.9330979298438207</v>
      </c>
      <c r="BT21" s="24">
        <v>1.4739373144724066</v>
      </c>
      <c r="BU21" s="24">
        <v>-0.85209238813391819</v>
      </c>
      <c r="BV21" s="24">
        <v>-1.2095758685242597</v>
      </c>
      <c r="BW21" s="24">
        <v>-0.50071286453170494</v>
      </c>
      <c r="BX21" s="24">
        <v>1.413709609024516</v>
      </c>
      <c r="BY21" s="24">
        <v>-0.12681239291976176</v>
      </c>
      <c r="BZ21" s="24">
        <v>-0.1093041748913115</v>
      </c>
      <c r="CA21" s="24">
        <v>0.74585932965682833</v>
      </c>
      <c r="CB21" s="24">
        <v>2.9990496081341078</v>
      </c>
      <c r="CC21" s="24">
        <v>1.4666570658769196</v>
      </c>
      <c r="CD21" s="24">
        <v>-0.3842983503938191</v>
      </c>
      <c r="CE21" s="24">
        <v>-1.6047595396898817</v>
      </c>
      <c r="CF21" s="24">
        <v>-0.16431847546684031</v>
      </c>
      <c r="CG21" s="24">
        <v>1.8778376010225584</v>
      </c>
      <c r="CH21" s="24">
        <v>1.1717036989228768</v>
      </c>
      <c r="CI21" s="24">
        <v>1.9292201738355219</v>
      </c>
      <c r="CJ21" s="24">
        <v>0.10589749306615381</v>
      </c>
      <c r="CK21" s="24">
        <v>-2.1923453749471356</v>
      </c>
      <c r="CL21" s="24">
        <v>-1.499789997308798</v>
      </c>
      <c r="CM21" s="24">
        <v>0.72016919600614848</v>
      </c>
      <c r="CN21" s="24">
        <v>0.53791977696064919</v>
      </c>
      <c r="CO21" s="24">
        <v>1.2296620206160069</v>
      </c>
      <c r="CP21" s="24">
        <v>0.46230039787182875</v>
      </c>
      <c r="CQ21" s="24">
        <v>1.0637163144691542</v>
      </c>
      <c r="CR21" s="24">
        <v>0.6411361888892575</v>
      </c>
      <c r="CS21" s="24">
        <v>-0.15442010042485688</v>
      </c>
      <c r="CT21" s="24">
        <v>-0.58282688365677293</v>
      </c>
      <c r="CU21" s="24">
        <v>0.80827282887623308</v>
      </c>
      <c r="CV21" s="24">
        <v>1.000737792229911</v>
      </c>
      <c r="CW21" s="24">
        <v>-0.15426709587679222</v>
      </c>
      <c r="CX21" s="24">
        <v>0.88096282653233882</v>
      </c>
      <c r="CY21" s="24">
        <v>3.5405331859179379</v>
      </c>
      <c r="CZ21" s="24">
        <v>-1.306575810015298</v>
      </c>
      <c r="DA21" s="24">
        <v>-0.52394166397281561</v>
      </c>
      <c r="DB21" s="24">
        <v>-2.4086329027173115E-2</v>
      </c>
      <c r="DC21" s="24">
        <v>1.1153396971166796</v>
      </c>
      <c r="DD21" s="24">
        <v>0.85751314651683064</v>
      </c>
      <c r="DE21" s="24">
        <v>0.88441674560730821</v>
      </c>
      <c r="DF21" s="24">
        <v>-0.3062326256313419</v>
      </c>
      <c r="DG21" s="24">
        <v>-0.25693400982254033</v>
      </c>
      <c r="DH21" s="24">
        <v>0.87754148271133037</v>
      </c>
      <c r="DI21" s="24">
        <v>-8.624619811548051E-2</v>
      </c>
      <c r="DJ21" s="24">
        <v>-1.6825429166475336</v>
      </c>
      <c r="DK21" s="24">
        <v>-0.72138732348072665</v>
      </c>
      <c r="DL21" s="24">
        <v>2.7677590861130419E-2</v>
      </c>
      <c r="DM21" s="24">
        <v>1.4673775957192214</v>
      </c>
      <c r="DN21" s="24">
        <v>2.3341887333301115</v>
      </c>
      <c r="DO21" s="24">
        <v>2.3444713728749011</v>
      </c>
      <c r="DP21" s="24">
        <v>-1.116647717750463</v>
      </c>
      <c r="DQ21" s="24">
        <v>-0.28888613360535942</v>
      </c>
      <c r="DR21" s="24">
        <v>-0.21099025366235757</v>
      </c>
      <c r="DS21" s="2">
        <f t="shared" ref="DS21:EO32" si="34">(DS5/DR5-1)*100</f>
        <v>0.90586851656158096</v>
      </c>
      <c r="DT21" s="2">
        <f t="shared" si="34"/>
        <v>0.33643198432540267</v>
      </c>
      <c r="DU21" s="2">
        <f t="shared" si="34"/>
        <v>-0.43893975440526534</v>
      </c>
      <c r="DV21" s="2">
        <f t="shared" si="34"/>
        <v>-0.73160949070675274</v>
      </c>
      <c r="DW21" s="2">
        <f t="shared" si="34"/>
        <v>0.16457756665848589</v>
      </c>
      <c r="DX21" s="2">
        <f t="shared" si="34"/>
        <v>0.22680994536115051</v>
      </c>
      <c r="DY21" s="2">
        <f t="shared" si="34"/>
        <v>-0.16970226664753119</v>
      </c>
      <c r="DZ21" s="2">
        <f t="shared" si="34"/>
        <v>0.49768043877498336</v>
      </c>
      <c r="EA21" s="2">
        <f t="shared" si="34"/>
        <v>-0.39484450868374488</v>
      </c>
      <c r="EB21" s="2">
        <f t="shared" si="34"/>
        <v>0.63846037233972197</v>
      </c>
      <c r="EC21" s="2">
        <f t="shared" si="34"/>
        <v>0.39703748727999422</v>
      </c>
      <c r="ED21" s="2">
        <f t="shared" si="34"/>
        <v>0.41749940090411997</v>
      </c>
      <c r="EE21" s="2">
        <f t="shared" si="34"/>
        <v>-5.583502160103615E-2</v>
      </c>
      <c r="EF21" s="2">
        <f t="shared" si="34"/>
        <v>-0.39941781482932814</v>
      </c>
      <c r="EG21" s="2">
        <f t="shared" si="34"/>
        <v>-0.34514881202916126</v>
      </c>
      <c r="EH21" s="2">
        <f t="shared" si="34"/>
        <v>0.40497928086713486</v>
      </c>
      <c r="EI21" s="2">
        <f t="shared" si="34"/>
        <v>1.5693371512120358</v>
      </c>
      <c r="EJ21" s="2">
        <f t="shared" si="34"/>
        <v>0.41324832465536865</v>
      </c>
      <c r="EK21" s="2">
        <f t="shared" si="34"/>
        <v>0.61423779706284432</v>
      </c>
      <c r="EL21" s="2">
        <f t="shared" si="34"/>
        <v>2.0510009047445044</v>
      </c>
      <c r="EM21" s="2">
        <f t="shared" si="34"/>
        <v>-0.2920530510181707</v>
      </c>
      <c r="EN21" s="2">
        <f t="shared" si="34"/>
        <v>1.4577335292468074</v>
      </c>
      <c r="EO21" s="2">
        <f t="shared" si="34"/>
        <v>2.7399617699491285</v>
      </c>
      <c r="EP21" s="2">
        <f t="shared" si="9"/>
        <v>-5.9397472744246009</v>
      </c>
      <c r="EQ21" s="2">
        <f t="shared" si="10"/>
        <v>-0.58150840970949691</v>
      </c>
      <c r="ER21" s="2">
        <f t="shared" si="11"/>
        <v>-0.25354985561200083</v>
      </c>
      <c r="ES21" s="2">
        <f t="shared" si="12"/>
        <v>0.41441265940505012</v>
      </c>
      <c r="ET21" s="2">
        <f t="shared" si="13"/>
        <v>0.64741108315942153</v>
      </c>
      <c r="EU21" s="2">
        <f t="shared" si="14"/>
        <v>-0.94316708980187736</v>
      </c>
      <c r="EV21" s="2">
        <f t="shared" si="15"/>
        <v>0.89811928917620243</v>
      </c>
      <c r="EW21" s="2">
        <f t="shared" si="16"/>
        <v>-7.3881705057166069E-2</v>
      </c>
      <c r="EX21" s="2">
        <f t="shared" si="17"/>
        <v>1.7806715153140695</v>
      </c>
      <c r="EY21" s="2">
        <f t="shared" si="18"/>
        <v>-3.5063449110916522</v>
      </c>
      <c r="EZ21" s="2">
        <f t="shared" si="19"/>
        <v>1.2937132278155516</v>
      </c>
      <c r="FA21" s="2">
        <f t="shared" si="20"/>
        <v>-0.61966852338779521</v>
      </c>
      <c r="FB21" s="2">
        <f t="shared" si="21"/>
        <v>0.25922606032460216</v>
      </c>
      <c r="FC21" s="2">
        <f t="shared" si="22"/>
        <v>0.76161190916910204</v>
      </c>
      <c r="FD21" s="2">
        <f t="shared" si="23"/>
        <v>0.16218606479345699</v>
      </c>
      <c r="FE21" s="2">
        <f t="shared" si="24"/>
        <v>0.11334535446847482</v>
      </c>
      <c r="FF21" s="2">
        <f t="shared" si="25"/>
        <v>-2.7154122899997191E-2</v>
      </c>
      <c r="FG21" s="2">
        <f t="shared" si="26"/>
        <v>-100</v>
      </c>
      <c r="FH21" s="2" t="e">
        <f t="shared" si="27"/>
        <v>#DIV/0!</v>
      </c>
      <c r="FI21" s="2" t="e">
        <f t="shared" si="28"/>
        <v>#DIV/0!</v>
      </c>
      <c r="FJ21" s="2" t="e">
        <f t="shared" si="29"/>
        <v>#DIV/0!</v>
      </c>
      <c r="FK21" s="2" t="e">
        <f t="shared" si="30"/>
        <v>#DIV/0!</v>
      </c>
      <c r="FL21" s="2" t="e">
        <f t="shared" si="31"/>
        <v>#DIV/0!</v>
      </c>
      <c r="FM21" s="2" t="e">
        <f t="shared" si="32"/>
        <v>#DIV/0!</v>
      </c>
      <c r="FN21" s="2" t="e">
        <f t="shared" si="33"/>
        <v>#DIV/0!</v>
      </c>
    </row>
    <row r="22" spans="1:170" x14ac:dyDescent="0.25">
      <c r="A22" s="10">
        <v>2</v>
      </c>
      <c r="B22" s="8" t="s">
        <v>2</v>
      </c>
      <c r="D22" s="24">
        <v>-0.15942245626432427</v>
      </c>
      <c r="E22" s="24">
        <v>0.61199373210698571</v>
      </c>
      <c r="F22" s="24">
        <v>1.5040416310580618</v>
      </c>
      <c r="G22" s="24">
        <v>2.7331241010317031</v>
      </c>
      <c r="H22" s="24">
        <v>0.8408204755964821</v>
      </c>
      <c r="I22" s="24">
        <v>1.8720087016219411</v>
      </c>
      <c r="J22" s="24">
        <v>0.53711155808506827</v>
      </c>
      <c r="K22" s="24">
        <v>0.37830419482356437</v>
      </c>
      <c r="L22" s="24">
        <v>1.5665210589202561</v>
      </c>
      <c r="M22" s="24">
        <v>1.8671263225372714</v>
      </c>
      <c r="N22" s="24">
        <v>1.0272532018011038</v>
      </c>
      <c r="O22" s="24">
        <v>0.9374603939737769</v>
      </c>
      <c r="P22" s="24">
        <v>1.0412497832054335</v>
      </c>
      <c r="Q22" s="24">
        <v>2.1521329892854268</v>
      </c>
      <c r="R22" s="24">
        <v>0.54681266084855018</v>
      </c>
      <c r="S22" s="24">
        <v>0.11882623367982514</v>
      </c>
      <c r="T22" s="24">
        <v>-0.25670149471992421</v>
      </c>
      <c r="U22" s="24">
        <v>0.26973805798593542</v>
      </c>
      <c r="V22" s="24">
        <v>-0.19328881941068632</v>
      </c>
      <c r="W22" s="24">
        <v>0.22948436838170494</v>
      </c>
      <c r="X22" s="24">
        <v>0.12089959097782987</v>
      </c>
      <c r="Y22" s="24">
        <v>0.18070395321108101</v>
      </c>
      <c r="Z22" s="24">
        <v>0.28519302231171384</v>
      </c>
      <c r="AA22" s="24">
        <v>0.6810986997625168</v>
      </c>
      <c r="AB22" s="24">
        <v>0.65891105644564352</v>
      </c>
      <c r="AC22" s="24">
        <v>3.8187178477144812E-2</v>
      </c>
      <c r="AD22" s="24">
        <v>8.2655665597752837E-2</v>
      </c>
      <c r="AE22" s="24">
        <v>0.17799136850518149</v>
      </c>
      <c r="AF22" s="24">
        <v>3.0664383833696407</v>
      </c>
      <c r="AG22" s="24">
        <v>0.79458906428981901</v>
      </c>
      <c r="AH22" s="24">
        <v>3.4517157314040148E-2</v>
      </c>
      <c r="AI22" s="24">
        <v>0.55628245262271392</v>
      </c>
      <c r="AJ22" s="24">
        <v>8.5346178868173084E-2</v>
      </c>
      <c r="AK22" s="24">
        <v>7.9756618842830029E-2</v>
      </c>
      <c r="AL22" s="24">
        <v>0.42254702616246753</v>
      </c>
      <c r="AM22" s="24">
        <v>7.7052083315642506</v>
      </c>
      <c r="AN22" s="24">
        <v>1.9136515430864254</v>
      </c>
      <c r="AO22" s="24">
        <v>0.87530212493931447</v>
      </c>
      <c r="AP22" s="24">
        <v>0.20292273596269617</v>
      </c>
      <c r="AQ22" s="24">
        <v>0.1859848697069566</v>
      </c>
      <c r="AR22" s="24">
        <v>0.16838557279832411</v>
      </c>
      <c r="AS22" s="24">
        <v>0.60582014124352934</v>
      </c>
      <c r="AT22" s="24">
        <v>0.98034809403100276</v>
      </c>
      <c r="AU22" s="24">
        <v>0.1059176450225463</v>
      </c>
      <c r="AV22" s="24">
        <v>0.38972693805658931</v>
      </c>
      <c r="AW22" s="24">
        <v>5.6251522064038051</v>
      </c>
      <c r="AX22" s="24">
        <v>1.1903881165503449</v>
      </c>
      <c r="AY22" s="24">
        <v>0.76085741932863105</v>
      </c>
      <c r="AZ22" s="24">
        <v>0.49172619003612361</v>
      </c>
      <c r="BA22" s="24">
        <v>0.17278060960645991</v>
      </c>
      <c r="BB22" s="24">
        <v>0.17368888635946877</v>
      </c>
      <c r="BC22" s="24">
        <v>-5.5968320889676626E-2</v>
      </c>
      <c r="BD22" s="24">
        <v>0.24508581712363586</v>
      </c>
      <c r="BE22" s="24">
        <v>0.14823556380205716</v>
      </c>
      <c r="BF22" s="24">
        <v>3.4531741015708661E-2</v>
      </c>
      <c r="BG22" s="24">
        <v>1.0644876266048708</v>
      </c>
      <c r="BH22" s="24">
        <v>4.4340443034417643</v>
      </c>
      <c r="BI22" s="24">
        <v>0.60199515534720138</v>
      </c>
      <c r="BJ22" s="24">
        <v>0.19287796212286157</v>
      </c>
      <c r="BK22" s="24">
        <v>0.10386343065753589</v>
      </c>
      <c r="BL22" s="24">
        <v>0.26545274016251952</v>
      </c>
      <c r="BM22" s="24">
        <v>0.76180287899905164</v>
      </c>
      <c r="BN22" s="24">
        <v>0.35694984966998522</v>
      </c>
      <c r="BO22" s="24">
        <v>5.6351422542100238E-2</v>
      </c>
      <c r="BP22" s="24">
        <v>1.121772807480248</v>
      </c>
      <c r="BQ22" s="24">
        <v>5.2008399573222341E-2</v>
      </c>
      <c r="BR22" s="24">
        <v>0.3539071548732009</v>
      </c>
      <c r="BS22" s="24">
        <v>0.19747115596178144</v>
      </c>
      <c r="BT22" s="24">
        <v>-5.7853441383715065E-2</v>
      </c>
      <c r="BU22" s="24">
        <v>1.7659816119830474E-2</v>
      </c>
      <c r="BV22" s="24">
        <v>0.58992230712873184</v>
      </c>
      <c r="BW22" s="24">
        <v>0.13746884232437306</v>
      </c>
      <c r="BX22" s="24">
        <v>0.56702857366368598</v>
      </c>
      <c r="BY22" s="24">
        <v>0.22076748319446171</v>
      </c>
      <c r="BZ22" s="24">
        <v>0.38531282917630971</v>
      </c>
      <c r="CA22" s="24">
        <v>2.564418949164704E-2</v>
      </c>
      <c r="CB22" s="24">
        <v>4.8271281416667478E-2</v>
      </c>
      <c r="CC22" s="24">
        <v>0.42642453933929847</v>
      </c>
      <c r="CD22" s="24">
        <v>2.1719505980582365</v>
      </c>
      <c r="CE22" s="24">
        <v>0.61235737053786377</v>
      </c>
      <c r="CF22" s="24">
        <v>0.32465519299129664</v>
      </c>
      <c r="CG22" s="24">
        <v>0.22511346977309721</v>
      </c>
      <c r="CH22" s="24">
        <v>1.3361317405135686</v>
      </c>
      <c r="CI22" s="24">
        <v>1.5965740648353988</v>
      </c>
      <c r="CJ22" s="24">
        <v>0.41257892720507616</v>
      </c>
      <c r="CK22" s="24">
        <v>-5.2880500330021452E-2</v>
      </c>
      <c r="CL22" s="24">
        <v>-1.9744361302032054E-3</v>
      </c>
      <c r="CM22" s="24">
        <v>8.907431170401825E-2</v>
      </c>
      <c r="CN22" s="24">
        <v>-3.5880978639390992E-2</v>
      </c>
      <c r="CO22" s="24">
        <v>-4.9289809375741012E-2</v>
      </c>
      <c r="CP22" s="24">
        <v>6.604577230184816E-3</v>
      </c>
      <c r="CQ22" s="24">
        <v>-4.9244108931445485E-2</v>
      </c>
      <c r="CR22" s="24">
        <v>-0.31682155019540081</v>
      </c>
      <c r="CS22" s="24">
        <v>0.53207995124164853</v>
      </c>
      <c r="CT22" s="24">
        <v>0.93767887724438559</v>
      </c>
      <c r="CU22" s="24">
        <v>0.36180444333071549</v>
      </c>
      <c r="CV22" s="24">
        <v>-0.24062179773108872</v>
      </c>
      <c r="CW22" s="24">
        <v>0.27338013457072208</v>
      </c>
      <c r="CX22" s="24">
        <v>7.0995847184907035E-2</v>
      </c>
      <c r="CY22" s="24">
        <v>-0.17880448914644465</v>
      </c>
      <c r="CZ22" s="24">
        <v>0.18987965797179207</v>
      </c>
      <c r="DA22" s="24">
        <v>-0.20574814791650686</v>
      </c>
      <c r="DB22" s="24">
        <v>1.8993617690865605E-3</v>
      </c>
      <c r="DC22" s="24">
        <v>-0.11746521623650086</v>
      </c>
      <c r="DD22" s="24">
        <v>0.53704260938263193</v>
      </c>
      <c r="DE22" s="24">
        <v>0.66919255938289179</v>
      </c>
      <c r="DF22" s="24">
        <v>0.799275161121904</v>
      </c>
      <c r="DG22" s="24">
        <v>0.16286401891341118</v>
      </c>
      <c r="DH22" s="24">
        <v>4.7388289565941655E-2</v>
      </c>
      <c r="DI22" s="24">
        <v>0.30158012183443272</v>
      </c>
      <c r="DJ22" s="24">
        <v>5.2060381292617919E-2</v>
      </c>
      <c r="DK22" s="24">
        <v>0.1761093366946298</v>
      </c>
      <c r="DL22" s="24">
        <v>0.85931927646769601</v>
      </c>
      <c r="DM22" s="24">
        <v>0.31322784793885727</v>
      </c>
      <c r="DN22" s="24">
        <v>0.19237648463670265</v>
      </c>
      <c r="DO22" s="24">
        <v>-2.8256004467064333E-2</v>
      </c>
      <c r="DP22" s="24">
        <v>0.41245168230279461</v>
      </c>
      <c r="DQ22" s="24">
        <v>0.30192254624084036</v>
      </c>
      <c r="DR22" s="24">
        <v>5.9645306610867088E-2</v>
      </c>
      <c r="DS22" s="2">
        <f t="shared" si="34"/>
        <v>0.42304493860465531</v>
      </c>
      <c r="DT22" s="2">
        <f t="shared" si="34"/>
        <v>1.5110486821648506</v>
      </c>
      <c r="DU22" s="2">
        <f t="shared" si="34"/>
        <v>-0.19700202086045948</v>
      </c>
      <c r="DV22" s="2">
        <f t="shared" si="34"/>
        <v>2.085825133806285E-2</v>
      </c>
      <c r="DW22" s="2">
        <f t="shared" si="34"/>
        <v>-0.15473023334953151</v>
      </c>
      <c r="DX22" s="2">
        <f t="shared" si="34"/>
        <v>-0.34176780853256705</v>
      </c>
      <c r="DY22" s="2">
        <f t="shared" si="34"/>
        <v>0.30875851590193015</v>
      </c>
      <c r="DZ22" s="2">
        <f t="shared" si="34"/>
        <v>-6.5991391710817915E-3</v>
      </c>
      <c r="EA22" s="2">
        <f t="shared" si="34"/>
        <v>0.25659460230866848</v>
      </c>
      <c r="EB22" s="2">
        <f t="shared" si="34"/>
        <v>-0.19341892597510846</v>
      </c>
      <c r="EC22" s="2">
        <f t="shared" si="34"/>
        <v>0.45372657139113315</v>
      </c>
      <c r="ED22" s="2">
        <f t="shared" si="34"/>
        <v>0.24223073313063281</v>
      </c>
      <c r="EE22" s="2">
        <f t="shared" si="34"/>
        <v>0.53871517750059272</v>
      </c>
      <c r="EF22" s="2">
        <f t="shared" si="34"/>
        <v>5.5157231052471722E-2</v>
      </c>
      <c r="EG22" s="2">
        <f t="shared" si="34"/>
        <v>6.6785218235732025E-2</v>
      </c>
      <c r="EH22" s="2">
        <f t="shared" si="34"/>
        <v>-0.119956111705255</v>
      </c>
      <c r="EI22" s="2">
        <f t="shared" si="34"/>
        <v>0.19158119525513051</v>
      </c>
      <c r="EJ22" s="2">
        <f t="shared" si="34"/>
        <v>0.19084696793327804</v>
      </c>
      <c r="EK22" s="2">
        <f t="shared" si="34"/>
        <v>-7.6648060963957487E-2</v>
      </c>
      <c r="EL22" s="2">
        <f t="shared" si="34"/>
        <v>6.0432491383299869E-2</v>
      </c>
      <c r="EM22" s="2">
        <f t="shared" si="34"/>
        <v>0.14998398443613059</v>
      </c>
      <c r="EN22" s="2">
        <f t="shared" si="34"/>
        <v>-2.2042664828303415E-2</v>
      </c>
      <c r="EO22" s="2">
        <f t="shared" si="34"/>
        <v>0.48208497381885262</v>
      </c>
      <c r="EP22" s="2">
        <f t="shared" si="9"/>
        <v>8.6236759682201125E-2</v>
      </c>
      <c r="EQ22" s="2">
        <f t="shared" si="10"/>
        <v>0.28012492663276323</v>
      </c>
      <c r="ER22" s="2">
        <f t="shared" si="11"/>
        <v>-0.6800672595070778</v>
      </c>
      <c r="ES22" s="2">
        <f t="shared" si="12"/>
        <v>0.14613374861374151</v>
      </c>
      <c r="ET22" s="2">
        <f t="shared" si="13"/>
        <v>4.6714128347336015E-2</v>
      </c>
      <c r="EU22" s="2">
        <f t="shared" si="14"/>
        <v>0.75388454208824562</v>
      </c>
      <c r="EV22" s="2">
        <f t="shared" si="15"/>
        <v>-0.23864523225940459</v>
      </c>
      <c r="EW22" s="2">
        <f t="shared" si="16"/>
        <v>9.0297015937013114E-2</v>
      </c>
      <c r="EX22" s="2">
        <f t="shared" si="17"/>
        <v>6.7093596426714974E-2</v>
      </c>
      <c r="EY22" s="2">
        <f t="shared" si="18"/>
        <v>-0.6285296114533212</v>
      </c>
      <c r="EZ22" s="2">
        <f t="shared" si="19"/>
        <v>-0.37204637787624506</v>
      </c>
      <c r="FA22" s="2">
        <f t="shared" si="20"/>
        <v>-4.7694260499497876E-2</v>
      </c>
      <c r="FB22" s="2">
        <f t="shared" si="21"/>
        <v>0.22195899403720798</v>
      </c>
      <c r="FC22" s="2">
        <f t="shared" si="22"/>
        <v>0.25041934622416218</v>
      </c>
      <c r="FD22" s="2">
        <f t="shared" si="23"/>
        <v>0.16007456773963202</v>
      </c>
      <c r="FE22" s="2">
        <f t="shared" si="24"/>
        <v>-7.1218796733685252E-2</v>
      </c>
      <c r="FF22" s="2">
        <f t="shared" si="25"/>
        <v>-0.53660762339999835</v>
      </c>
      <c r="FG22" s="2">
        <f t="shared" si="26"/>
        <v>-100</v>
      </c>
      <c r="FH22" s="2" t="e">
        <f t="shared" si="27"/>
        <v>#DIV/0!</v>
      </c>
      <c r="FI22" s="2" t="e">
        <f t="shared" si="28"/>
        <v>#DIV/0!</v>
      </c>
      <c r="FJ22" s="2" t="e">
        <f t="shared" si="29"/>
        <v>#DIV/0!</v>
      </c>
      <c r="FK22" s="2" t="e">
        <f t="shared" si="30"/>
        <v>#DIV/0!</v>
      </c>
      <c r="FL22" s="2" t="e">
        <f t="shared" si="31"/>
        <v>#DIV/0!</v>
      </c>
      <c r="FM22" s="2" t="e">
        <f t="shared" si="32"/>
        <v>#DIV/0!</v>
      </c>
      <c r="FN22" s="2" t="e">
        <f t="shared" si="33"/>
        <v>#DIV/0!</v>
      </c>
    </row>
    <row r="23" spans="1:170" x14ac:dyDescent="0.25">
      <c r="A23" s="10">
        <v>3</v>
      </c>
      <c r="B23" s="8" t="s">
        <v>3</v>
      </c>
      <c r="D23" s="24">
        <v>1.1907721752351552</v>
      </c>
      <c r="E23" s="24">
        <v>0.41960912127398942</v>
      </c>
      <c r="F23" s="24">
        <v>0.50065674551775796</v>
      </c>
      <c r="G23" s="24">
        <v>0.66837702909785524</v>
      </c>
      <c r="H23" s="24">
        <v>0.61477063317190161</v>
      </c>
      <c r="I23" s="24">
        <v>0.72719314288092196</v>
      </c>
      <c r="J23" s="24">
        <v>0.557513646695873</v>
      </c>
      <c r="K23" s="24">
        <v>0.20713513215857571</v>
      </c>
      <c r="L23" s="24">
        <v>0.24521140754056869</v>
      </c>
      <c r="M23" s="24">
        <v>9.280954049812884E-2</v>
      </c>
      <c r="N23" s="24">
        <v>0.70747953086611748</v>
      </c>
      <c r="O23" s="24">
        <v>0.31233977274813807</v>
      </c>
      <c r="P23" s="24">
        <v>2.9533411064952553E-2</v>
      </c>
      <c r="Q23" s="24">
        <v>-0.31167520624921785</v>
      </c>
      <c r="R23" s="24">
        <v>5.4666465610830883E-2</v>
      </c>
      <c r="S23" s="24">
        <v>0.20092345412787704</v>
      </c>
      <c r="T23" s="24">
        <v>-2.7384620687198602E-2</v>
      </c>
      <c r="U23" s="24">
        <v>9.0245754868401029E-2</v>
      </c>
      <c r="V23" s="24">
        <v>-5.4587003518968835E-2</v>
      </c>
      <c r="W23" s="24">
        <v>-0.12344945421910447</v>
      </c>
      <c r="X23" s="24">
        <v>0.28487457197228228</v>
      </c>
      <c r="Y23" s="24">
        <v>-1.9329458917516362E-2</v>
      </c>
      <c r="Z23" s="24">
        <v>0.31957287855770566</v>
      </c>
      <c r="AA23" s="24">
        <v>0.11333493866247935</v>
      </c>
      <c r="AB23" s="24">
        <v>-0.10960091157639074</v>
      </c>
      <c r="AC23" s="24">
        <v>-0.19707286620906928</v>
      </c>
      <c r="AD23" s="24">
        <v>8.9712883944770283E-2</v>
      </c>
      <c r="AE23" s="24">
        <v>0.2282339043560011</v>
      </c>
      <c r="AF23" s="24">
        <v>0.12608926882977656</v>
      </c>
      <c r="AG23" s="24">
        <v>0.36256973887265342</v>
      </c>
      <c r="AH23" s="24">
        <v>0.49194389267170902</v>
      </c>
      <c r="AI23" s="24">
        <v>0.45042076927481745</v>
      </c>
      <c r="AJ23" s="24">
        <v>0.6750618093786187</v>
      </c>
      <c r="AK23" s="24">
        <v>0.55952543359532037</v>
      </c>
      <c r="AL23" s="24">
        <v>0.83819096605994847</v>
      </c>
      <c r="AM23" s="24">
        <v>1.2020394390108935</v>
      </c>
      <c r="AN23" s="24">
        <v>1.1860400944542659</v>
      </c>
      <c r="AO23" s="24">
        <v>0.43024634098958181</v>
      </c>
      <c r="AP23" s="24">
        <v>0.43551416641558482</v>
      </c>
      <c r="AQ23" s="24">
        <v>0.29188607097225816</v>
      </c>
      <c r="AR23" s="24">
        <v>0.33052205205514884</v>
      </c>
      <c r="AS23" s="24">
        <v>0.57227351904298729</v>
      </c>
      <c r="AT23" s="24">
        <v>0.35557694831258591</v>
      </c>
      <c r="AU23" s="24">
        <v>0.4155625384009598</v>
      </c>
      <c r="AV23" s="24">
        <v>0.21475804458885861</v>
      </c>
      <c r="AW23" s="24">
        <v>0.36286123488202815</v>
      </c>
      <c r="AX23" s="24">
        <v>0.76627323254248036</v>
      </c>
      <c r="AY23" s="24">
        <v>0.66428860465914674</v>
      </c>
      <c r="AZ23" s="24">
        <v>0.39094035200615274</v>
      </c>
      <c r="BA23" s="24">
        <v>0.1573737977127232</v>
      </c>
      <c r="BB23" s="24">
        <v>0.32724092156608542</v>
      </c>
      <c r="BC23" s="24">
        <v>0.22249221811920794</v>
      </c>
      <c r="BD23" s="24">
        <v>0.28061261829452899</v>
      </c>
      <c r="BE23" s="24">
        <v>0.29619453999760736</v>
      </c>
      <c r="BF23" s="24">
        <v>0.12531884248707659</v>
      </c>
      <c r="BG23" s="24">
        <v>1.2636795284892699E-2</v>
      </c>
      <c r="BH23" s="24">
        <v>0.21896498860214386</v>
      </c>
      <c r="BI23" s="24">
        <v>0.28573373813363112</v>
      </c>
      <c r="BJ23" s="24">
        <v>0.56428997515993728</v>
      </c>
      <c r="BK23" s="24">
        <v>0.20812572905879456</v>
      </c>
      <c r="BL23" s="24">
        <v>0.25894662413936675</v>
      </c>
      <c r="BM23" s="24">
        <v>0.3890915354618274</v>
      </c>
      <c r="BN23" s="24">
        <v>1.7819765736204474E-2</v>
      </c>
      <c r="BO23" s="24">
        <v>0.23181990803049501</v>
      </c>
      <c r="BP23" s="24">
        <v>0.32848545056329836</v>
      </c>
      <c r="BQ23" s="24">
        <v>0.10683162565130466</v>
      </c>
      <c r="BR23" s="24">
        <v>0.1048013722908081</v>
      </c>
      <c r="BS23" s="24">
        <v>6.4951911706190302E-2</v>
      </c>
      <c r="BT23" s="24">
        <v>0.22901277866080871</v>
      </c>
      <c r="BU23" s="24">
        <v>-1.7402202912686349E-2</v>
      </c>
      <c r="BV23" s="24">
        <v>0.5389901303952449</v>
      </c>
      <c r="BW23" s="24">
        <v>0.27544517663258272</v>
      </c>
      <c r="BX23" s="24">
        <v>4.4999033821890855E-2</v>
      </c>
      <c r="BY23" s="24">
        <v>0.18100087214747429</v>
      </c>
      <c r="BZ23" s="24">
        <v>-5.8871765492685135E-2</v>
      </c>
      <c r="CA23" s="24">
        <v>0.22213901205181408</v>
      </c>
      <c r="CB23" s="24">
        <v>0.13921588073724234</v>
      </c>
      <c r="CC23" s="24">
        <v>0.33097838267850399</v>
      </c>
      <c r="CD23" s="24">
        <v>0.30495266963801448</v>
      </c>
      <c r="CE23" s="24">
        <v>6.5302652685139684E-2</v>
      </c>
      <c r="CF23" s="24">
        <v>0.16292257003232002</v>
      </c>
      <c r="CG23" s="24">
        <v>0.17943964901849796</v>
      </c>
      <c r="CH23" s="24">
        <v>0.71025775315434192</v>
      </c>
      <c r="CI23" s="24">
        <v>0.22840949462168414</v>
      </c>
      <c r="CJ23" s="24">
        <v>0.20316046108344032</v>
      </c>
      <c r="CK23" s="24">
        <v>9.7454950545250441E-3</v>
      </c>
      <c r="CL23" s="24">
        <v>-0.17039158050412562</v>
      </c>
      <c r="CM23" s="24">
        <v>0.24168736905256782</v>
      </c>
      <c r="CN23" s="24">
        <v>8.5019860988477802E-2</v>
      </c>
      <c r="CO23" s="24">
        <v>0.2271359592620259</v>
      </c>
      <c r="CP23" s="24">
        <v>-0.14398285967391899</v>
      </c>
      <c r="CQ23" s="24">
        <v>-0.16433524035111002</v>
      </c>
      <c r="CR23" s="24">
        <v>4.7316772064265322E-2</v>
      </c>
      <c r="CS23" s="24">
        <v>0.2105920127704497</v>
      </c>
      <c r="CT23" s="24">
        <v>0.51759988610073915</v>
      </c>
      <c r="CU23" s="24">
        <v>-8.2699988466039542E-2</v>
      </c>
      <c r="CV23" s="24">
        <v>3.7817674030993231E-3</v>
      </c>
      <c r="CW23" s="24">
        <v>-0.13504711321421503</v>
      </c>
      <c r="CX23" s="24">
        <v>1.1082474639478868E-2</v>
      </c>
      <c r="CY23" s="24">
        <v>0.10081174067466669</v>
      </c>
      <c r="CZ23" s="24">
        <v>-0.25657128096678861</v>
      </c>
      <c r="DA23" s="24">
        <v>-2.199229171618855E-2</v>
      </c>
      <c r="DB23" s="24">
        <v>-1.2631147797748099E-2</v>
      </c>
      <c r="DC23" s="24">
        <v>-9.0494173840438563E-3</v>
      </c>
      <c r="DD23" s="24">
        <v>7.9215150608602514E-3</v>
      </c>
      <c r="DE23" s="24">
        <v>8.7749389683344781E-2</v>
      </c>
      <c r="DF23" s="24">
        <v>0.46577361592852196</v>
      </c>
      <c r="DG23" s="24">
        <v>9.8019017699035871E-2</v>
      </c>
      <c r="DH23" s="24">
        <v>5.7075191044653195E-2</v>
      </c>
      <c r="DI23" s="24">
        <v>-0.15840307139869392</v>
      </c>
      <c r="DJ23" s="24">
        <v>0.10692103417353493</v>
      </c>
      <c r="DK23" s="24">
        <v>0.34443821938965336</v>
      </c>
      <c r="DL23" s="24">
        <v>0.10358809652390999</v>
      </c>
      <c r="DM23" s="24">
        <v>5.110085169828249E-2</v>
      </c>
      <c r="DN23" s="24">
        <v>6.3706435280841411E-2</v>
      </c>
      <c r="DO23" s="24">
        <v>5.6507449561249423E-2</v>
      </c>
      <c r="DP23" s="24">
        <v>8.3279172100758636E-2</v>
      </c>
      <c r="DQ23" s="24">
        <v>0.20137315020978264</v>
      </c>
      <c r="DR23" s="24">
        <v>0.85393856370707955</v>
      </c>
      <c r="DS23" s="2">
        <f t="shared" si="34"/>
        <v>-0.22545156345828987</v>
      </c>
      <c r="DT23" s="2">
        <f t="shared" si="34"/>
        <v>-5.4914938211214626E-2</v>
      </c>
      <c r="DU23" s="2">
        <f t="shared" si="34"/>
        <v>-0.45656503673442428</v>
      </c>
      <c r="DV23" s="2">
        <f t="shared" si="34"/>
        <v>2.7742774344674537E-2</v>
      </c>
      <c r="DW23" s="2">
        <f t="shared" si="34"/>
        <v>0.21347574263848035</v>
      </c>
      <c r="DX23" s="2">
        <f t="shared" si="34"/>
        <v>1.0654723805347821E-2</v>
      </c>
      <c r="DY23" s="2">
        <f t="shared" si="34"/>
        <v>0.24101109899743456</v>
      </c>
      <c r="DZ23" s="2">
        <f t="shared" si="34"/>
        <v>0.30121158601796871</v>
      </c>
      <c r="EA23" s="2">
        <f t="shared" si="34"/>
        <v>-0.10070682323971569</v>
      </c>
      <c r="EB23" s="2">
        <f t="shared" si="34"/>
        <v>0.10624218826316145</v>
      </c>
      <c r="EC23" s="2">
        <f t="shared" si="34"/>
        <v>0.25801694872362724</v>
      </c>
      <c r="ED23" s="2">
        <f t="shared" si="34"/>
        <v>0.57943330095722168</v>
      </c>
      <c r="EE23" s="2">
        <f t="shared" si="34"/>
        <v>-5.8185503238439296E-3</v>
      </c>
      <c r="EF23" s="2">
        <f t="shared" si="34"/>
        <v>-0.13622097635996866</v>
      </c>
      <c r="EG23" s="2">
        <f t="shared" si="34"/>
        <v>0.12934010890375269</v>
      </c>
      <c r="EH23" s="2">
        <f t="shared" si="34"/>
        <v>-0.12966929994076004</v>
      </c>
      <c r="EI23" s="2">
        <f t="shared" si="34"/>
        <v>4.2996175548770665E-2</v>
      </c>
      <c r="EJ23" s="2">
        <f t="shared" si="34"/>
        <v>7.0050032627655412E-2</v>
      </c>
      <c r="EK23" s="2">
        <f t="shared" si="34"/>
        <v>-0.12426126665711079</v>
      </c>
      <c r="EL23" s="2">
        <f t="shared" si="34"/>
        <v>-0.15756871180022669</v>
      </c>
      <c r="EM23" s="2">
        <f t="shared" si="34"/>
        <v>-0.16186104442542648</v>
      </c>
      <c r="EN23" s="2">
        <f t="shared" si="34"/>
        <v>-9.3777955197293927E-2</v>
      </c>
      <c r="EO23" s="2">
        <f t="shared" ref="EO23:EP31" si="35">(EO7/EN7-1)*100</f>
        <v>2.6775819826796443E-2</v>
      </c>
      <c r="EP23" s="2">
        <f t="shared" si="35"/>
        <v>0.48261023589755148</v>
      </c>
      <c r="EQ23" s="2">
        <f t="shared" si="10"/>
        <v>9.4111913033212424E-2</v>
      </c>
      <c r="ER23" s="2">
        <f t="shared" si="11"/>
        <v>-0.18151110791765346</v>
      </c>
      <c r="ES23" s="2">
        <f t="shared" si="12"/>
        <v>-0.21129458314261829</v>
      </c>
      <c r="ET23" s="2">
        <f t="shared" si="13"/>
        <v>2.3425544998811887E-2</v>
      </c>
      <c r="EU23" s="2">
        <f t="shared" si="14"/>
        <v>0.24342174720148879</v>
      </c>
      <c r="EV23" s="2">
        <f t="shared" si="15"/>
        <v>-0.39160139772005387</v>
      </c>
      <c r="EW23" s="2">
        <f t="shared" si="16"/>
        <v>-0.53896351245584784</v>
      </c>
      <c r="EX23" s="2">
        <f t="shared" si="17"/>
        <v>1.6014381675688583E-2</v>
      </c>
      <c r="EY23" s="2">
        <f t="shared" si="18"/>
        <v>-0.31603231698189571</v>
      </c>
      <c r="EZ23" s="2">
        <f t="shared" si="19"/>
        <v>-0.47223477536360026</v>
      </c>
      <c r="FA23" s="2">
        <f t="shared" si="20"/>
        <v>-0.15685046115055945</v>
      </c>
      <c r="FB23" s="2">
        <f t="shared" si="21"/>
        <v>0.40727297808860197</v>
      </c>
      <c r="FC23" s="2">
        <f t="shared" si="22"/>
        <v>-0.21595567251304626</v>
      </c>
      <c r="FD23" s="2">
        <f t="shared" si="23"/>
        <v>-5.6239404533864334E-2</v>
      </c>
      <c r="FE23" s="2">
        <f t="shared" si="24"/>
        <v>-0.40702171245630137</v>
      </c>
      <c r="FF23" s="2">
        <f t="shared" si="25"/>
        <v>0.18856864920000493</v>
      </c>
      <c r="FG23" s="2">
        <f t="shared" si="26"/>
        <v>-100</v>
      </c>
      <c r="FH23" s="2" t="e">
        <f t="shared" si="27"/>
        <v>#DIV/0!</v>
      </c>
      <c r="FI23" s="2" t="e">
        <f t="shared" si="28"/>
        <v>#DIV/0!</v>
      </c>
      <c r="FJ23" s="2" t="e">
        <f t="shared" si="29"/>
        <v>#DIV/0!</v>
      </c>
      <c r="FK23" s="2" t="e">
        <f t="shared" si="30"/>
        <v>#DIV/0!</v>
      </c>
      <c r="FL23" s="2" t="e">
        <f t="shared" si="31"/>
        <v>#DIV/0!</v>
      </c>
      <c r="FM23" s="2" t="e">
        <f t="shared" si="32"/>
        <v>#DIV/0!</v>
      </c>
      <c r="FN23" s="2" t="e">
        <f t="shared" si="33"/>
        <v>#DIV/0!</v>
      </c>
    </row>
    <row r="24" spans="1:170" x14ac:dyDescent="0.25">
      <c r="A24" s="10">
        <v>4</v>
      </c>
      <c r="B24" s="8" t="s">
        <v>4</v>
      </c>
      <c r="D24" s="24">
        <v>3.0727773621811005</v>
      </c>
      <c r="E24" s="24">
        <v>1.1718259054473545</v>
      </c>
      <c r="F24" s="24">
        <v>1.1306488099731338</v>
      </c>
      <c r="G24" s="24">
        <v>0.50221385516047157</v>
      </c>
      <c r="H24" s="24">
        <v>0.53481890088489248</v>
      </c>
      <c r="I24" s="24">
        <v>5.786798260583037E-2</v>
      </c>
      <c r="J24" s="24">
        <v>-7.5567830544032155E-2</v>
      </c>
      <c r="K24" s="24">
        <v>-0.21523684868043347</v>
      </c>
      <c r="L24" s="24">
        <v>0.10119323502681965</v>
      </c>
      <c r="M24" s="24">
        <v>0.30669683265709402</v>
      </c>
      <c r="N24" s="24">
        <v>0.32323123149506916</v>
      </c>
      <c r="O24" s="24">
        <v>0.14312653276835618</v>
      </c>
      <c r="P24" s="24">
        <v>0.16303520156482065</v>
      </c>
      <c r="Q24" s="24">
        <v>0.25531873578943376</v>
      </c>
      <c r="R24" s="24">
        <v>0.24889169068780248</v>
      </c>
      <c r="S24" s="24">
        <v>0.18494335090910585</v>
      </c>
      <c r="T24" s="24">
        <v>5.7947318295070716E-2</v>
      </c>
      <c r="U24" s="24">
        <v>0.15071915924194101</v>
      </c>
      <c r="V24" s="24">
        <v>0.25896029262657549</v>
      </c>
      <c r="W24" s="24">
        <v>0.30727762404370029</v>
      </c>
      <c r="X24" s="24">
        <v>6.2651931775081771E-2</v>
      </c>
      <c r="Y24" s="24">
        <v>0.17585279047007685</v>
      </c>
      <c r="Z24" s="24">
        <v>3.4605169322188267E-2</v>
      </c>
      <c r="AA24" s="24">
        <v>0.20302347531186982</v>
      </c>
      <c r="AB24" s="24">
        <v>0.30448740998976209</v>
      </c>
      <c r="AC24" s="24">
        <v>-2.3226257309871823E-2</v>
      </c>
      <c r="AD24" s="24">
        <v>0.24694396102669103</v>
      </c>
      <c r="AE24" s="24">
        <v>0.52143840426781551</v>
      </c>
      <c r="AF24" s="24">
        <v>-7.5537488999133373E-2</v>
      </c>
      <c r="AG24" s="24">
        <v>0.19745011288891945</v>
      </c>
      <c r="AH24" s="24">
        <v>0.51602105310071256</v>
      </c>
      <c r="AI24" s="24">
        <v>0.5532163605829421</v>
      </c>
      <c r="AJ24" s="24">
        <v>0.52360142347944727</v>
      </c>
      <c r="AK24" s="24">
        <v>0.60592409548667625</v>
      </c>
      <c r="AL24" s="24">
        <v>7.3390171136455962E-2</v>
      </c>
      <c r="AM24" s="24">
        <v>0.43039534684126135</v>
      </c>
      <c r="AN24" s="24">
        <v>0.47949550299777322</v>
      </c>
      <c r="AO24" s="24">
        <v>0.41475459308664142</v>
      </c>
      <c r="AP24" s="24">
        <v>0.62646974673841171</v>
      </c>
      <c r="AQ24" s="24">
        <v>0.48699347060034981</v>
      </c>
      <c r="AR24" s="24">
        <v>0.5435908965066405</v>
      </c>
      <c r="AS24" s="24">
        <v>0.97862035557167992</v>
      </c>
      <c r="AT24" s="24">
        <v>0.52625987540901864</v>
      </c>
      <c r="AU24" s="24">
        <v>0.32780047510294619</v>
      </c>
      <c r="AV24" s="24">
        <v>0.40820885080252722</v>
      </c>
      <c r="AW24" s="24">
        <v>0.43689667958792811</v>
      </c>
      <c r="AX24" s="24">
        <v>0.43663569882026465</v>
      </c>
      <c r="AY24" s="24">
        <v>2.9642803631801939E-2</v>
      </c>
      <c r="AZ24" s="24">
        <v>0.43336441766250733</v>
      </c>
      <c r="BA24" s="24">
        <v>0.15548506307221377</v>
      </c>
      <c r="BB24" s="24">
        <v>0.5744324396102396</v>
      </c>
      <c r="BC24" s="24">
        <v>0.28510159939909574</v>
      </c>
      <c r="BD24" s="24">
        <v>0.41731505921960288</v>
      </c>
      <c r="BE24" s="24">
        <v>0.21992649085658122</v>
      </c>
      <c r="BF24" s="24">
        <v>0.2389918953477066</v>
      </c>
      <c r="BG24" s="24">
        <v>0.93472571975194985</v>
      </c>
      <c r="BH24" s="24">
        <v>0.51962475747557857</v>
      </c>
      <c r="BI24" s="24">
        <v>0.48782858519533789</v>
      </c>
      <c r="BJ24" s="24">
        <v>0.22770361469766076</v>
      </c>
      <c r="BK24" s="24">
        <v>0.42474582603968525</v>
      </c>
      <c r="BL24" s="24">
        <v>8.9652686330188303E-2</v>
      </c>
      <c r="BM24" s="24">
        <v>0.45860108110029607</v>
      </c>
      <c r="BN24" s="24">
        <v>0.35891460392885044</v>
      </c>
      <c r="BO24" s="24">
        <v>5.2602303664217587E-3</v>
      </c>
      <c r="BP24" s="24">
        <v>0.31618160108155546</v>
      </c>
      <c r="BQ24" s="24">
        <v>0.48556858480428566</v>
      </c>
      <c r="BR24" s="24">
        <v>0.14136925431227354</v>
      </c>
      <c r="BS24" s="24">
        <v>3.8922431066290564E-2</v>
      </c>
      <c r="BT24" s="24">
        <v>0.47632512444997221</v>
      </c>
      <c r="BU24" s="24">
        <v>0.81461597778407224</v>
      </c>
      <c r="BV24" s="24">
        <v>0.54631048222602008</v>
      </c>
      <c r="BW24" s="24">
        <v>0.78438366761528489</v>
      </c>
      <c r="BX24" s="24">
        <v>0.75193728253486469</v>
      </c>
      <c r="BY24" s="24">
        <v>0.53787446647028947</v>
      </c>
      <c r="BZ24" s="24">
        <v>0.72939288206941288</v>
      </c>
      <c r="CA24" s="24">
        <v>0.45727059708058349</v>
      </c>
      <c r="CB24" s="24">
        <v>0.26484024452078092</v>
      </c>
      <c r="CC24" s="24">
        <v>0.43234274556189778</v>
      </c>
      <c r="CD24" s="24">
        <v>0.2400606623685908</v>
      </c>
      <c r="CE24" s="24">
        <v>0.27324226117713124</v>
      </c>
      <c r="CF24" s="24">
        <v>0.25643806109965084</v>
      </c>
      <c r="CG24" s="24">
        <v>0.21111292294906381</v>
      </c>
      <c r="CH24" s="24">
        <v>0.43859412742071058</v>
      </c>
      <c r="CI24" s="24">
        <v>0.30104359174936146</v>
      </c>
      <c r="CJ24" s="24">
        <v>0.99717899554043754</v>
      </c>
      <c r="CK24" s="24">
        <v>0.79281438975822294</v>
      </c>
      <c r="CL24" s="24">
        <v>-0.11224674025477333</v>
      </c>
      <c r="CM24" s="24">
        <v>0.46202598881133206</v>
      </c>
      <c r="CN24" s="24">
        <v>0.5677814855144403</v>
      </c>
      <c r="CO24" s="24">
        <v>0.43463064513740157</v>
      </c>
      <c r="CP24" s="24">
        <v>0.29079951728137043</v>
      </c>
      <c r="CQ24" s="24">
        <v>0.28991197953733838</v>
      </c>
      <c r="CR24" s="24">
        <v>0.42835348570300358</v>
      </c>
      <c r="CS24" s="24">
        <v>3.0923898275725392E-2</v>
      </c>
      <c r="CT24" s="24">
        <v>0.21417357417392591</v>
      </c>
      <c r="CU24" s="24">
        <v>0.29832607165674041</v>
      </c>
      <c r="CV24" s="24">
        <v>0.14655940019614455</v>
      </c>
      <c r="CW24" s="24">
        <v>0.20739031928929119</v>
      </c>
      <c r="CX24" s="24">
        <v>0.50817609486577542</v>
      </c>
      <c r="CY24" s="24">
        <v>0.60936073653763412</v>
      </c>
      <c r="CZ24" s="24">
        <v>-0.49016855842318741</v>
      </c>
      <c r="DA24" s="24">
        <v>0.43916642527237482</v>
      </c>
      <c r="DB24" s="24">
        <v>0.46622029898291117</v>
      </c>
      <c r="DC24" s="24">
        <v>0.60970908863267059</v>
      </c>
      <c r="DD24" s="24">
        <v>0.14080080746405876</v>
      </c>
      <c r="DE24" s="24">
        <v>0.72092242307537635</v>
      </c>
      <c r="DF24" s="24">
        <v>0.28258591089729279</v>
      </c>
      <c r="DG24" s="24">
        <v>0.46118929004432818</v>
      </c>
      <c r="DH24" s="24">
        <v>0.33845154739133854</v>
      </c>
      <c r="DI24" s="24">
        <v>0.18428976151230181</v>
      </c>
      <c r="DJ24" s="24">
        <v>0.51001674381538908</v>
      </c>
      <c r="DK24" s="24">
        <v>0.40646997713214006</v>
      </c>
      <c r="DL24" s="24">
        <v>0.13863576371822006</v>
      </c>
      <c r="DM24" s="24">
        <v>1.0301697793502429</v>
      </c>
      <c r="DN24" s="24">
        <v>0.28249802537825275</v>
      </c>
      <c r="DO24" s="24">
        <v>0.13688702164376121</v>
      </c>
      <c r="DP24" s="24">
        <v>0.83845273121427866</v>
      </c>
      <c r="DQ24" s="24">
        <v>0.67723696906953901</v>
      </c>
      <c r="DR24" s="24">
        <v>4.1828087037654171E-2</v>
      </c>
      <c r="DS24" s="2">
        <f t="shared" si="34"/>
        <v>-2.5149578992189614E-2</v>
      </c>
      <c r="DT24" s="2">
        <f t="shared" si="34"/>
        <v>0.14646076273068243</v>
      </c>
      <c r="DU24" s="2">
        <f t="shared" si="34"/>
        <v>8.4577589929413222E-3</v>
      </c>
      <c r="DV24" s="2">
        <f t="shared" si="34"/>
        <v>6.6152415440701162E-2</v>
      </c>
      <c r="DW24" s="2">
        <f t="shared" si="34"/>
        <v>-7.1856048675988937E-3</v>
      </c>
      <c r="DX24" s="2">
        <f t="shared" si="34"/>
        <v>5.5491781702166065E-2</v>
      </c>
      <c r="DY24" s="2">
        <f t="shared" si="34"/>
        <v>-2.6437247714694578E-2</v>
      </c>
      <c r="DZ24" s="2">
        <f t="shared" si="34"/>
        <v>2.0910468580903618E-2</v>
      </c>
      <c r="EA24" s="2">
        <f t="shared" si="34"/>
        <v>2.4440720488438927E-2</v>
      </c>
      <c r="EB24" s="2">
        <f t="shared" si="34"/>
        <v>-3.1148978709083508E-2</v>
      </c>
      <c r="EC24" s="2">
        <f t="shared" si="34"/>
        <v>0.11572522891882819</v>
      </c>
      <c r="ED24" s="2">
        <f t="shared" si="34"/>
        <v>-5.553898050472128E-2</v>
      </c>
      <c r="EE24" s="2">
        <f t="shared" si="34"/>
        <v>6.2969830815173822E-2</v>
      </c>
      <c r="EF24" s="2">
        <f t="shared" si="34"/>
        <v>3.4431737103601812E-2</v>
      </c>
      <c r="EG24" s="2">
        <f t="shared" si="34"/>
        <v>0.11811542325315116</v>
      </c>
      <c r="EH24" s="2">
        <f t="shared" si="34"/>
        <v>0.13008731216066494</v>
      </c>
      <c r="EI24" s="2">
        <f t="shared" si="34"/>
        <v>0.12230525117151725</v>
      </c>
      <c r="EJ24" s="2">
        <f t="shared" si="34"/>
        <v>9.5905611659330425E-2</v>
      </c>
      <c r="EK24" s="2">
        <f t="shared" si="34"/>
        <v>4.3718585618868211E-2</v>
      </c>
      <c r="EL24" s="2">
        <f t="shared" si="34"/>
        <v>-2.492661812110164E-2</v>
      </c>
      <c r="EM24" s="2">
        <f t="shared" si="34"/>
        <v>-7.4122108620300331E-2</v>
      </c>
      <c r="EN24" s="2">
        <f t="shared" si="34"/>
        <v>-3.1797347496254069E-2</v>
      </c>
      <c r="EO24" s="2">
        <f t="shared" si="35"/>
        <v>7.2472024407588265E-2</v>
      </c>
      <c r="EP24" s="2">
        <f t="shared" si="35"/>
        <v>-0.33109180558404949</v>
      </c>
      <c r="EQ24" s="2">
        <f t="shared" si="10"/>
        <v>-9.4014495279826082E-2</v>
      </c>
      <c r="ER24" s="2">
        <f t="shared" si="11"/>
        <v>-7.2903385482359084E-2</v>
      </c>
      <c r="ES24" s="2">
        <f t="shared" si="12"/>
        <v>-1.8402766556413486E-2</v>
      </c>
      <c r="ET24" s="2">
        <f t="shared" si="13"/>
        <v>0.12051916621711456</v>
      </c>
      <c r="EU24" s="2">
        <f t="shared" si="14"/>
        <v>0.28360453882985137</v>
      </c>
      <c r="EV24" s="2">
        <f t="shared" si="15"/>
        <v>-0.23664697976483184</v>
      </c>
      <c r="EW24" s="2">
        <f t="shared" si="16"/>
        <v>3.9063812169426448E-2</v>
      </c>
      <c r="EX24" s="2">
        <f t="shared" si="17"/>
        <v>-6.9927353792875735E-2</v>
      </c>
      <c r="EY24" s="2">
        <f t="shared" si="18"/>
        <v>-7.2347342708356521E-2</v>
      </c>
      <c r="EZ24" s="2">
        <f t="shared" si="19"/>
        <v>-5.5755106160626511E-3</v>
      </c>
      <c r="FA24" s="2">
        <f t="shared" si="20"/>
        <v>0.14707309278980674</v>
      </c>
      <c r="FB24" s="2">
        <f t="shared" si="21"/>
        <v>9.4855677385496939E-2</v>
      </c>
      <c r="FC24" s="2">
        <f t="shared" si="22"/>
        <v>6.2501210914311933E-2</v>
      </c>
      <c r="FD24" s="2">
        <f t="shared" si="23"/>
        <v>1.4559729639396224E-2</v>
      </c>
      <c r="FE24" s="2">
        <f t="shared" si="24"/>
        <v>5.8670649938585839E-2</v>
      </c>
      <c r="FF24" s="2">
        <f t="shared" si="25"/>
        <v>-4.6859554300004991E-2</v>
      </c>
      <c r="FG24" s="2">
        <f t="shared" si="26"/>
        <v>-100</v>
      </c>
      <c r="FH24" s="2" t="e">
        <f t="shared" si="27"/>
        <v>#DIV/0!</v>
      </c>
      <c r="FI24" s="2" t="e">
        <f t="shared" si="28"/>
        <v>#DIV/0!</v>
      </c>
      <c r="FJ24" s="2" t="e">
        <f t="shared" si="29"/>
        <v>#DIV/0!</v>
      </c>
      <c r="FK24" s="2" t="e">
        <f t="shared" si="30"/>
        <v>#DIV/0!</v>
      </c>
      <c r="FL24" s="2" t="e">
        <f t="shared" si="31"/>
        <v>#DIV/0!</v>
      </c>
      <c r="FM24" s="2" t="e">
        <f t="shared" si="32"/>
        <v>#DIV/0!</v>
      </c>
      <c r="FN24" s="2" t="e">
        <f t="shared" si="33"/>
        <v>#DIV/0!</v>
      </c>
    </row>
    <row r="25" spans="1:170" x14ac:dyDescent="0.25">
      <c r="A25" s="10">
        <v>5</v>
      </c>
      <c r="B25" s="8" t="s">
        <v>5</v>
      </c>
      <c r="D25" s="24">
        <v>0.97669061720460082</v>
      </c>
      <c r="E25" s="24">
        <v>1.0546908306545255</v>
      </c>
      <c r="F25" s="24">
        <v>1.4452341411372416</v>
      </c>
      <c r="G25" s="24">
        <v>0.85492946666341219</v>
      </c>
      <c r="H25" s="24">
        <v>1.1782931534400465</v>
      </c>
      <c r="I25" s="24">
        <v>1.1932514482507317</v>
      </c>
      <c r="J25" s="24">
        <v>1.5673140346493142</v>
      </c>
      <c r="K25" s="24">
        <v>1.0241059290655885</v>
      </c>
      <c r="L25" s="24">
        <v>0.69406370066451561</v>
      </c>
      <c r="M25" s="24">
        <v>1.3223417547542748</v>
      </c>
      <c r="N25" s="24">
        <v>0.67950985113862661</v>
      </c>
      <c r="O25" s="24">
        <v>-0.38014990036927543</v>
      </c>
      <c r="P25" s="24">
        <v>0.24632511206945651</v>
      </c>
      <c r="Q25" s="24">
        <v>-0.42730445273947426</v>
      </c>
      <c r="R25" s="24">
        <v>9.7738404648195498E-2</v>
      </c>
      <c r="S25" s="24">
        <v>6.4490461098842822E-2</v>
      </c>
      <c r="T25" s="24">
        <v>-0.30714367566712086</v>
      </c>
      <c r="U25" s="24">
        <v>0.23279105488576146</v>
      </c>
      <c r="V25" s="24">
        <v>0.32609541002981413</v>
      </c>
      <c r="W25" s="24">
        <v>-0.2472099679922124</v>
      </c>
      <c r="X25" s="24">
        <v>0.18237854846754331</v>
      </c>
      <c r="Y25" s="24">
        <v>0.52833393158246977</v>
      </c>
      <c r="Z25" s="24">
        <v>0.90792501618202071</v>
      </c>
      <c r="AA25" s="24">
        <v>0.59936692709681161</v>
      </c>
      <c r="AB25" s="24">
        <v>0.24707660584055713</v>
      </c>
      <c r="AC25" s="24">
        <v>-1.6336177298836851E-2</v>
      </c>
      <c r="AD25" s="24">
        <v>0.30641731771006153</v>
      </c>
      <c r="AE25" s="24">
        <v>0.35243367503432488</v>
      </c>
      <c r="AF25" s="24">
        <v>0.42290152275725745</v>
      </c>
      <c r="AG25" s="24">
        <v>1.1746952312461589</v>
      </c>
      <c r="AH25" s="24">
        <v>0.22759462317512025</v>
      </c>
      <c r="AI25" s="24">
        <v>0.47426296345025598</v>
      </c>
      <c r="AJ25" s="24">
        <v>0.34543481563147349</v>
      </c>
      <c r="AK25" s="24">
        <v>0.30484509938430993</v>
      </c>
      <c r="AL25" s="24">
        <v>1.4237660487578241</v>
      </c>
      <c r="AM25" s="24">
        <v>1.0202227865836244</v>
      </c>
      <c r="AN25" s="24">
        <v>0.60100705457173387</v>
      </c>
      <c r="AO25" s="24">
        <v>0.56010434318169988</v>
      </c>
      <c r="AP25" s="24">
        <v>0.28625682669380925</v>
      </c>
      <c r="AQ25" s="24">
        <v>1.0649266479916042</v>
      </c>
      <c r="AR25" s="24">
        <v>1.5049847063857591</v>
      </c>
      <c r="AS25" s="24">
        <v>1.0140203287822169</v>
      </c>
      <c r="AT25" s="24">
        <v>1.6280383581487534</v>
      </c>
      <c r="AU25" s="24">
        <v>0.29083656402886238</v>
      </c>
      <c r="AV25" s="24">
        <v>0.57604281794427781</v>
      </c>
      <c r="AW25" s="24">
        <v>0.31077449502405763</v>
      </c>
      <c r="AX25" s="24">
        <v>0.85682676658787038</v>
      </c>
      <c r="AY25" s="24">
        <v>1.031008618705509</v>
      </c>
      <c r="AZ25" s="24">
        <v>0.42158518889141572</v>
      </c>
      <c r="BA25" s="24">
        <v>0.21249299434389357</v>
      </c>
      <c r="BB25" s="24">
        <v>0.38813445729493079</v>
      </c>
      <c r="BC25" s="24">
        <v>0.36596316603916268</v>
      </c>
      <c r="BD25" s="24">
        <v>0.92840081994691737</v>
      </c>
      <c r="BE25" s="24">
        <v>0.48746322693573596</v>
      </c>
      <c r="BF25" s="24">
        <v>2.5550469752810834E-2</v>
      </c>
      <c r="BG25" s="24">
        <v>0.86788731593694379</v>
      </c>
      <c r="BH25" s="24">
        <v>0.56908760404319469</v>
      </c>
      <c r="BI25" s="24">
        <v>0.23060421653933183</v>
      </c>
      <c r="BJ25" s="24">
        <v>0.83900379001309311</v>
      </c>
      <c r="BK25" s="24">
        <v>0.10069949208606488</v>
      </c>
      <c r="BL25" s="24">
        <v>0.25273513528645264</v>
      </c>
      <c r="BM25" s="24">
        <v>0.39659309672301912</v>
      </c>
      <c r="BN25" s="24">
        <v>1.4945106552598952</v>
      </c>
      <c r="BO25" s="24">
        <v>0.13489339677934531</v>
      </c>
      <c r="BP25" s="24">
        <v>0.27422304381246043</v>
      </c>
      <c r="BQ25" s="24">
        <v>0.99236006097702667</v>
      </c>
      <c r="BR25" s="24">
        <v>-0.21395788360198953</v>
      </c>
      <c r="BS25" s="24">
        <v>0.6479233785253502</v>
      </c>
      <c r="BT25" s="24">
        <v>0.44170342490892356</v>
      </c>
      <c r="BU25" s="24">
        <v>0.18551637192683046</v>
      </c>
      <c r="BV25" s="24">
        <v>0.70237559278705231</v>
      </c>
      <c r="BW25" s="24">
        <v>0.12802193129026751</v>
      </c>
      <c r="BX25" s="24">
        <v>0.48200285483170902</v>
      </c>
      <c r="BY25" s="24">
        <v>0.24858304903554451</v>
      </c>
      <c r="BZ25" s="24">
        <v>0.92892589771356171</v>
      </c>
      <c r="CA25" s="24">
        <v>0.81339866804703842</v>
      </c>
      <c r="CB25" s="24">
        <v>1.1363831097248367</v>
      </c>
      <c r="CC25" s="24">
        <v>0.17190168413481199</v>
      </c>
      <c r="CD25" s="24">
        <v>0.10417006563880893</v>
      </c>
      <c r="CE25" s="24">
        <v>0.47574790163893432</v>
      </c>
      <c r="CF25" s="24">
        <v>4.6244521426319629E-2</v>
      </c>
      <c r="CG25" s="24">
        <v>0.33988674520484263</v>
      </c>
      <c r="CH25" s="24">
        <v>0.43570630580249681</v>
      </c>
      <c r="CI25" s="24">
        <v>0.35098196743268417</v>
      </c>
      <c r="CJ25" s="24">
        <v>0.33912226973227266</v>
      </c>
      <c r="CK25" s="24">
        <v>0.16341186629649229</v>
      </c>
      <c r="CL25" s="24">
        <v>0.10391529280557865</v>
      </c>
      <c r="CM25" s="24">
        <v>0.19769139342249442</v>
      </c>
      <c r="CN25" s="24">
        <v>0.4820178063090097</v>
      </c>
      <c r="CO25" s="24">
        <v>0.39310606484299626</v>
      </c>
      <c r="CP25" s="24">
        <v>0.29240840802255974</v>
      </c>
      <c r="CQ25" s="24">
        <v>0.23970675943074671</v>
      </c>
      <c r="CR25" s="24">
        <v>0.14329919752369413</v>
      </c>
      <c r="CS25" s="24">
        <v>0.3012618060722172</v>
      </c>
      <c r="CT25" s="24">
        <v>0.29903769002221914</v>
      </c>
      <c r="CU25" s="24">
        <v>9.4725273272966426E-2</v>
      </c>
      <c r="CV25" s="24">
        <v>0.28257714193500316</v>
      </c>
      <c r="CW25" s="24">
        <v>-0.1512428887241013</v>
      </c>
      <c r="CX25" s="24">
        <v>-0.27271809327458207</v>
      </c>
      <c r="CY25" s="24">
        <v>-4.2710712309157461E-2</v>
      </c>
      <c r="CZ25" s="24">
        <v>0.4586636579839487</v>
      </c>
      <c r="DA25" s="24">
        <v>0.61393727998917402</v>
      </c>
      <c r="DB25" s="24">
        <v>0.64123584966937486</v>
      </c>
      <c r="DC25" s="24">
        <v>0.40047839394341533</v>
      </c>
      <c r="DD25" s="24">
        <v>0.2419013768724998</v>
      </c>
      <c r="DE25" s="24">
        <v>0.18904260277385898</v>
      </c>
      <c r="DF25" s="24">
        <v>0.33505442112646833</v>
      </c>
      <c r="DG25" s="24">
        <v>1.5533177475401949E-2</v>
      </c>
      <c r="DH25" s="24">
        <v>-0.15008846111583818</v>
      </c>
      <c r="DI25" s="24">
        <v>-5.7523544163928797E-2</v>
      </c>
      <c r="DJ25" s="24">
        <v>0.68833937457952743</v>
      </c>
      <c r="DK25" s="24">
        <v>1.375625434460348</v>
      </c>
      <c r="DL25" s="24">
        <v>0.41850886857253133</v>
      </c>
      <c r="DM25" s="24">
        <v>0.44343925696639364</v>
      </c>
      <c r="DN25" s="24">
        <v>-8.8554867485823863E-3</v>
      </c>
      <c r="DO25" s="24">
        <v>7.2175615179959074E-2</v>
      </c>
      <c r="DP25" s="24">
        <v>0.27300799813012588</v>
      </c>
      <c r="DQ25" s="24">
        <v>6.0932906900057482E-2</v>
      </c>
      <c r="DR25" s="24">
        <v>0.13762814614126651</v>
      </c>
      <c r="DS25" s="2">
        <f t="shared" si="34"/>
        <v>-5.6108961627343579E-2</v>
      </c>
      <c r="DT25" s="2">
        <f t="shared" si="34"/>
        <v>2.3530521367054469E-2</v>
      </c>
      <c r="DU25" s="2">
        <f t="shared" si="34"/>
        <v>-0.22846153895891286</v>
      </c>
      <c r="DV25" s="2">
        <f t="shared" si="34"/>
        <v>-8.7614080171050102E-2</v>
      </c>
      <c r="DW25" s="2">
        <f t="shared" si="34"/>
        <v>0.3800755100570985</v>
      </c>
      <c r="DX25" s="2">
        <f t="shared" si="34"/>
        <v>7.2986372682048994E-2</v>
      </c>
      <c r="DY25" s="2">
        <f t="shared" si="34"/>
        <v>-4.3530017278858857E-3</v>
      </c>
      <c r="DZ25" s="2">
        <f t="shared" si="34"/>
        <v>2.6326195336068281E-2</v>
      </c>
      <c r="EA25" s="2">
        <f t="shared" si="34"/>
        <v>8.1232685958632089E-2</v>
      </c>
      <c r="EB25" s="2">
        <f t="shared" si="34"/>
        <v>5.2296993529044045E-3</v>
      </c>
      <c r="EC25" s="2">
        <f t="shared" si="34"/>
        <v>0.21011361286893404</v>
      </c>
      <c r="ED25" s="2">
        <f t="shared" si="34"/>
        <v>0.25395492066022651</v>
      </c>
      <c r="EE25" s="2">
        <f t="shared" si="34"/>
        <v>0.20265188756374286</v>
      </c>
      <c r="EF25" s="2">
        <f t="shared" si="34"/>
        <v>-0.1536234572557138</v>
      </c>
      <c r="EG25" s="2">
        <f t="shared" si="34"/>
        <v>0.15315425432322893</v>
      </c>
      <c r="EH25" s="2">
        <f t="shared" si="34"/>
        <v>4.3639252813343354E-2</v>
      </c>
      <c r="EI25" s="2">
        <f t="shared" si="34"/>
        <v>0.28870777818825744</v>
      </c>
      <c r="EJ25" s="2">
        <f t="shared" si="34"/>
        <v>0.26879146039200386</v>
      </c>
      <c r="EK25" s="2">
        <f t="shared" si="34"/>
        <v>0.1549008218020731</v>
      </c>
      <c r="EL25" s="2">
        <f t="shared" si="34"/>
        <v>-3.4689483429772849E-2</v>
      </c>
      <c r="EM25" s="2">
        <f t="shared" si="34"/>
        <v>-0.13468509889558167</v>
      </c>
      <c r="EN25" s="2">
        <f t="shared" si="34"/>
        <v>-1.3085340607166263E-2</v>
      </c>
      <c r="EO25" s="2">
        <f t="shared" si="35"/>
        <v>-3.3523149749170589E-2</v>
      </c>
      <c r="EP25" s="2">
        <f t="shared" si="35"/>
        <v>0.14901937135982646</v>
      </c>
      <c r="EQ25" s="2">
        <f t="shared" si="10"/>
        <v>0.19609071321275984</v>
      </c>
      <c r="ER25" s="2">
        <f t="shared" si="11"/>
        <v>-0.20905166405962294</v>
      </c>
      <c r="ES25" s="2">
        <f t="shared" si="12"/>
        <v>0.25139313927573514</v>
      </c>
      <c r="ET25" s="2">
        <f t="shared" si="13"/>
        <v>1.4035530976653998</v>
      </c>
      <c r="EU25" s="2">
        <f t="shared" si="14"/>
        <v>0.57347951538824216</v>
      </c>
      <c r="EV25" s="2">
        <f t="shared" si="15"/>
        <v>-0.87356688410727967</v>
      </c>
      <c r="EW25" s="2">
        <f t="shared" si="16"/>
        <v>-6.8600243803174088E-2</v>
      </c>
      <c r="EX25" s="2">
        <f t="shared" si="17"/>
        <v>-0.26124107715992384</v>
      </c>
      <c r="EY25" s="2">
        <f t="shared" si="18"/>
        <v>-0.56987660272063145</v>
      </c>
      <c r="EZ25" s="2">
        <f t="shared" si="19"/>
        <v>-0.2276802145994572</v>
      </c>
      <c r="FA25" s="2">
        <f t="shared" si="20"/>
        <v>-9.8740474554903646E-2</v>
      </c>
      <c r="FB25" s="2">
        <f t="shared" si="21"/>
        <v>0.41663351543803628</v>
      </c>
      <c r="FC25" s="2">
        <f t="shared" si="22"/>
        <v>-4.3788614345952048E-3</v>
      </c>
      <c r="FD25" s="2">
        <f t="shared" si="23"/>
        <v>0.2732356428870597</v>
      </c>
      <c r="FE25" s="2">
        <f t="shared" si="24"/>
        <v>0.23447558823999071</v>
      </c>
      <c r="FF25" s="2">
        <f t="shared" si="25"/>
        <v>3.7196059900002076E-2</v>
      </c>
      <c r="FG25" s="2">
        <f t="shared" si="26"/>
        <v>-100</v>
      </c>
      <c r="FH25" s="2" t="e">
        <f t="shared" si="27"/>
        <v>#DIV/0!</v>
      </c>
      <c r="FI25" s="2" t="e">
        <f t="shared" si="28"/>
        <v>#DIV/0!</v>
      </c>
      <c r="FJ25" s="2" t="e">
        <f t="shared" si="29"/>
        <v>#DIV/0!</v>
      </c>
      <c r="FK25" s="2" t="e">
        <f t="shared" si="30"/>
        <v>#DIV/0!</v>
      </c>
      <c r="FL25" s="2" t="e">
        <f t="shared" si="31"/>
        <v>#DIV/0!</v>
      </c>
      <c r="FM25" s="2" t="e">
        <f t="shared" si="32"/>
        <v>#DIV/0!</v>
      </c>
      <c r="FN25" s="2" t="e">
        <f t="shared" si="33"/>
        <v>#DIV/0!</v>
      </c>
    </row>
    <row r="26" spans="1:170" x14ac:dyDescent="0.25">
      <c r="A26" s="10">
        <v>6</v>
      </c>
      <c r="B26" s="8" t="s">
        <v>6</v>
      </c>
      <c r="D26" s="24">
        <v>0.4614721338954908</v>
      </c>
      <c r="E26" s="24">
        <v>1.1007964524586855</v>
      </c>
      <c r="F26" s="24">
        <v>0.85817697391195047</v>
      </c>
      <c r="G26" s="24">
        <v>0.94469990916117297</v>
      </c>
      <c r="H26" s="24">
        <v>0.52253701014048914</v>
      </c>
      <c r="I26" s="24">
        <v>0.85563511223507582</v>
      </c>
      <c r="J26" s="24">
        <v>9.3022155552047181E-2</v>
      </c>
      <c r="K26" s="24">
        <v>-4.9695645369995933E-2</v>
      </c>
      <c r="L26" s="24">
        <v>1.6167295200350873</v>
      </c>
      <c r="M26" s="24">
        <v>0.90394548428518462</v>
      </c>
      <c r="N26" s="24">
        <v>0.98061150064703284</v>
      </c>
      <c r="O26" s="24">
        <v>-7.8453584547300004E-2</v>
      </c>
      <c r="P26" s="24">
        <v>0.74992181679793823</v>
      </c>
      <c r="Q26" s="24">
        <v>0.3366277328163525</v>
      </c>
      <c r="R26" s="24">
        <v>0.32754112303818861</v>
      </c>
      <c r="S26" s="24">
        <v>-0.13945151171137482</v>
      </c>
      <c r="T26" s="24">
        <v>0.23249054891480991</v>
      </c>
      <c r="U26" s="24">
        <v>0.18310350418275778</v>
      </c>
      <c r="V26" s="24">
        <v>0.2000413413596247</v>
      </c>
      <c r="W26" s="24">
        <v>7.5162495193192846E-2</v>
      </c>
      <c r="X26" s="24">
        <v>0.24421205776912203</v>
      </c>
      <c r="Y26" s="24">
        <v>0.1301056935714362</v>
      </c>
      <c r="Z26" s="24">
        <v>2.1127013158883656E-2</v>
      </c>
      <c r="AA26" s="24">
        <v>0.38528086544271645</v>
      </c>
      <c r="AB26" s="24">
        <v>0.33654834061156436</v>
      </c>
      <c r="AC26" s="24">
        <v>9.7981994226792324E-2</v>
      </c>
      <c r="AD26" s="24">
        <v>0.16748533524677534</v>
      </c>
      <c r="AE26" s="24">
        <v>0.20508634872111742</v>
      </c>
      <c r="AF26" s="24">
        <v>7.1619021781743619E-2</v>
      </c>
      <c r="AG26" s="24">
        <v>0.17998292739727084</v>
      </c>
      <c r="AH26" s="24">
        <v>0.34247490791698976</v>
      </c>
      <c r="AI26" s="24">
        <v>0.3082200744693564</v>
      </c>
      <c r="AJ26" s="24">
        <v>0.13738589027794124</v>
      </c>
      <c r="AK26" s="24">
        <v>-1.8573885829309411E-2</v>
      </c>
      <c r="AL26" s="24">
        <v>0.5155312763547526</v>
      </c>
      <c r="AM26" s="24">
        <v>1.2021354594805578</v>
      </c>
      <c r="AN26" s="24">
        <v>1.3998079897057369</v>
      </c>
      <c r="AO26" s="24">
        <v>1.3194732620796179</v>
      </c>
      <c r="AP26" s="24">
        <v>0.873376690764327</v>
      </c>
      <c r="AQ26" s="24">
        <v>0.51668818520993476</v>
      </c>
      <c r="AR26" s="24">
        <v>0.75283487904767021</v>
      </c>
      <c r="AS26" s="24">
        <v>0.68219793241428572</v>
      </c>
      <c r="AT26" s="24">
        <v>0.7473965938600724</v>
      </c>
      <c r="AU26" s="24">
        <v>0.99996647445250719</v>
      </c>
      <c r="AV26" s="24">
        <v>0.29189138574454709</v>
      </c>
      <c r="AW26" s="24">
        <v>0.22880620677041552</v>
      </c>
      <c r="AX26" s="24">
        <v>0.5994239292475223</v>
      </c>
      <c r="AY26" s="24">
        <v>1.0741187196079194</v>
      </c>
      <c r="AZ26" s="24">
        <v>1.0357326443827253</v>
      </c>
      <c r="BA26" s="24">
        <v>0.80486102092400813</v>
      </c>
      <c r="BB26" s="24">
        <v>0.39052405633890341</v>
      </c>
      <c r="BC26" s="24">
        <v>0.39845601349455251</v>
      </c>
      <c r="BD26" s="24">
        <v>0.97621123952749134</v>
      </c>
      <c r="BE26" s="24">
        <v>0.65977972981061672</v>
      </c>
      <c r="BF26" s="24">
        <v>0.68416627254548334</v>
      </c>
      <c r="BG26" s="24">
        <v>0.83812236152875919</v>
      </c>
      <c r="BH26" s="24">
        <v>0.30332427536481354</v>
      </c>
      <c r="BI26" s="24">
        <v>0.35913415738664245</v>
      </c>
      <c r="BJ26" s="24">
        <v>0.49775272144920724</v>
      </c>
      <c r="BK26" s="24">
        <v>0.98248143404551236</v>
      </c>
      <c r="BL26" s="24">
        <v>1.334334477776622</v>
      </c>
      <c r="BM26" s="24">
        <v>0.58320992758855716</v>
      </c>
      <c r="BN26" s="24">
        <v>0.90659019488394943</v>
      </c>
      <c r="BO26" s="24">
        <v>0.81010751635119949</v>
      </c>
      <c r="BP26" s="24">
        <v>0.80082337698161865</v>
      </c>
      <c r="BQ26" s="24">
        <v>0.44052017294700097</v>
      </c>
      <c r="BR26" s="24">
        <v>0.61569484308434674</v>
      </c>
      <c r="BS26" s="24">
        <v>0.16771406292415136</v>
      </c>
      <c r="BT26" s="24">
        <v>0.39869075040002144</v>
      </c>
      <c r="BU26" s="24">
        <v>0.60926483026850775</v>
      </c>
      <c r="BV26" s="24">
        <v>0.90218904628254215</v>
      </c>
      <c r="BW26" s="24">
        <v>0.82350221266307422</v>
      </c>
      <c r="BX26" s="24">
        <v>0.79385943583005769</v>
      </c>
      <c r="BY26" s="24">
        <v>0.48181030995633201</v>
      </c>
      <c r="BZ26" s="24">
        <v>0.28371681938312854</v>
      </c>
      <c r="CA26" s="24">
        <v>0.56167050129245499</v>
      </c>
      <c r="CB26" s="24">
        <v>0.44034780132438112</v>
      </c>
      <c r="CC26" s="24">
        <v>0.37474034480007301</v>
      </c>
      <c r="CD26" s="24">
        <v>0.37515188247789766</v>
      </c>
      <c r="CE26" s="24">
        <v>0.47120739734511918</v>
      </c>
      <c r="CF26" s="24">
        <v>0.83037944879480463</v>
      </c>
      <c r="CG26" s="24">
        <v>7.7067231587557572E-2</v>
      </c>
      <c r="CH26" s="24">
        <v>1.1571844959128441</v>
      </c>
      <c r="CI26" s="24">
        <v>1.5203631670825724</v>
      </c>
      <c r="CJ26" s="24">
        <v>0.30521985300959731</v>
      </c>
      <c r="CK26" s="24">
        <v>0.23639269464383883</v>
      </c>
      <c r="CL26" s="24">
        <v>0.55655683081872187</v>
      </c>
      <c r="CM26" s="24">
        <v>0.83997375137416785</v>
      </c>
      <c r="CN26" s="24">
        <v>0.78518073900988306</v>
      </c>
      <c r="CO26" s="24">
        <v>0.3027982458298828</v>
      </c>
      <c r="CP26" s="24">
        <v>5.0536251470956195E-2</v>
      </c>
      <c r="CQ26" s="24">
        <v>0.43323522913811807</v>
      </c>
      <c r="CR26" s="24">
        <v>0.1649005129636949</v>
      </c>
      <c r="CS26" s="24">
        <v>0.4771441121210529</v>
      </c>
      <c r="CT26" s="24">
        <v>0.32177962441970465</v>
      </c>
      <c r="CU26" s="24">
        <v>0.82217106066853063</v>
      </c>
      <c r="CV26" s="24">
        <v>0.35278217324754557</v>
      </c>
      <c r="CW26" s="24">
        <v>0.13756281845256346</v>
      </c>
      <c r="CX26" s="24">
        <v>0.43811618558393661</v>
      </c>
      <c r="CY26" s="24">
        <v>0.3348845272934442</v>
      </c>
      <c r="CZ26" s="24">
        <v>0.60963287308768432</v>
      </c>
      <c r="DA26" s="24">
        <v>8.5231949647091021E-2</v>
      </c>
      <c r="DB26" s="24">
        <v>0.84601471312406584</v>
      </c>
      <c r="DC26" s="24">
        <v>0.12019941601102424</v>
      </c>
      <c r="DD26" s="24">
        <v>-2.978316148649629E-2</v>
      </c>
      <c r="DE26" s="24">
        <v>0.24002071428004257</v>
      </c>
      <c r="DF26" s="24">
        <v>0.42525040160246164</v>
      </c>
      <c r="DG26" s="24">
        <v>0.63365863656361654</v>
      </c>
      <c r="DH26" s="24">
        <v>0.34743067136129291</v>
      </c>
      <c r="DI26" s="24">
        <v>0.23000556270633687</v>
      </c>
      <c r="DJ26" s="24">
        <v>0.23717554950559716</v>
      </c>
      <c r="DK26" s="24">
        <v>0.11287188322757213</v>
      </c>
      <c r="DL26" s="24">
        <v>0.13612389354273891</v>
      </c>
      <c r="DM26" s="24">
        <v>0.25507638231840879</v>
      </c>
      <c r="DN26" s="24">
        <v>0.2645709760440651</v>
      </c>
      <c r="DO26" s="24">
        <v>0.21989610037635998</v>
      </c>
      <c r="DP26" s="24">
        <v>4.1668921512449941E-2</v>
      </c>
      <c r="DQ26" s="24">
        <v>-3.052236509991646E-2</v>
      </c>
      <c r="DR26" s="24">
        <v>0.83910062845764521</v>
      </c>
      <c r="DS26" s="2">
        <f t="shared" si="34"/>
        <v>0.40182395898578083</v>
      </c>
      <c r="DT26" s="2">
        <f t="shared" si="34"/>
        <v>0.20096552032919934</v>
      </c>
      <c r="DU26" s="2">
        <f t="shared" si="34"/>
        <v>0.29693551535450169</v>
      </c>
      <c r="DV26" s="2">
        <f t="shared" si="34"/>
        <v>0.25983224956545037</v>
      </c>
      <c r="DW26" s="2">
        <f t="shared" si="34"/>
        <v>0.54069606739202136</v>
      </c>
      <c r="DX26" s="2">
        <f t="shared" si="34"/>
        <v>0.66793567682843502</v>
      </c>
      <c r="DY26" s="2">
        <f t="shared" si="34"/>
        <v>0.20904181795300403</v>
      </c>
      <c r="DZ26" s="2">
        <f t="shared" si="34"/>
        <v>0.30199272710351721</v>
      </c>
      <c r="EA26" s="2">
        <f t="shared" si="34"/>
        <v>0.24573822809872414</v>
      </c>
      <c r="EB26" s="2">
        <f t="shared" si="34"/>
        <v>-0.12235787473509063</v>
      </c>
      <c r="EC26" s="2">
        <f t="shared" si="34"/>
        <v>0.13926419523344613</v>
      </c>
      <c r="ED26" s="2">
        <f t="shared" si="34"/>
        <v>0.27366441036005273</v>
      </c>
      <c r="EE26" s="2">
        <f t="shared" si="34"/>
        <v>0.49162251800332069</v>
      </c>
      <c r="EF26" s="2">
        <f t="shared" si="34"/>
        <v>0.16552934459090896</v>
      </c>
      <c r="EG26" s="2">
        <f t="shared" si="34"/>
        <v>0.28528910187357592</v>
      </c>
      <c r="EH26" s="2">
        <f t="shared" si="34"/>
        <v>3.713444706687774E-2</v>
      </c>
      <c r="EI26" s="2">
        <f t="shared" si="34"/>
        <v>6.2793886363499141E-2</v>
      </c>
      <c r="EJ26" s="2">
        <f t="shared" si="34"/>
        <v>5.2799125690139448E-2</v>
      </c>
      <c r="EK26" s="2">
        <f t="shared" si="34"/>
        <v>0.39865990343230795</v>
      </c>
      <c r="EL26" s="2">
        <f t="shared" si="34"/>
        <v>-0.12433165659783141</v>
      </c>
      <c r="EM26" s="2">
        <f t="shared" si="34"/>
        <v>5.9825208610675418E-2</v>
      </c>
      <c r="EN26" s="2">
        <f t="shared" si="34"/>
        <v>0.20385943985961053</v>
      </c>
      <c r="EO26" s="2">
        <f t="shared" si="35"/>
        <v>0.1357133742881711</v>
      </c>
      <c r="EP26" s="2">
        <f t="shared" si="35"/>
        <v>0.14132672020847892</v>
      </c>
      <c r="EQ26" s="2">
        <f t="shared" si="10"/>
        <v>0.10154599063403325</v>
      </c>
      <c r="ER26" s="2">
        <f t="shared" si="11"/>
        <v>0.54616093297237267</v>
      </c>
      <c r="ES26" s="2">
        <f t="shared" si="12"/>
        <v>0.19678828362046374</v>
      </c>
      <c r="ET26" s="2">
        <f t="shared" si="13"/>
        <v>0.26746442309628637</v>
      </c>
      <c r="EU26" s="2">
        <f t="shared" si="14"/>
        <v>2.9127335203242621</v>
      </c>
      <c r="EV26" s="2">
        <f t="shared" si="15"/>
        <v>0.69793503296349257</v>
      </c>
      <c r="EW26" s="2">
        <f t="shared" si="16"/>
        <v>2.4284620537356139</v>
      </c>
      <c r="EX26" s="2">
        <f t="shared" si="17"/>
        <v>0.48778016901234178</v>
      </c>
      <c r="EY26" s="2">
        <f t="shared" si="18"/>
        <v>-0.19238709232135554</v>
      </c>
      <c r="EZ26" s="2">
        <f t="shared" si="19"/>
        <v>-0.17064893057897601</v>
      </c>
      <c r="FA26" s="2">
        <f t="shared" si="20"/>
        <v>-0.20690575297018787</v>
      </c>
      <c r="FB26" s="2">
        <f t="shared" si="21"/>
        <v>0.1825000374334973</v>
      </c>
      <c r="FC26" s="2">
        <f t="shared" si="22"/>
        <v>0.28000398002441251</v>
      </c>
      <c r="FD26" s="2">
        <f t="shared" si="23"/>
        <v>0.47458067430652395</v>
      </c>
      <c r="FE26" s="2">
        <f t="shared" si="24"/>
        <v>-0.26525491816741242</v>
      </c>
      <c r="FF26" s="2">
        <f t="shared" si="25"/>
        <v>-0.1337275006000116</v>
      </c>
      <c r="FG26" s="2">
        <f t="shared" si="26"/>
        <v>-100</v>
      </c>
      <c r="FH26" s="2" t="e">
        <f t="shared" si="27"/>
        <v>#DIV/0!</v>
      </c>
      <c r="FI26" s="2" t="e">
        <f t="shared" si="28"/>
        <v>#DIV/0!</v>
      </c>
      <c r="FJ26" s="2" t="e">
        <f t="shared" si="29"/>
        <v>#DIV/0!</v>
      </c>
      <c r="FK26" s="2" t="e">
        <f t="shared" si="30"/>
        <v>#DIV/0!</v>
      </c>
      <c r="FL26" s="2" t="e">
        <f t="shared" si="31"/>
        <v>#DIV/0!</v>
      </c>
      <c r="FM26" s="2" t="e">
        <f t="shared" si="32"/>
        <v>#DIV/0!</v>
      </c>
      <c r="FN26" s="2" t="e">
        <f t="shared" si="33"/>
        <v>#DIV/0!</v>
      </c>
    </row>
    <row r="27" spans="1:170" x14ac:dyDescent="0.25">
      <c r="A27" s="10">
        <v>7</v>
      </c>
      <c r="B27" s="8" t="s">
        <v>7</v>
      </c>
      <c r="D27" s="24">
        <v>2.1433597689202166E-2</v>
      </c>
      <c r="E27" s="24">
        <v>3.3554432432603143E-2</v>
      </c>
      <c r="F27" s="24">
        <v>8.6563857158328261E-3</v>
      </c>
      <c r="G27" s="24">
        <v>-0.1148804445206264</v>
      </c>
      <c r="H27" s="24">
        <v>0.11780502000082738</v>
      </c>
      <c r="I27" s="24">
        <v>0.36886438536023469</v>
      </c>
      <c r="J27" s="24">
        <v>-0.15339300481762574</v>
      </c>
      <c r="K27" s="24">
        <v>0.17647968433374128</v>
      </c>
      <c r="L27" s="24">
        <v>-4.2253670921788E-2</v>
      </c>
      <c r="M27" s="24">
        <v>0.67797070368345036</v>
      </c>
      <c r="N27" s="24">
        <v>0.45654403323949211</v>
      </c>
      <c r="O27" s="24">
        <v>-8.6293660413128137E-3</v>
      </c>
      <c r="P27" s="24">
        <v>-3.9154424343534888E-2</v>
      </c>
      <c r="Q27" s="24">
        <v>-0.24130777323692065</v>
      </c>
      <c r="R27" s="24">
        <v>0.27562740140607556</v>
      </c>
      <c r="S27" s="24">
        <v>-0.30231382385337291</v>
      </c>
      <c r="T27" s="24">
        <v>-5.5979526122840184E-2</v>
      </c>
      <c r="U27" s="24">
        <v>0.18403860866922361</v>
      </c>
      <c r="V27" s="24">
        <v>-0.17162018416314595</v>
      </c>
      <c r="W27" s="24">
        <v>-0.18990242981485883</v>
      </c>
      <c r="X27" s="24">
        <v>0.13252017900367008</v>
      </c>
      <c r="Y27" s="24">
        <v>4.349482212486766E-2</v>
      </c>
      <c r="Z27" s="24">
        <v>0.49551353418613164</v>
      </c>
      <c r="AA27" s="24">
        <v>-7.4596937939697128E-2</v>
      </c>
      <c r="AB27" s="24">
        <v>9.1700116701654011E-2</v>
      </c>
      <c r="AC27" s="24">
        <v>-0.35123265169466622</v>
      </c>
      <c r="AD27" s="24">
        <v>-0.49510090207645074</v>
      </c>
      <c r="AE27" s="24">
        <v>-0.20568623030260413</v>
      </c>
      <c r="AF27" s="24">
        <v>6.9432408197434015E-2</v>
      </c>
      <c r="AG27" s="24">
        <v>0.51767131885858131</v>
      </c>
      <c r="AH27" s="24">
        <v>-0.23142204671056099</v>
      </c>
      <c r="AI27" s="24">
        <v>-0.11231696043151329</v>
      </c>
      <c r="AJ27" s="24">
        <v>0.45088462677420615</v>
      </c>
      <c r="AK27" s="24">
        <v>0.81707592513151628</v>
      </c>
      <c r="AL27" s="24">
        <v>8.1266742881134881</v>
      </c>
      <c r="AM27" s="24">
        <v>-4.419222692502867</v>
      </c>
      <c r="AN27" s="24">
        <v>1.6431782014387331</v>
      </c>
      <c r="AO27" s="24">
        <v>3.5880846705093283</v>
      </c>
      <c r="AP27" s="24">
        <v>0.51434456701198172</v>
      </c>
      <c r="AQ27" s="24">
        <v>-3.8064628389855582E-2</v>
      </c>
      <c r="AR27" s="24">
        <v>0.29908510929503862</v>
      </c>
      <c r="AS27" s="24">
        <v>0.38021849977272204</v>
      </c>
      <c r="AT27" s="24">
        <v>-4.3151417867770547E-2</v>
      </c>
      <c r="AU27" s="24">
        <v>1.0076409038628498E-2</v>
      </c>
      <c r="AV27" s="24">
        <v>-6.505657827245992E-2</v>
      </c>
      <c r="AW27" s="24">
        <v>5.198958352303773E-2</v>
      </c>
      <c r="AX27" s="24">
        <v>1.4215699995943742</v>
      </c>
      <c r="AY27" s="24">
        <v>0.28627471623901002</v>
      </c>
      <c r="AZ27" s="24">
        <v>-2.6429549273898623E-2</v>
      </c>
      <c r="BA27" s="24">
        <v>-0.12307382483833784</v>
      </c>
      <c r="BB27" s="24">
        <v>0.12095908939830924</v>
      </c>
      <c r="BC27" s="24">
        <v>0.16245652108155539</v>
      </c>
      <c r="BD27" s="24">
        <v>0.30742850782683462</v>
      </c>
      <c r="BE27" s="24">
        <v>0.685777322693637</v>
      </c>
      <c r="BF27" s="24">
        <v>-6.7872131281720982E-2</v>
      </c>
      <c r="BG27" s="24">
        <v>2.8161040259000458E-2</v>
      </c>
      <c r="BH27" s="24">
        <v>-3.6682600239235086E-2</v>
      </c>
      <c r="BI27" s="24">
        <v>0.33724024287433707</v>
      </c>
      <c r="BJ27" s="24">
        <v>0.70751765755694418</v>
      </c>
      <c r="BK27" s="24">
        <v>0.16666728823242494</v>
      </c>
      <c r="BL27" s="24">
        <v>0.18731605137920493</v>
      </c>
      <c r="BM27" s="24">
        <v>0.50517842185806572</v>
      </c>
      <c r="BN27" s="24">
        <v>1.4228815508494419</v>
      </c>
      <c r="BO27" s="24">
        <v>1.2259971807448089</v>
      </c>
      <c r="BP27" s="24">
        <v>-7.0926550392258481E-2</v>
      </c>
      <c r="BQ27" s="24">
        <v>0.37051655710169662</v>
      </c>
      <c r="BR27" s="24">
        <v>-1.2253451151433836E-2</v>
      </c>
      <c r="BS27" s="24">
        <v>5.70286685721344E-2</v>
      </c>
      <c r="BT27" s="24">
        <v>-6.6933750984798923E-2</v>
      </c>
      <c r="BU27" s="24">
        <v>0.15178596180380755</v>
      </c>
      <c r="BV27" s="24">
        <v>1.2042230429281098</v>
      </c>
      <c r="BW27" s="24">
        <v>0.31013394280605677</v>
      </c>
      <c r="BX27" s="24">
        <v>-0.24355676447271879</v>
      </c>
      <c r="BY27" s="24">
        <v>0.95000812829093562</v>
      </c>
      <c r="BZ27" s="24">
        <v>0.12571955785445343</v>
      </c>
      <c r="CA27" s="24">
        <v>1.132310702582906E-2</v>
      </c>
      <c r="CB27" s="24">
        <v>4.6260394140396066E-2</v>
      </c>
      <c r="CC27" s="24">
        <v>0.63951284254251117</v>
      </c>
      <c r="CD27" s="24">
        <v>-0.28801240510655246</v>
      </c>
      <c r="CE27" s="24">
        <v>8.5159041171456451E-3</v>
      </c>
      <c r="CF27" s="24">
        <v>0.11720811785063123</v>
      </c>
      <c r="CG27" s="24">
        <v>1.7419875052193667E-2</v>
      </c>
      <c r="CH27" s="24">
        <v>1.613810488065659</v>
      </c>
      <c r="CI27" s="24">
        <v>-0.2156607369155128</v>
      </c>
      <c r="CJ27" s="24">
        <v>-0.12994805561608036</v>
      </c>
      <c r="CK27" s="24">
        <v>5.2088925572135736E-2</v>
      </c>
      <c r="CL27" s="24">
        <v>0.18741382865430367</v>
      </c>
      <c r="CM27" s="24">
        <v>7.678722079826894E-2</v>
      </c>
      <c r="CN27" s="24">
        <v>0.10959760292661436</v>
      </c>
      <c r="CO27" s="24">
        <v>0.92552966553978155</v>
      </c>
      <c r="CP27" s="24">
        <v>-0.47993081387475156</v>
      </c>
      <c r="CQ27" s="24">
        <v>0.33337029688114139</v>
      </c>
      <c r="CR27" s="24">
        <v>0.15383150827184</v>
      </c>
      <c r="CS27" s="24">
        <v>0.10181940677229662</v>
      </c>
      <c r="CT27" s="24">
        <v>1.2841292738690058</v>
      </c>
      <c r="CU27" s="24">
        <v>-0.24656018471495011</v>
      </c>
      <c r="CV27" s="24">
        <v>0.48468726630972458</v>
      </c>
      <c r="CW27" s="24">
        <v>1.2620384198800849</v>
      </c>
      <c r="CX27" s="24">
        <v>0.23400325996072446</v>
      </c>
      <c r="CY27" s="24">
        <v>-0.12635770665706536</v>
      </c>
      <c r="CZ27" s="24">
        <v>-0.44344665424725926</v>
      </c>
      <c r="DA27" s="24">
        <v>0.97379689036909411</v>
      </c>
      <c r="DB27" s="24">
        <v>-0.1682581739208433</v>
      </c>
      <c r="DC27" s="24">
        <v>-0.2324325572787056</v>
      </c>
      <c r="DD27" s="24">
        <v>3.2973761457943951E-2</v>
      </c>
      <c r="DE27" s="24">
        <v>-9.9976469387352829E-2</v>
      </c>
      <c r="DF27" s="24">
        <v>1.9883524360418514</v>
      </c>
      <c r="DG27" s="24">
        <v>-0.29503321501255231</v>
      </c>
      <c r="DH27" s="24">
        <v>-0.62874869971639713</v>
      </c>
      <c r="DI27" s="24">
        <v>-0.42760958087761924</v>
      </c>
      <c r="DJ27" s="24">
        <v>0.18936796108384168</v>
      </c>
      <c r="DK27" s="24">
        <v>-1.1696428758745103E-2</v>
      </c>
      <c r="DL27" s="24">
        <v>-6.0753271705227263E-2</v>
      </c>
      <c r="DM27" s="24">
        <v>0.97758463231234494</v>
      </c>
      <c r="DN27" s="24">
        <v>-0.37111338617171752</v>
      </c>
      <c r="DO27" s="24">
        <v>-0.27813030454670873</v>
      </c>
      <c r="DP27" s="24">
        <v>0.13212458106230951</v>
      </c>
      <c r="DQ27" s="24">
        <v>0.32348711386827045</v>
      </c>
      <c r="DR27" s="24">
        <v>2.2318931874060421</v>
      </c>
      <c r="DS27" s="2">
        <f t="shared" si="34"/>
        <v>-0.68402138414873637</v>
      </c>
      <c r="DT27" s="2">
        <f t="shared" si="34"/>
        <v>-7.9896646928068193E-2</v>
      </c>
      <c r="DU27" s="2">
        <f t="shared" si="34"/>
        <v>-0.24783962126715409</v>
      </c>
      <c r="DV27" s="2">
        <f t="shared" si="34"/>
        <v>8.5476479557566876E-2</v>
      </c>
      <c r="DW27" s="2">
        <f t="shared" si="34"/>
        <v>-4.2849803862632374E-2</v>
      </c>
      <c r="DX27" s="2">
        <f t="shared" si="34"/>
        <v>-0.10667240814600243</v>
      </c>
      <c r="DY27" s="2">
        <f t="shared" si="34"/>
        <v>0.5235105502488846</v>
      </c>
      <c r="DZ27" s="2">
        <f t="shared" si="34"/>
        <v>-0.10086371649159487</v>
      </c>
      <c r="EA27" s="2">
        <f t="shared" si="34"/>
        <v>-4.387692206844207E-2</v>
      </c>
      <c r="EB27" s="2">
        <f t="shared" si="34"/>
        <v>-2.6745062254907026E-2</v>
      </c>
      <c r="EC27" s="2">
        <f t="shared" si="34"/>
        <v>0.24885079053078574</v>
      </c>
      <c r="ED27" s="2">
        <f t="shared" si="34"/>
        <v>1.2407910812885614</v>
      </c>
      <c r="EE27" s="2">
        <f t="shared" si="34"/>
        <v>7.8128511892039398E-2</v>
      </c>
      <c r="EF27" s="2">
        <f t="shared" si="34"/>
        <v>-0.49291484050333345</v>
      </c>
      <c r="EG27" s="2">
        <f t="shared" si="34"/>
        <v>9.8830274448657995E-2</v>
      </c>
      <c r="EH27" s="2">
        <f t="shared" si="34"/>
        <v>9.499027367598778E-3</v>
      </c>
      <c r="EI27" s="2">
        <f t="shared" si="34"/>
        <v>-0.10937347485938664</v>
      </c>
      <c r="EJ27" s="2">
        <f t="shared" si="34"/>
        <v>0.21550006327233362</v>
      </c>
      <c r="EK27" s="2">
        <f t="shared" si="34"/>
        <v>0.38868113343699662</v>
      </c>
      <c r="EL27" s="2">
        <f t="shared" si="34"/>
        <v>-0.40211378974611689</v>
      </c>
      <c r="EM27" s="2">
        <f t="shared" si="34"/>
        <v>-7.0458087219871235E-2</v>
      </c>
      <c r="EN27" s="2">
        <f t="shared" si="34"/>
        <v>8.1632505988671333E-2</v>
      </c>
      <c r="EO27" s="2">
        <f t="shared" si="35"/>
        <v>0.62177224864616853</v>
      </c>
      <c r="EP27" s="2">
        <f t="shared" si="35"/>
        <v>0.94324366839673157</v>
      </c>
      <c r="EQ27" s="2">
        <f t="shared" si="10"/>
        <v>1.398316726921589E-2</v>
      </c>
      <c r="ER27" s="2">
        <f t="shared" si="11"/>
        <v>-0.36311668567111655</v>
      </c>
      <c r="ES27" s="2">
        <f t="shared" si="12"/>
        <v>-0.22045449651842963</v>
      </c>
      <c r="ET27" s="2">
        <f t="shared" si="13"/>
        <v>0</v>
      </c>
      <c r="EU27" s="2">
        <f t="shared" si="14"/>
        <v>1.61307538966593E-2</v>
      </c>
      <c r="EV27" s="2">
        <f t="shared" si="15"/>
        <v>2.0391219120180271</v>
      </c>
      <c r="EW27" s="2">
        <f t="shared" si="16"/>
        <v>1.1915177880748473</v>
      </c>
      <c r="EX27" s="2">
        <f t="shared" si="17"/>
        <v>0.19986403277620912</v>
      </c>
      <c r="EY27" s="2">
        <f t="shared" si="18"/>
        <v>0.44359819398760436</v>
      </c>
      <c r="EZ27" s="2">
        <f t="shared" si="19"/>
        <v>-0.38552085621259558</v>
      </c>
      <c r="FA27" s="2">
        <f t="shared" si="20"/>
        <v>-1.4215636422215017</v>
      </c>
      <c r="FB27" s="2">
        <f t="shared" si="21"/>
        <v>0.17920455352773423</v>
      </c>
      <c r="FC27" s="2">
        <f t="shared" si="22"/>
        <v>-0.22833313455039583</v>
      </c>
      <c r="FD27" s="2">
        <f t="shared" si="23"/>
        <v>-0.34076073656696959</v>
      </c>
      <c r="FE27" s="2">
        <f t="shared" si="24"/>
        <v>-0.19508241688726002</v>
      </c>
      <c r="FF27" s="2">
        <f t="shared" si="25"/>
        <v>5.3380239200007118E-2</v>
      </c>
      <c r="FG27" s="2">
        <f t="shared" si="26"/>
        <v>-100</v>
      </c>
      <c r="FH27" s="2" t="e">
        <f t="shared" si="27"/>
        <v>#DIV/0!</v>
      </c>
      <c r="FI27" s="2" t="e">
        <f t="shared" si="28"/>
        <v>#DIV/0!</v>
      </c>
      <c r="FJ27" s="2" t="e">
        <f t="shared" si="29"/>
        <v>#DIV/0!</v>
      </c>
      <c r="FK27" s="2" t="e">
        <f t="shared" si="30"/>
        <v>#DIV/0!</v>
      </c>
      <c r="FL27" s="2" t="e">
        <f t="shared" si="31"/>
        <v>#DIV/0!</v>
      </c>
      <c r="FM27" s="2" t="e">
        <f t="shared" si="32"/>
        <v>#DIV/0!</v>
      </c>
      <c r="FN27" s="2" t="e">
        <f t="shared" si="33"/>
        <v>#DIV/0!</v>
      </c>
    </row>
    <row r="28" spans="1:170" x14ac:dyDescent="0.25">
      <c r="A28" s="10">
        <v>8</v>
      </c>
      <c r="B28" s="8" t="s">
        <v>8</v>
      </c>
      <c r="D28" s="24">
        <v>-0.17352419704649291</v>
      </c>
      <c r="E28" s="24">
        <v>-5.9365614810624745E-2</v>
      </c>
      <c r="F28" s="24">
        <v>-2.0945155926777037E-2</v>
      </c>
      <c r="G28" s="24">
        <v>-0.14215147780306525</v>
      </c>
      <c r="H28" s="24">
        <v>-0.13507799843618384</v>
      </c>
      <c r="I28" s="24">
        <v>-0.64741511118582284</v>
      </c>
      <c r="J28" s="24">
        <v>-0.85869173070078908</v>
      </c>
      <c r="K28" s="24">
        <v>-3.7333306759590457E-2</v>
      </c>
      <c r="L28" s="24">
        <v>7.4816701310265188E-3</v>
      </c>
      <c r="M28" s="24">
        <v>-0.37704697882093852</v>
      </c>
      <c r="N28" s="24">
        <v>-0.38997335686024037</v>
      </c>
      <c r="O28" s="24">
        <v>0.13024374045695897</v>
      </c>
      <c r="P28" s="24">
        <v>-2.0656577694166955E-2</v>
      </c>
      <c r="Q28" s="24">
        <v>-9.7032726563162086E-2</v>
      </c>
      <c r="R28" s="24">
        <v>-3.4320810939558744E-2</v>
      </c>
      <c r="S28" s="24">
        <v>-2.3299603089110832E-2</v>
      </c>
      <c r="T28" s="24">
        <v>-0.10224195323030871</v>
      </c>
      <c r="U28" s="24">
        <v>-7.0794150584019278E-2</v>
      </c>
      <c r="V28" s="24">
        <v>-8.7764304018234096E-2</v>
      </c>
      <c r="W28" s="24">
        <v>5.6681066670227764E-3</v>
      </c>
      <c r="X28" s="24">
        <v>-0.14052786142608742</v>
      </c>
      <c r="Y28" s="24">
        <v>2.4126946680524952E-4</v>
      </c>
      <c r="Z28" s="24">
        <v>0.12077081345915897</v>
      </c>
      <c r="AA28" s="24">
        <v>-0.1693266709060226</v>
      </c>
      <c r="AB28" s="24">
        <v>-1.6999601989298174E-2</v>
      </c>
      <c r="AC28" s="24">
        <v>3.5906704788257748E-2</v>
      </c>
      <c r="AD28" s="24">
        <v>-7.7754716891265119E-2</v>
      </c>
      <c r="AE28" s="24">
        <v>-0.1513154975145925</v>
      </c>
      <c r="AF28" s="24">
        <v>1.85078449141729E-2</v>
      </c>
      <c r="AG28" s="24">
        <v>-1.4118920439390559</v>
      </c>
      <c r="AH28" s="24">
        <v>0.18483466422449801</v>
      </c>
      <c r="AI28" s="24">
        <v>6.6178702829100544E-3</v>
      </c>
      <c r="AJ28" s="24">
        <v>6.9307064491330728E-2</v>
      </c>
      <c r="AK28" s="24">
        <v>0.11212634721060599</v>
      </c>
      <c r="AL28" s="24">
        <v>-1.7853529309709071</v>
      </c>
      <c r="AM28" s="24">
        <v>0.99861382893340345</v>
      </c>
      <c r="AN28" s="24">
        <v>-0.64913785727803708</v>
      </c>
      <c r="AO28" s="24">
        <v>6.2869165197798615E-2</v>
      </c>
      <c r="AP28" s="24">
        <v>-1.4058091777502391E-2</v>
      </c>
      <c r="AQ28" s="24">
        <v>0.20095745259853803</v>
      </c>
      <c r="AR28" s="24">
        <v>-0.1139417030182166</v>
      </c>
      <c r="AS28" s="24">
        <v>-0.32816226126666237</v>
      </c>
      <c r="AT28" s="24">
        <v>-6.9814829872072437E-2</v>
      </c>
      <c r="AU28" s="24">
        <v>-6.0023695322342085E-2</v>
      </c>
      <c r="AV28" s="24">
        <v>-7.9981256392647193E-2</v>
      </c>
      <c r="AW28" s="24">
        <v>-0.198294354062023</v>
      </c>
      <c r="AX28" s="24">
        <v>3.9838835049899046E-2</v>
      </c>
      <c r="AY28" s="24">
        <v>-6.6898264002968055E-2</v>
      </c>
      <c r="AZ28" s="24">
        <v>-5.261192334702347E-2</v>
      </c>
      <c r="BA28" s="24">
        <v>8.418309173219285E-3</v>
      </c>
      <c r="BB28" s="24">
        <v>-0.13031291571344861</v>
      </c>
      <c r="BC28" s="24">
        <v>-8.9085619684081685E-2</v>
      </c>
      <c r="BD28" s="24">
        <v>-1.7439910159344763E-4</v>
      </c>
      <c r="BE28" s="24">
        <v>-4.3964680408403733E-2</v>
      </c>
      <c r="BF28" s="24">
        <v>-0.13350006746825072</v>
      </c>
      <c r="BG28" s="24">
        <v>0.16335033299055279</v>
      </c>
      <c r="BH28" s="24">
        <v>0.10629925092895398</v>
      </c>
      <c r="BI28" s="24">
        <v>0.2325081044592503</v>
      </c>
      <c r="BJ28" s="24">
        <v>1.3827935476440345E-2</v>
      </c>
      <c r="BK28" s="24">
        <v>0.16049120283290197</v>
      </c>
      <c r="BL28" s="24">
        <v>-6.4958963183003871E-2</v>
      </c>
      <c r="BM28" s="24">
        <v>2.9228696340655169E-2</v>
      </c>
      <c r="BN28" s="24">
        <v>-8.7670937948114425E-2</v>
      </c>
      <c r="BO28" s="24">
        <v>-3.9219071152196694E-2</v>
      </c>
      <c r="BP28" s="24">
        <v>-8.301489817806873E-2</v>
      </c>
      <c r="BQ28" s="24">
        <v>3.3403330754144811E-2</v>
      </c>
      <c r="BR28" s="24">
        <v>3.3176782277721806E-2</v>
      </c>
      <c r="BS28" s="24">
        <v>-9.9006675159263313E-2</v>
      </c>
      <c r="BT28" s="24">
        <v>4.8907052461144573E-2</v>
      </c>
      <c r="BU28" s="24">
        <v>-7.092904722035831E-2</v>
      </c>
      <c r="BV28" s="24">
        <v>0.14098665388013742</v>
      </c>
      <c r="BW28" s="24">
        <v>-9.1938580296990757E-2</v>
      </c>
      <c r="BX28" s="24">
        <v>-0.15638526101253714</v>
      </c>
      <c r="BY28" s="24">
        <v>0.52684548919150753</v>
      </c>
      <c r="BZ28" s="24">
        <v>-2.5100512824903665</v>
      </c>
      <c r="CA28" s="24">
        <v>-0.23303807054932957</v>
      </c>
      <c r="CB28" s="24">
        <v>0.11880669338655281</v>
      </c>
      <c r="CC28" s="24">
        <v>-0.29232592209087471</v>
      </c>
      <c r="CD28" s="24">
        <v>9.0964879688426592E-2</v>
      </c>
      <c r="CE28" s="24">
        <v>1.427676667140787</v>
      </c>
      <c r="CF28" s="24">
        <v>-3.33605085922839E-2</v>
      </c>
      <c r="CG28" s="24">
        <v>-0.10306289223085408</v>
      </c>
      <c r="CH28" s="24">
        <v>-0.12398822100174733</v>
      </c>
      <c r="CI28" s="24">
        <v>0.10495241038788183</v>
      </c>
      <c r="CJ28" s="24">
        <v>3.4436094935230699E-2</v>
      </c>
      <c r="CK28" s="24">
        <v>0.58209797890753645</v>
      </c>
      <c r="CL28" s="24">
        <v>-0.17928585885039761</v>
      </c>
      <c r="CM28" s="24">
        <v>0.41747688885842571</v>
      </c>
      <c r="CN28" s="24">
        <v>-4.2230160667577898E-2</v>
      </c>
      <c r="CO28" s="24">
        <v>-9.5878097753721025E-2</v>
      </c>
      <c r="CP28" s="24">
        <v>0.3026340506249392</v>
      </c>
      <c r="CQ28" s="24">
        <v>0.49079445921222931</v>
      </c>
      <c r="CR28" s="24">
        <v>0.14626287034407159</v>
      </c>
      <c r="CS28" s="24">
        <v>5.5631684798829184E-2</v>
      </c>
      <c r="CT28" s="24">
        <v>2.7664888415968036E-2</v>
      </c>
      <c r="CU28" s="24">
        <v>1.2414924637527136E-2</v>
      </c>
      <c r="CV28" s="24">
        <v>0.53687635148076396</v>
      </c>
      <c r="CW28" s="24">
        <v>-3.6201289349002685E-3</v>
      </c>
      <c r="CX28" s="24">
        <v>0.49877547102996633</v>
      </c>
      <c r="CY28" s="24">
        <v>-0.1455819188419305</v>
      </c>
      <c r="CZ28" s="24">
        <v>-1.172663405133445E-2</v>
      </c>
      <c r="DA28" s="24">
        <v>-7.7769698754281968E-2</v>
      </c>
      <c r="DB28" s="24">
        <v>0.54922863330451044</v>
      </c>
      <c r="DC28" s="24">
        <v>-2.3891115464524937E-3</v>
      </c>
      <c r="DD28" s="24">
        <v>2.2376307062277334E-2</v>
      </c>
      <c r="DE28" s="24">
        <v>0.23215171059600692</v>
      </c>
      <c r="DF28" s="24">
        <v>4.3974594186502181E-2</v>
      </c>
      <c r="DG28" s="24">
        <v>-3.6608478615640649E-3</v>
      </c>
      <c r="DH28" s="24">
        <v>0.32309915819366264</v>
      </c>
      <c r="DI28" s="24">
        <v>-0.27540478029494109</v>
      </c>
      <c r="DJ28" s="24">
        <v>-0.11512555440440497</v>
      </c>
      <c r="DK28" s="24">
        <v>-0.12778357395565321</v>
      </c>
      <c r="DL28" s="24">
        <v>-4.9660326169420621E-2</v>
      </c>
      <c r="DM28" s="24">
        <v>-1.080819517821352E-2</v>
      </c>
      <c r="DN28" s="24">
        <v>3.1116040764245234E-2</v>
      </c>
      <c r="DO28" s="24">
        <v>0.54368306369427799</v>
      </c>
      <c r="DP28" s="24">
        <v>0.20374265644811373</v>
      </c>
      <c r="DQ28" s="24">
        <v>0.55773268111862784</v>
      </c>
      <c r="DR28" s="24">
        <v>0.13376074883701961</v>
      </c>
      <c r="DS28" s="2">
        <f t="shared" si="34"/>
        <v>-0.38750160526711541</v>
      </c>
      <c r="DT28" s="2">
        <f t="shared" si="34"/>
        <v>-4.6952480018624954E-2</v>
      </c>
      <c r="DU28" s="2">
        <f t="shared" si="34"/>
        <v>9.0367766648347114E-2</v>
      </c>
      <c r="DV28" s="2">
        <f t="shared" si="34"/>
        <v>-6.9778180207569207E-2</v>
      </c>
      <c r="DW28" s="2">
        <f t="shared" si="34"/>
        <v>-4.8858652562888683E-2</v>
      </c>
      <c r="DX28" s="2">
        <f t="shared" si="34"/>
        <v>-0.12314994282354164</v>
      </c>
      <c r="DY28" s="2">
        <f t="shared" si="34"/>
        <v>-0.11444838423305681</v>
      </c>
      <c r="DZ28" s="2">
        <f t="shared" si="34"/>
        <v>-0.26326612092849588</v>
      </c>
      <c r="EA28" s="2">
        <f t="shared" si="34"/>
        <v>3.0140775301390477E-3</v>
      </c>
      <c r="EB28" s="2">
        <f t="shared" si="34"/>
        <v>-2.239932271966838E-2</v>
      </c>
      <c r="EC28" s="2">
        <f t="shared" si="34"/>
        <v>-1.104236173341544E-2</v>
      </c>
      <c r="ED28" s="2">
        <f t="shared" si="34"/>
        <v>-0.21362097952634107</v>
      </c>
      <c r="EE28" s="2">
        <f t="shared" si="34"/>
        <v>0.10160430539465359</v>
      </c>
      <c r="EF28" s="2">
        <f t="shared" si="34"/>
        <v>2.9734235125733477E-2</v>
      </c>
      <c r="EG28" s="2">
        <f t="shared" si="34"/>
        <v>0.17933896171102859</v>
      </c>
      <c r="EH28" s="2">
        <f t="shared" si="34"/>
        <v>7.6126758409134077E-2</v>
      </c>
      <c r="EI28" s="2">
        <f t="shared" si="34"/>
        <v>-0.1414741554942256</v>
      </c>
      <c r="EJ28" s="2">
        <f t="shared" si="34"/>
        <v>-5.0079760774168758E-2</v>
      </c>
      <c r="EK28" s="2">
        <f t="shared" si="34"/>
        <v>-0.10805922759146158</v>
      </c>
      <c r="EL28" s="2">
        <f t="shared" si="34"/>
        <v>-2.8157430024644547E-2</v>
      </c>
      <c r="EM28" s="2">
        <f t="shared" si="34"/>
        <v>-3.7636336327784292E-2</v>
      </c>
      <c r="EN28" s="2">
        <f t="shared" si="34"/>
        <v>-4.1234964961700538E-2</v>
      </c>
      <c r="EO28" s="2">
        <f t="shared" si="35"/>
        <v>-4.7651223816203014E-2</v>
      </c>
      <c r="EP28" s="2">
        <f t="shared" si="35"/>
        <v>0.23738671982906911</v>
      </c>
      <c r="EQ28" s="2">
        <f t="shared" si="10"/>
        <v>-7.8458755675514524E-2</v>
      </c>
      <c r="ER28" s="2">
        <f t="shared" si="11"/>
        <v>-5.1933267419035367E-2</v>
      </c>
      <c r="ES28" s="2">
        <f t="shared" si="12"/>
        <v>0.30590386128741542</v>
      </c>
      <c r="ET28" s="2">
        <f t="shared" si="13"/>
        <v>0</v>
      </c>
      <c r="EU28" s="2">
        <f t="shared" si="14"/>
        <v>0</v>
      </c>
      <c r="EV28" s="2">
        <f t="shared" si="15"/>
        <v>0.96777694504261991</v>
      </c>
      <c r="EW28" s="2">
        <f t="shared" si="16"/>
        <v>0.89317504520105562</v>
      </c>
      <c r="EX28" s="2">
        <f t="shared" si="17"/>
        <v>0.18754651864751892</v>
      </c>
      <c r="EY28" s="2">
        <f t="shared" si="18"/>
        <v>-6.1795530457298131E-2</v>
      </c>
      <c r="EZ28" s="2">
        <f t="shared" si="19"/>
        <v>-0.2428011831178134</v>
      </c>
      <c r="FA28" s="2">
        <f t="shared" si="20"/>
        <v>-0.17139253237952179</v>
      </c>
      <c r="FB28" s="2">
        <f t="shared" si="21"/>
        <v>-6.818402069012075E-2</v>
      </c>
      <c r="FC28" s="2">
        <f t="shared" si="22"/>
        <v>3.4531186723651963E-2</v>
      </c>
      <c r="FD28" s="2">
        <f t="shared" si="23"/>
        <v>0.48771895205048654</v>
      </c>
      <c r="FE28" s="2">
        <f t="shared" si="24"/>
        <v>-8.7594015190262109E-2</v>
      </c>
      <c r="FF28" s="2">
        <f t="shared" si="25"/>
        <v>0.11958255780000204</v>
      </c>
      <c r="FG28" s="2">
        <f t="shared" si="26"/>
        <v>-100</v>
      </c>
      <c r="FH28" s="2" t="e">
        <f t="shared" si="27"/>
        <v>#DIV/0!</v>
      </c>
      <c r="FI28" s="2" t="e">
        <f t="shared" si="28"/>
        <v>#DIV/0!</v>
      </c>
      <c r="FJ28" s="2" t="e">
        <f t="shared" si="29"/>
        <v>#DIV/0!</v>
      </c>
      <c r="FK28" s="2" t="e">
        <f t="shared" si="30"/>
        <v>#DIV/0!</v>
      </c>
      <c r="FL28" s="2" t="e">
        <f t="shared" si="31"/>
        <v>#DIV/0!</v>
      </c>
      <c r="FM28" s="2" t="e">
        <f t="shared" si="32"/>
        <v>#DIV/0!</v>
      </c>
      <c r="FN28" s="2" t="e">
        <f t="shared" si="33"/>
        <v>#DIV/0!</v>
      </c>
    </row>
    <row r="29" spans="1:170" x14ac:dyDescent="0.25">
      <c r="A29" s="10">
        <v>9</v>
      </c>
      <c r="B29" s="8" t="s">
        <v>9</v>
      </c>
      <c r="D29" s="24">
        <v>-0.14458784263658986</v>
      </c>
      <c r="E29" s="24">
        <v>0.10938952913839284</v>
      </c>
      <c r="F29" s="24">
        <v>0.21043899087389573</v>
      </c>
      <c r="G29" s="24">
        <v>-0.63838265422336837</v>
      </c>
      <c r="H29" s="24">
        <v>0.48402230167232663</v>
      </c>
      <c r="I29" s="24">
        <v>2.8034543645194532E-2</v>
      </c>
      <c r="J29" s="24">
        <v>2.9539350381324603E-2</v>
      </c>
      <c r="K29" s="24">
        <v>0.16209473186514778</v>
      </c>
      <c r="L29" s="24">
        <v>-0.13750438113492303</v>
      </c>
      <c r="M29" s="24">
        <v>0.18511953859821073</v>
      </c>
      <c r="N29" s="24">
        <v>0.26390579626107691</v>
      </c>
      <c r="O29" s="24">
        <v>0.27838058813391964</v>
      </c>
      <c r="P29" s="24">
        <v>0.26998795616426374</v>
      </c>
      <c r="Q29" s="24">
        <v>-0.18539592021568074</v>
      </c>
      <c r="R29" s="24">
        <v>-0.38992960377436381</v>
      </c>
      <c r="S29" s="24">
        <v>-2.0542504766796199E-2</v>
      </c>
      <c r="T29" s="24">
        <v>-0.31962637527722659</v>
      </c>
      <c r="U29" s="24">
        <v>2.2017956578634923E-3</v>
      </c>
      <c r="V29" s="24">
        <v>0.19580950511726147</v>
      </c>
      <c r="W29" s="24">
        <v>3.8065196479086794E-3</v>
      </c>
      <c r="X29" s="24">
        <v>-0.3131358498624448</v>
      </c>
      <c r="Y29" s="24">
        <v>-6.1174075675685113E-2</v>
      </c>
      <c r="Z29" s="24">
        <v>0.27975658677679149</v>
      </c>
      <c r="AA29" s="24">
        <v>-0.16650320986578704</v>
      </c>
      <c r="AB29" s="24">
        <v>0.13726770766981922</v>
      </c>
      <c r="AC29" s="24">
        <v>0.3163337211099515</v>
      </c>
      <c r="AD29" s="24">
        <v>0.13078550730327709</v>
      </c>
      <c r="AE29" s="24">
        <v>0.18335431839040517</v>
      </c>
      <c r="AF29" s="24">
        <v>-0.1499978693355164</v>
      </c>
      <c r="AG29" s="24">
        <v>0.81912573311297976</v>
      </c>
      <c r="AH29" s="24">
        <v>1.5788450336996052</v>
      </c>
      <c r="AI29" s="24">
        <v>0.48267403320199076</v>
      </c>
      <c r="AJ29" s="24">
        <v>1.9433811895774866E-2</v>
      </c>
      <c r="AK29" s="24">
        <v>9.1647009007456148E-2</v>
      </c>
      <c r="AL29" s="24">
        <v>0.43991139371140076</v>
      </c>
      <c r="AM29" s="24">
        <v>0.28367692531821032</v>
      </c>
      <c r="AN29" s="24">
        <v>0.13705207178646983</v>
      </c>
      <c r="AO29" s="24">
        <v>0.62972794691826817</v>
      </c>
      <c r="AP29" s="24">
        <v>0.13476789261943622</v>
      </c>
      <c r="AQ29" s="24">
        <v>-6.8345086602317195E-2</v>
      </c>
      <c r="AR29" s="24">
        <v>0.48017716607184902</v>
      </c>
      <c r="AS29" s="24">
        <v>6.8376294095173762E-2</v>
      </c>
      <c r="AT29" s="24">
        <v>5.580232708073396E-2</v>
      </c>
      <c r="AU29" s="24">
        <v>0.12379347570370403</v>
      </c>
      <c r="AV29" s="24">
        <v>5.7146577738897975E-2</v>
      </c>
      <c r="AW29" s="24">
        <v>0.29971965748385454</v>
      </c>
      <c r="AX29" s="24">
        <v>0.47167042624627342</v>
      </c>
      <c r="AY29" s="24">
        <v>0.25151430804581931</v>
      </c>
      <c r="AZ29" s="24">
        <v>0.26595744318802517</v>
      </c>
      <c r="BA29" s="24">
        <v>-7.822243210886537E-3</v>
      </c>
      <c r="BB29" s="24">
        <v>-0.15945083615074296</v>
      </c>
      <c r="BC29" s="24">
        <v>-0.14759894872893309</v>
      </c>
      <c r="BD29" s="24">
        <v>0.42090120539142184</v>
      </c>
      <c r="BE29" s="24">
        <v>0.64257502622491192</v>
      </c>
      <c r="BF29" s="24">
        <v>0.17251870678747228</v>
      </c>
      <c r="BG29" s="24">
        <v>0.12608957454023351</v>
      </c>
      <c r="BH29" s="24">
        <v>0.10743801176105183</v>
      </c>
      <c r="BI29" s="24">
        <v>7.763551449146977E-2</v>
      </c>
      <c r="BJ29" s="24">
        <v>0.47515322753934885</v>
      </c>
      <c r="BK29" s="24">
        <v>-0.16052677347709876</v>
      </c>
      <c r="BL29" s="24">
        <v>0.22109090788617891</v>
      </c>
      <c r="BM29" s="24">
        <v>7.2147746895678821E-3</v>
      </c>
      <c r="BN29" s="24">
        <v>1.5677605494035518E-2</v>
      </c>
      <c r="BO29" s="24">
        <v>4.0383375754760031E-2</v>
      </c>
      <c r="BP29" s="24">
        <v>-4.2974968457820673E-2</v>
      </c>
      <c r="BQ29" s="24">
        <v>-1.8774272370580825E-2</v>
      </c>
      <c r="BR29" s="24">
        <v>0.1407738955372384</v>
      </c>
      <c r="BS29" s="24">
        <v>-0.22164199485860125</v>
      </c>
      <c r="BT29" s="24">
        <v>0.4889531309297368</v>
      </c>
      <c r="BU29" s="24">
        <v>0.30391360777710652</v>
      </c>
      <c r="BV29" s="24">
        <v>0.82561498764526231</v>
      </c>
      <c r="BW29" s="24">
        <v>0.52365481196414709</v>
      </c>
      <c r="BX29" s="24">
        <v>0.24758069049202192</v>
      </c>
      <c r="BY29" s="24">
        <v>-0.21630774124594687</v>
      </c>
      <c r="BZ29" s="24">
        <v>2.1116452548008979E-2</v>
      </c>
      <c r="CA29" s="24">
        <v>2.4542150206974256E-2</v>
      </c>
      <c r="CB29" s="24">
        <v>0.14458262985428405</v>
      </c>
      <c r="CC29" s="24">
        <v>3.4632287269498185E-2</v>
      </c>
      <c r="CD29" s="24">
        <v>0.31839985306227891</v>
      </c>
      <c r="CE29" s="24">
        <v>-3.274772886652233E-3</v>
      </c>
      <c r="CF29" s="24">
        <v>0.31065100382920985</v>
      </c>
      <c r="CG29" s="24">
        <v>0.26959769738121864</v>
      </c>
      <c r="CH29" s="24">
        <v>0.56016814022257222</v>
      </c>
      <c r="CI29" s="24">
        <v>0.11449908456411251</v>
      </c>
      <c r="CJ29" s="24">
        <v>-9.2410577091639468E-4</v>
      </c>
      <c r="CK29" s="24">
        <v>-1.8628732325276509E-3</v>
      </c>
      <c r="CL29" s="24">
        <v>6.2732991003011662E-3</v>
      </c>
      <c r="CM29" s="24">
        <v>-1.3175429302292319E-2</v>
      </c>
      <c r="CN29" s="24">
        <v>-5.3698123773138207E-2</v>
      </c>
      <c r="CO29" s="24">
        <v>-0.26986856552185801</v>
      </c>
      <c r="CP29" s="24">
        <v>-1.2077773756802301E-2</v>
      </c>
      <c r="CQ29" s="24">
        <v>-4.82256523645197E-2</v>
      </c>
      <c r="CR29" s="24">
        <v>9.2828096612462829E-2</v>
      </c>
      <c r="CS29" s="24">
        <v>0.14174699214146713</v>
      </c>
      <c r="CT29" s="24">
        <v>0.61202746851085621</v>
      </c>
      <c r="CU29" s="24">
        <v>-0.2434596027814151</v>
      </c>
      <c r="CV29" s="24">
        <v>-0.24196169196208928</v>
      </c>
      <c r="CW29" s="24">
        <v>3.2719593291719029E-2</v>
      </c>
      <c r="CX29" s="24">
        <v>-0.17951222979704085</v>
      </c>
      <c r="CY29" s="24">
        <v>-0.25511730725897852</v>
      </c>
      <c r="CZ29" s="24">
        <v>-0.18665056953347525</v>
      </c>
      <c r="DA29" s="24">
        <v>-0.26726140914393737</v>
      </c>
      <c r="DB29" s="24">
        <v>6.708677481692682E-3</v>
      </c>
      <c r="DC29" s="24">
        <v>0.12889614476470079</v>
      </c>
      <c r="DD29" s="24">
        <v>0.1267122045029323</v>
      </c>
      <c r="DE29" s="24">
        <v>6.5642928151676827E-2</v>
      </c>
      <c r="DF29" s="24">
        <v>0.40236564044793255</v>
      </c>
      <c r="DG29" s="24">
        <v>0.61353108264488032</v>
      </c>
      <c r="DH29" s="24">
        <v>0.21533820658536929</v>
      </c>
      <c r="DI29" s="24">
        <v>0.42001528470554383</v>
      </c>
      <c r="DJ29" s="24">
        <v>0.15034917410936544</v>
      </c>
      <c r="DK29" s="24">
        <v>0.45547882635430526</v>
      </c>
      <c r="DL29" s="24">
        <v>-0.1221213400976473</v>
      </c>
      <c r="DM29" s="24">
        <v>-7.5267352893237938E-2</v>
      </c>
      <c r="DN29" s="24">
        <v>-0.24710722337439872</v>
      </c>
      <c r="DO29" s="24">
        <v>-2.3654839149123141E-3</v>
      </c>
      <c r="DP29" s="24">
        <v>-3.8162321364798579E-2</v>
      </c>
      <c r="DQ29" s="24">
        <v>0.21569688897697947</v>
      </c>
      <c r="DR29" s="24">
        <v>0.63881097564582046</v>
      </c>
      <c r="DS29" s="2">
        <f t="shared" si="34"/>
        <v>-0.32148824895006367</v>
      </c>
      <c r="DT29" s="2">
        <f t="shared" si="34"/>
        <v>0.56696081305671608</v>
      </c>
      <c r="DU29" s="2">
        <f t="shared" si="34"/>
        <v>0.19038988708646176</v>
      </c>
      <c r="DV29" s="2">
        <f t="shared" si="34"/>
        <v>2.7334266364387183E-2</v>
      </c>
      <c r="DW29" s="2">
        <f t="shared" si="34"/>
        <v>0.18563601226742055</v>
      </c>
      <c r="DX29" s="2">
        <f t="shared" si="34"/>
        <v>6.4702832583307668E-3</v>
      </c>
      <c r="DY29" s="2">
        <f t="shared" si="34"/>
        <v>9.4380222745171771E-2</v>
      </c>
      <c r="DZ29" s="2">
        <f t="shared" si="34"/>
        <v>-0.33667753513487719</v>
      </c>
      <c r="EA29" s="2">
        <f t="shared" si="34"/>
        <v>5.0243041972408697E-2</v>
      </c>
      <c r="EB29" s="2">
        <f t="shared" si="34"/>
        <v>-0.39143357032158654</v>
      </c>
      <c r="EC29" s="2">
        <f t="shared" si="34"/>
        <v>0.38009291767866493</v>
      </c>
      <c r="ED29" s="2">
        <f t="shared" si="34"/>
        <v>-3.2049293133540324E-2</v>
      </c>
      <c r="EE29" s="2">
        <f t="shared" si="34"/>
        <v>0.29868285231922087</v>
      </c>
      <c r="EF29" s="2">
        <f t="shared" si="34"/>
        <v>3.8331564014559838E-2</v>
      </c>
      <c r="EG29" s="2">
        <f t="shared" si="34"/>
        <v>0.16090856183661462</v>
      </c>
      <c r="EH29" s="2">
        <f t="shared" si="34"/>
        <v>-5.7427486134964401E-2</v>
      </c>
      <c r="EI29" s="2">
        <f t="shared" si="34"/>
        <v>0.12255271531573797</v>
      </c>
      <c r="EJ29" s="2">
        <f t="shared" si="34"/>
        <v>-0.2379930449903811</v>
      </c>
      <c r="EK29" s="2">
        <f t="shared" si="34"/>
        <v>-0.13284914120024194</v>
      </c>
      <c r="EL29" s="2">
        <f t="shared" si="34"/>
        <v>-0.22369685331014022</v>
      </c>
      <c r="EM29" s="2">
        <f t="shared" si="34"/>
        <v>5.9888985327138933E-2</v>
      </c>
      <c r="EN29" s="2">
        <f t="shared" si="34"/>
        <v>6.5683863830878764E-2</v>
      </c>
      <c r="EO29" s="2">
        <f t="shared" si="35"/>
        <v>4.497876802900258E-2</v>
      </c>
      <c r="EP29" s="2">
        <f t="shared" si="35"/>
        <v>0.36353413697733927</v>
      </c>
      <c r="EQ29" s="2">
        <f t="shared" si="10"/>
        <v>0.34183976754587064</v>
      </c>
      <c r="ER29" s="2">
        <f t="shared" si="11"/>
        <v>0.35943162231195647</v>
      </c>
      <c r="ES29" s="2">
        <f t="shared" si="12"/>
        <v>0.14911900386405108</v>
      </c>
      <c r="ET29" s="2">
        <f t="shared" si="13"/>
        <v>1.1179015154749727E-2</v>
      </c>
      <c r="EU29" s="2">
        <f t="shared" si="14"/>
        <v>-4.3062861223774895E-2</v>
      </c>
      <c r="EV29" s="2">
        <f t="shared" si="15"/>
        <v>0.44052335600215375</v>
      </c>
      <c r="EW29" s="2">
        <f t="shared" si="16"/>
        <v>0.33865387587646012</v>
      </c>
      <c r="EX29" s="2">
        <f t="shared" si="17"/>
        <v>4.7251485886645739E-2</v>
      </c>
      <c r="EY29" s="2">
        <f t="shared" si="18"/>
        <v>0.19563270001041744</v>
      </c>
      <c r="EZ29" s="2">
        <f t="shared" si="19"/>
        <v>2.7427567530979857E-2</v>
      </c>
      <c r="FA29" s="2">
        <f t="shared" si="20"/>
        <v>-2.3365826768617648E-2</v>
      </c>
      <c r="FB29" s="2">
        <f t="shared" si="21"/>
        <v>0.36406638211619047</v>
      </c>
      <c r="FC29" s="2">
        <f t="shared" si="22"/>
        <v>-0.13790630069960841</v>
      </c>
      <c r="FD29" s="2">
        <f t="shared" si="23"/>
        <v>0.30216874586896925</v>
      </c>
      <c r="FE29" s="2">
        <f t="shared" si="24"/>
        <v>-0.10964138434294002</v>
      </c>
      <c r="FF29" s="2">
        <f t="shared" si="25"/>
        <v>1.2902571799999762E-2</v>
      </c>
      <c r="FG29" s="2">
        <f t="shared" si="26"/>
        <v>-100</v>
      </c>
      <c r="FH29" s="2" t="e">
        <f t="shared" si="27"/>
        <v>#DIV/0!</v>
      </c>
      <c r="FI29" s="2" t="e">
        <f t="shared" si="28"/>
        <v>#DIV/0!</v>
      </c>
      <c r="FJ29" s="2" t="e">
        <f t="shared" si="29"/>
        <v>#DIV/0!</v>
      </c>
      <c r="FK29" s="2" t="e">
        <f t="shared" si="30"/>
        <v>#DIV/0!</v>
      </c>
      <c r="FL29" s="2" t="e">
        <f t="shared" si="31"/>
        <v>#DIV/0!</v>
      </c>
      <c r="FM29" s="2" t="e">
        <f t="shared" si="32"/>
        <v>#DIV/0!</v>
      </c>
      <c r="FN29" s="2" t="e">
        <f t="shared" si="33"/>
        <v>#DIV/0!</v>
      </c>
    </row>
    <row r="30" spans="1:170" x14ac:dyDescent="0.25">
      <c r="A30" s="10">
        <v>10</v>
      </c>
      <c r="B30" s="8" t="s">
        <v>10</v>
      </c>
      <c r="D30" s="24">
        <v>0.82461665754531843</v>
      </c>
      <c r="E30" s="24">
        <v>0.22185839942554519</v>
      </c>
      <c r="F30" s="24">
        <v>-0.30381958748604276</v>
      </c>
      <c r="G30" s="24">
        <v>-0.19404453017792811</v>
      </c>
      <c r="H30" s="24">
        <v>0.13678877710925352</v>
      </c>
      <c r="I30" s="24">
        <v>0.11834124431098214</v>
      </c>
      <c r="J30" s="24">
        <v>0.48340081592155304</v>
      </c>
      <c r="K30" s="24">
        <v>-1.5237685865021611E-2</v>
      </c>
      <c r="L30" s="24">
        <v>-2.28071294518295E-2</v>
      </c>
      <c r="M30" s="24">
        <v>4.0504425440546221E-2</v>
      </c>
      <c r="N30" s="24">
        <v>2.3309309232466546E-2</v>
      </c>
      <c r="O30" s="24">
        <v>3.211793482364711</v>
      </c>
      <c r="P30" s="24">
        <v>1.1684718900572211</v>
      </c>
      <c r="Q30" s="24">
        <v>1.0816374222435199</v>
      </c>
      <c r="R30" s="24">
        <v>4.0941864067489675E-2</v>
      </c>
      <c r="S30" s="24">
        <v>-9.418225090040977E-4</v>
      </c>
      <c r="T30" s="24">
        <v>-1.788190987948024E-2</v>
      </c>
      <c r="U30" s="24">
        <v>0.11732016063012995</v>
      </c>
      <c r="V30" s="24">
        <v>-6.3055883878582186E-2</v>
      </c>
      <c r="W30" s="24">
        <v>-1.1564573351818819E-2</v>
      </c>
      <c r="X30" s="24">
        <v>-5.407484999384593E-2</v>
      </c>
      <c r="Y30" s="24">
        <v>-1.7582927413728466E-2</v>
      </c>
      <c r="Z30" s="24">
        <v>3.0306223868903359E-2</v>
      </c>
      <c r="AA30" s="24">
        <v>0.39344907091429793</v>
      </c>
      <c r="AB30" s="24">
        <v>-0.21764816837266387</v>
      </c>
      <c r="AC30" s="24">
        <v>4.8663501473900084E-2</v>
      </c>
      <c r="AD30" s="24">
        <v>-1.3117627994230219E-2</v>
      </c>
      <c r="AE30" s="24">
        <v>0.21760775592141179</v>
      </c>
      <c r="AF30" s="24">
        <v>0.11634177523023315</v>
      </c>
      <c r="AG30" s="24">
        <v>6.542481940414735E-2</v>
      </c>
      <c r="AH30" s="24">
        <v>0.19422186258133411</v>
      </c>
      <c r="AI30" s="24">
        <v>-7.2995993612545718E-2</v>
      </c>
      <c r="AJ30" s="24">
        <v>1.0186877267948091E-2</v>
      </c>
      <c r="AK30" s="24">
        <v>-3.2562151462012245E-2</v>
      </c>
      <c r="AL30" s="24">
        <v>7.3140850408859315E-2</v>
      </c>
      <c r="AM30" s="24">
        <v>3.8881793556438504</v>
      </c>
      <c r="AN30" s="24">
        <v>0.72788674313117863</v>
      </c>
      <c r="AO30" s="24">
        <v>9.4173310978762359E-2</v>
      </c>
      <c r="AP30" s="24">
        <v>3.4365976835815104E-2</v>
      </c>
      <c r="AQ30" s="24">
        <v>6.2169478829998681E-2</v>
      </c>
      <c r="AR30" s="24">
        <v>4.031268330293436E-2</v>
      </c>
      <c r="AS30" s="24">
        <v>0.39914472702997639</v>
      </c>
      <c r="AT30" s="24">
        <v>0.34194407968770602</v>
      </c>
      <c r="AU30" s="24">
        <v>6.5030719025505057E-2</v>
      </c>
      <c r="AV30" s="24">
        <v>5.5045670616804543E-2</v>
      </c>
      <c r="AW30" s="24">
        <v>6.1068200496983138E-2</v>
      </c>
      <c r="AX30" s="24">
        <v>1.0787336626938426E-2</v>
      </c>
      <c r="AY30" s="24">
        <v>2.8691082401031132</v>
      </c>
      <c r="AZ30" s="24">
        <v>2.7261440663837844</v>
      </c>
      <c r="BA30" s="24">
        <v>6.7836406692878271E-2</v>
      </c>
      <c r="BB30" s="24">
        <v>3.0957225517069809E-2</v>
      </c>
      <c r="BC30" s="24">
        <v>5.5487428085054802E-2</v>
      </c>
      <c r="BD30" s="24">
        <v>-3.5101827475303438E-2</v>
      </c>
      <c r="BE30" s="24">
        <v>7.3979307599381094E-2</v>
      </c>
      <c r="BF30" s="24">
        <v>0.20743711486512773</v>
      </c>
      <c r="BG30" s="24">
        <v>3.4876107597292538E-2</v>
      </c>
      <c r="BH30" s="24">
        <v>3.8184336344238012E-2</v>
      </c>
      <c r="BI30" s="24">
        <v>3.9412561770202359E-3</v>
      </c>
      <c r="BJ30" s="24">
        <v>-2.2603032728052419E-3</v>
      </c>
      <c r="BK30" s="24">
        <v>2.9787329933238738</v>
      </c>
      <c r="BL30" s="24">
        <v>1.3424216591637395</v>
      </c>
      <c r="BM30" s="24">
        <v>-2.3662614630548529E-2</v>
      </c>
      <c r="BN30" s="24">
        <v>8.2575837265341789E-3</v>
      </c>
      <c r="BO30" s="24">
        <v>-2.4185398640041988E-2</v>
      </c>
      <c r="BP30" s="24">
        <v>1.8408584929607841E-2</v>
      </c>
      <c r="BQ30" s="24">
        <v>9.5494304294363452E-2</v>
      </c>
      <c r="BR30" s="24">
        <v>6.2034120876264254E-2</v>
      </c>
      <c r="BS30" s="24">
        <v>4.562676848185454E-3</v>
      </c>
      <c r="BT30" s="24">
        <v>-3.1212679775838303E-2</v>
      </c>
      <c r="BU30" s="24">
        <v>2.9097423025925551E-3</v>
      </c>
      <c r="BV30" s="24">
        <v>3.5419838203099019E-2</v>
      </c>
      <c r="BW30" s="24">
        <v>3.2619800932792042</v>
      </c>
      <c r="BX30" s="24">
        <v>2.228588013302546</v>
      </c>
      <c r="BY30" s="24">
        <v>-1.2503138664632374E-3</v>
      </c>
      <c r="BZ30" s="24">
        <v>2.3106880127388152E-2</v>
      </c>
      <c r="CA30" s="24">
        <v>7.8272083045605179E-2</v>
      </c>
      <c r="CB30" s="24">
        <v>7.4009158557220012E-2</v>
      </c>
      <c r="CC30" s="24">
        <v>-1.5995376954180962E-3</v>
      </c>
      <c r="CD30" s="24">
        <v>6.4508969332610633E-2</v>
      </c>
      <c r="CE30" s="24">
        <v>2.0517164615507788E-2</v>
      </c>
      <c r="CF30" s="24">
        <v>2.8476403764310376E-2</v>
      </c>
      <c r="CG30" s="24">
        <v>1.4832924013230553E-2</v>
      </c>
      <c r="CH30" s="24">
        <v>-4.989993672671611E-2</v>
      </c>
      <c r="CI30" s="24">
        <v>1.8687389812065636</v>
      </c>
      <c r="CJ30" s="24">
        <v>1.5727124028608985</v>
      </c>
      <c r="CK30" s="24">
        <v>0.47481492857659457</v>
      </c>
      <c r="CL30" s="24">
        <v>0.10454257611161033</v>
      </c>
      <c r="CM30" s="24">
        <v>0.17145955249668887</v>
      </c>
      <c r="CN30" s="24">
        <v>-6.1847094798839208E-4</v>
      </c>
      <c r="CO30" s="24">
        <v>3.059155607443298E-2</v>
      </c>
      <c r="CP30" s="24">
        <v>0.17782677037205818</v>
      </c>
      <c r="CQ30" s="24">
        <v>5.8473100322520288E-2</v>
      </c>
      <c r="CR30" s="24">
        <v>6.8396905350631698E-2</v>
      </c>
      <c r="CS30" s="24">
        <v>8.6094026943595026E-3</v>
      </c>
      <c r="CT30" s="24">
        <v>-5.8284522881124623E-2</v>
      </c>
      <c r="CU30" s="24">
        <v>2.1941025443453555</v>
      </c>
      <c r="CV30" s="24">
        <v>1.8797008761411105</v>
      </c>
      <c r="CW30" s="24">
        <v>0.12680681738268529</v>
      </c>
      <c r="CX30" s="24">
        <v>3.9454958536833118E-2</v>
      </c>
      <c r="CY30" s="24">
        <v>1.4399025586442349E-2</v>
      </c>
      <c r="CZ30" s="24">
        <v>-5.5412806697408001E-3</v>
      </c>
      <c r="DA30" s="24">
        <v>0.18754285639597246</v>
      </c>
      <c r="DB30" s="24">
        <v>3.7412194691643919E-2</v>
      </c>
      <c r="DC30" s="24">
        <v>3.263640326991446E-2</v>
      </c>
      <c r="DD30" s="24">
        <v>4.8582445689637765E-2</v>
      </c>
      <c r="DE30" s="24">
        <v>-3.5781041142579628E-2</v>
      </c>
      <c r="DF30" s="24">
        <v>5.1370475340450916E-2</v>
      </c>
      <c r="DG30" s="24">
        <v>2.163407755416169</v>
      </c>
      <c r="DH30" s="24">
        <v>1.6964922795248416</v>
      </c>
      <c r="DI30" s="24">
        <v>0.61022688377072587</v>
      </c>
      <c r="DJ30" s="24">
        <v>1.3372589718452232E-2</v>
      </c>
      <c r="DK30" s="24">
        <v>6.5626399192497686E-3</v>
      </c>
      <c r="DL30" s="24">
        <v>-9.0719206615963444E-3</v>
      </c>
      <c r="DM30" s="24">
        <v>4.2974672555984306E-2</v>
      </c>
      <c r="DN30" s="24">
        <v>0.35039832397398829</v>
      </c>
      <c r="DO30" s="24">
        <v>1.1159454600706553E-2</v>
      </c>
      <c r="DP30" s="24">
        <v>8.2437812261826338E-2</v>
      </c>
      <c r="DQ30" s="24">
        <v>-7.4895793205442818E-2</v>
      </c>
      <c r="DR30" s="24">
        <v>-1.8002238924230696E-2</v>
      </c>
      <c r="DS30" s="2">
        <f t="shared" si="34"/>
        <v>2.5566030164338782</v>
      </c>
      <c r="DT30" s="2">
        <f t="shared" si="34"/>
        <v>1.4812271876589955</v>
      </c>
      <c r="DU30" s="2">
        <f t="shared" si="34"/>
        <v>8.3578117876159652E-2</v>
      </c>
      <c r="DV30" s="2">
        <f t="shared" si="34"/>
        <v>1.5088225626813667E-2</v>
      </c>
      <c r="DW30" s="2">
        <f t="shared" si="34"/>
        <v>0.10989828589573758</v>
      </c>
      <c r="DX30" s="2">
        <f t="shared" si="34"/>
        <v>9.4856353271444149E-3</v>
      </c>
      <c r="DY30" s="2">
        <f t="shared" si="34"/>
        <v>9.2919349421616282E-2</v>
      </c>
      <c r="DZ30" s="2">
        <f t="shared" si="34"/>
        <v>0.14603658768221894</v>
      </c>
      <c r="EA30" s="2">
        <f t="shared" si="34"/>
        <v>2.2928476970762723E-2</v>
      </c>
      <c r="EB30" s="2">
        <f t="shared" si="34"/>
        <v>3.4049432382499134E-3</v>
      </c>
      <c r="EC30" s="2">
        <f t="shared" si="34"/>
        <v>0.14149562212393274</v>
      </c>
      <c r="ED30" s="2">
        <f t="shared" si="34"/>
        <v>6.3927045704792462E-2</v>
      </c>
      <c r="EE30" s="2">
        <f t="shared" si="34"/>
        <v>2.9303576010679899</v>
      </c>
      <c r="EF30" s="2">
        <f t="shared" si="34"/>
        <v>0.15404747804665941</v>
      </c>
      <c r="EG30" s="2">
        <f t="shared" si="34"/>
        <v>3.160781501780896E-2</v>
      </c>
      <c r="EH30" s="2">
        <f t="shared" si="34"/>
        <v>1.7279638480083293E-3</v>
      </c>
      <c r="EI30" s="2">
        <f t="shared" si="34"/>
        <v>-1.597773189110363E-2</v>
      </c>
      <c r="EJ30" s="2">
        <f t="shared" si="34"/>
        <v>8.3600185494381307E-2</v>
      </c>
      <c r="EK30" s="2">
        <f t="shared" si="34"/>
        <v>-2.3152510574608876E-3</v>
      </c>
      <c r="EL30" s="2">
        <f t="shared" si="34"/>
        <v>2.1351571822458837E-2</v>
      </c>
      <c r="EM30" s="2">
        <f t="shared" si="34"/>
        <v>1.8589736113705513E-2</v>
      </c>
      <c r="EN30" s="2">
        <f t="shared" si="34"/>
        <v>-2.9515011834935212E-2</v>
      </c>
      <c r="EO30" s="2">
        <f t="shared" si="35"/>
        <v>1.6522353206438467E-2</v>
      </c>
      <c r="EP30" s="2">
        <f t="shared" si="35"/>
        <v>5.4393828813981138E-2</v>
      </c>
      <c r="EQ30" s="2">
        <f t="shared" si="10"/>
        <v>1.9374693777383767</v>
      </c>
      <c r="ER30" s="2">
        <f t="shared" si="11"/>
        <v>0.61875920811305107</v>
      </c>
      <c r="ES30" s="2">
        <f t="shared" si="12"/>
        <v>3.1793355317111249E-2</v>
      </c>
      <c r="ET30" s="2">
        <f t="shared" si="13"/>
        <v>0</v>
      </c>
      <c r="EU30" s="2">
        <f t="shared" si="14"/>
        <v>0</v>
      </c>
      <c r="EV30" s="2">
        <f t="shared" si="15"/>
        <v>0</v>
      </c>
      <c r="EW30" s="2">
        <f t="shared" si="16"/>
        <v>0</v>
      </c>
      <c r="EX30" s="2">
        <f t="shared" si="17"/>
        <v>9.8492483836754019E-3</v>
      </c>
      <c r="EY30" s="2">
        <f t="shared" si="18"/>
        <v>7.868240982280561E-2</v>
      </c>
      <c r="EZ30" s="2">
        <f t="shared" si="19"/>
        <v>9.6530827839669264E-2</v>
      </c>
      <c r="FA30" s="2">
        <f t="shared" si="20"/>
        <v>-2.9524936280733716E-2</v>
      </c>
      <c r="FB30" s="2">
        <f t="shared" si="21"/>
        <v>3.8290419091802086E-2</v>
      </c>
      <c r="FC30" s="2">
        <f t="shared" si="22"/>
        <v>7.1755806393238641</v>
      </c>
      <c r="FD30" s="2">
        <f t="shared" si="23"/>
        <v>1.8923313611476811</v>
      </c>
      <c r="FE30" s="2">
        <f t="shared" si="24"/>
        <v>-1.9263609188911346</v>
      </c>
      <c r="FF30" s="2">
        <f t="shared" si="25"/>
        <v>-0.73323586910000182</v>
      </c>
      <c r="FG30" s="2">
        <f t="shared" si="26"/>
        <v>-100</v>
      </c>
      <c r="FH30" s="2" t="e">
        <f t="shared" si="27"/>
        <v>#DIV/0!</v>
      </c>
      <c r="FI30" s="2" t="e">
        <f t="shared" si="28"/>
        <v>#DIV/0!</v>
      </c>
      <c r="FJ30" s="2" t="e">
        <f t="shared" si="29"/>
        <v>#DIV/0!</v>
      </c>
      <c r="FK30" s="2" t="e">
        <f t="shared" si="30"/>
        <v>#DIV/0!</v>
      </c>
      <c r="FL30" s="2" t="e">
        <f t="shared" si="31"/>
        <v>#DIV/0!</v>
      </c>
      <c r="FM30" s="2" t="e">
        <f t="shared" si="32"/>
        <v>#DIV/0!</v>
      </c>
      <c r="FN30" s="2" t="e">
        <f t="shared" si="33"/>
        <v>#DIV/0!</v>
      </c>
    </row>
    <row r="31" spans="1:170" x14ac:dyDescent="0.25">
      <c r="A31" s="10">
        <v>11</v>
      </c>
      <c r="B31" s="8" t="s">
        <v>11</v>
      </c>
      <c r="D31" s="24">
        <v>3.4023386133492206</v>
      </c>
      <c r="E31" s="24">
        <v>3.4953032770607129</v>
      </c>
      <c r="F31" s="24">
        <v>1.3267799207365094</v>
      </c>
      <c r="G31" s="24">
        <v>1.7182360762802773</v>
      </c>
      <c r="H31" s="24">
        <v>1.7943865002754578</v>
      </c>
      <c r="I31" s="24">
        <v>1.5595965649223054</v>
      </c>
      <c r="J31" s="24">
        <v>1.6144690314583876</v>
      </c>
      <c r="K31" s="24">
        <v>2.1271788379442658</v>
      </c>
      <c r="L31" s="24">
        <v>1.3017233114704929</v>
      </c>
      <c r="M31" s="24">
        <v>0.5746388816921133</v>
      </c>
      <c r="N31" s="24">
        <v>0.6832541187304253</v>
      </c>
      <c r="O31" s="24">
        <v>0.51740984592671957</v>
      </c>
      <c r="P31" s="24">
        <v>0.45460681173230544</v>
      </c>
      <c r="Q31" s="24">
        <v>0.39415909273821104</v>
      </c>
      <c r="R31" s="24">
        <v>7.5419137179499884E-2</v>
      </c>
      <c r="S31" s="24">
        <v>3.5010543219793355E-2</v>
      </c>
      <c r="T31" s="24">
        <v>0.2551577286164175</v>
      </c>
      <c r="U31" s="24">
        <v>0.2221491633559225</v>
      </c>
      <c r="V31" s="24">
        <v>0.15352142147528891</v>
      </c>
      <c r="W31" s="24">
        <v>0.22241937531732869</v>
      </c>
      <c r="X31" s="24">
        <v>0.44694697861558108</v>
      </c>
      <c r="Y31" s="24">
        <v>0.2125819877326629</v>
      </c>
      <c r="Z31" s="24">
        <v>0.1814281190202216</v>
      </c>
      <c r="AA31" s="24">
        <v>0.36186379335954033</v>
      </c>
      <c r="AB31" s="24">
        <v>0.17451683580897992</v>
      </c>
      <c r="AC31" s="24">
        <v>0.38374372663376732</v>
      </c>
      <c r="AD31" s="24">
        <v>0.22080076459418674</v>
      </c>
      <c r="AE31" s="24">
        <v>0.31807790745657094</v>
      </c>
      <c r="AF31" s="24">
        <v>0.34618693297219227</v>
      </c>
      <c r="AG31" s="24">
        <v>0.17593269603679573</v>
      </c>
      <c r="AH31" s="24">
        <v>0.55478476297567969</v>
      </c>
      <c r="AI31" s="24">
        <v>1.0624581024011759</v>
      </c>
      <c r="AJ31" s="24">
        <v>1.4882621625409209</v>
      </c>
      <c r="AK31" s="24">
        <v>1.8328411782708942</v>
      </c>
      <c r="AL31" s="24">
        <v>2.2499617792123283</v>
      </c>
      <c r="AM31" s="24">
        <v>4.0303217759518395</v>
      </c>
      <c r="AN31" s="24">
        <v>1.6702762769173374</v>
      </c>
      <c r="AO31" s="24">
        <v>0.38347855022389243</v>
      </c>
      <c r="AP31" s="24">
        <v>0.41337279246762559</v>
      </c>
      <c r="AQ31" s="24">
        <v>0.33734404417695707</v>
      </c>
      <c r="AR31" s="24">
        <v>0.16440838042595107</v>
      </c>
      <c r="AS31" s="24">
        <v>0.12506286008227008</v>
      </c>
      <c r="AT31" s="24">
        <v>0.46691069861282131</v>
      </c>
      <c r="AU31" s="24">
        <v>0.26923090958530516</v>
      </c>
      <c r="AV31" s="24">
        <v>0.1691285886495697</v>
      </c>
      <c r="AW31" s="24">
        <v>0.65264047634192579</v>
      </c>
      <c r="AX31" s="24">
        <v>0.4455611835676665</v>
      </c>
      <c r="AY31" s="24">
        <v>0.46732577010313303</v>
      </c>
      <c r="AZ31" s="24">
        <v>0.30093866730211971</v>
      </c>
      <c r="BA31" s="24">
        <v>0.11026105532054853</v>
      </c>
      <c r="BB31" s="24">
        <v>0.42934047681142395</v>
      </c>
      <c r="BC31" s="24">
        <v>0.25212434459811472</v>
      </c>
      <c r="BD31" s="24">
        <v>0.23226704892729266</v>
      </c>
      <c r="BE31" s="24">
        <v>6.5382451983220236E-2</v>
      </c>
      <c r="BF31" s="24">
        <v>0.13514759465025339</v>
      </c>
      <c r="BG31" s="24">
        <v>0.26282377942805635</v>
      </c>
      <c r="BH31" s="24">
        <v>0.66804649930132243</v>
      </c>
      <c r="BI31" s="24">
        <v>0.13599606005494369</v>
      </c>
      <c r="BJ31" s="24">
        <v>0.45843806060452685</v>
      </c>
      <c r="BK31" s="24">
        <v>0.48945516498863917</v>
      </c>
      <c r="BL31" s="24">
        <v>0.42498839009372791</v>
      </c>
      <c r="BM31" s="24">
        <v>0.38576062848543202</v>
      </c>
      <c r="BN31" s="24">
        <v>0.47539812615189359</v>
      </c>
      <c r="BO31" s="24">
        <v>0.40671849253299808</v>
      </c>
      <c r="BP31" s="24">
        <v>0.71831374372506307</v>
      </c>
      <c r="BQ31" s="24">
        <v>0.35910651919222047</v>
      </c>
      <c r="BR31" s="24">
        <v>0.71049483304337357</v>
      </c>
      <c r="BS31" s="24">
        <v>0.45778506394253959</v>
      </c>
      <c r="BT31" s="24">
        <v>0.93606815434579271</v>
      </c>
      <c r="BU31" s="24">
        <v>0.70608044208047005</v>
      </c>
      <c r="BV31" s="24">
        <v>0.64636922606364777</v>
      </c>
      <c r="BW31" s="24">
        <v>0.69102166893140193</v>
      </c>
      <c r="BX31" s="24">
        <v>0.47189815920058997</v>
      </c>
      <c r="BY31" s="24">
        <v>0.24667919606060629</v>
      </c>
      <c r="BZ31" s="24">
        <v>0.4977006952961105</v>
      </c>
      <c r="CA31" s="24">
        <v>0.26947296007715504</v>
      </c>
      <c r="CB31" s="24">
        <v>0.72963388099862581</v>
      </c>
      <c r="CC31" s="24">
        <v>0.5940140044948139</v>
      </c>
      <c r="CD31" s="24">
        <v>0.69296281060460263</v>
      </c>
      <c r="CE31" s="24">
        <v>0.21183265087618697</v>
      </c>
      <c r="CF31" s="24">
        <v>0.30469352028223984</v>
      </c>
      <c r="CG31" s="24">
        <v>0.17237269029986013</v>
      </c>
      <c r="CH31" s="24">
        <v>0.53269460890350562</v>
      </c>
      <c r="CI31" s="24">
        <v>0.93379749420117175</v>
      </c>
      <c r="CJ31" s="24">
        <v>0.59451961954253285</v>
      </c>
      <c r="CK31" s="24">
        <v>0.52679531537285218</v>
      </c>
      <c r="CL31" s="24">
        <v>0.16695320899109412</v>
      </c>
      <c r="CM31" s="24">
        <v>0.13213707741719372</v>
      </c>
      <c r="CN31" s="24">
        <v>0.34409796816374794</v>
      </c>
      <c r="CO31" s="24">
        <v>0.24512196857577884</v>
      </c>
      <c r="CP31" s="24">
        <v>0.28569550468262594</v>
      </c>
      <c r="CQ31" s="24">
        <v>0.17619375954429639</v>
      </c>
      <c r="CR31" s="24">
        <v>0.32778120382299658</v>
      </c>
      <c r="CS31" s="24">
        <v>0.13737593894396216</v>
      </c>
      <c r="CT31" s="24">
        <v>0.57263628617545415</v>
      </c>
      <c r="CU31" s="24">
        <v>0.21710032260828793</v>
      </c>
      <c r="CV31" s="24">
        <v>0.48990435337046279</v>
      </c>
      <c r="CW31" s="24">
        <v>0.17289552568577893</v>
      </c>
      <c r="CX31" s="24">
        <v>0.19389241296814408</v>
      </c>
      <c r="CY31" s="24">
        <v>0.14769087677095616</v>
      </c>
      <c r="CZ31" s="24">
        <v>0.17245665727079196</v>
      </c>
      <c r="DA31" s="24">
        <v>0.12327710823529792</v>
      </c>
      <c r="DB31" s="24">
        <v>0.22451606632780674</v>
      </c>
      <c r="DC31" s="24">
        <v>9.4196444358396469E-2</v>
      </c>
      <c r="DD31" s="24">
        <v>0.20401419226461215</v>
      </c>
      <c r="DE31" s="24">
        <v>0.16789990550649669</v>
      </c>
      <c r="DF31" s="24">
        <v>0.36511663638816305</v>
      </c>
      <c r="DG31" s="24">
        <v>0.11024395724295033</v>
      </c>
      <c r="DH31" s="24">
        <v>0.12141997201509103</v>
      </c>
      <c r="DI31" s="24">
        <v>0.17343063025263561</v>
      </c>
      <c r="DJ31" s="24">
        <v>3.1429237480518069E-2</v>
      </c>
      <c r="DK31" s="24">
        <v>0.20266138723135096</v>
      </c>
      <c r="DL31" s="24">
        <v>0.17968988608525471</v>
      </c>
      <c r="DM31" s="24">
        <v>6.447485633864769E-2</v>
      </c>
      <c r="DN31" s="24">
        <v>0.17469441096660265</v>
      </c>
      <c r="DO31" s="24">
        <v>0.12930054393982537</v>
      </c>
      <c r="DP31" s="24">
        <v>7.8503072815339081E-2</v>
      </c>
      <c r="DQ31" s="24">
        <v>0.28211673768838708</v>
      </c>
      <c r="DR31" s="24">
        <v>0.40115464852303884</v>
      </c>
      <c r="DS31" s="2">
        <f t="shared" si="34"/>
        <v>0.48842251902694311</v>
      </c>
      <c r="DT31" s="2">
        <f t="shared" si="34"/>
        <v>0.46394383888332946</v>
      </c>
      <c r="DU31" s="2">
        <f t="shared" si="34"/>
        <v>0.17367068187017498</v>
      </c>
      <c r="DV31" s="2">
        <f t="shared" si="34"/>
        <v>0.21816946855421904</v>
      </c>
      <c r="DW31" s="2">
        <f t="shared" si="34"/>
        <v>0.13319819634121099</v>
      </c>
      <c r="DX31" s="2">
        <f t="shared" si="34"/>
        <v>0.17554419350951367</v>
      </c>
      <c r="DY31" s="2">
        <f t="shared" si="34"/>
        <v>5.3854985029166969E-2</v>
      </c>
      <c r="DZ31" s="2">
        <f t="shared" si="34"/>
        <v>0.26652472727934917</v>
      </c>
      <c r="EA31" s="2">
        <f t="shared" si="34"/>
        <v>4.0403954468715142E-2</v>
      </c>
      <c r="EB31" s="2">
        <f t="shared" si="34"/>
        <v>0.10422873727726767</v>
      </c>
      <c r="EC31" s="2">
        <f t="shared" si="34"/>
        <v>0.20909425646453705</v>
      </c>
      <c r="ED31" s="2">
        <f t="shared" si="34"/>
        <v>0.43621807278069191</v>
      </c>
      <c r="EE31" s="2">
        <f t="shared" si="34"/>
        <v>0.29629649910631883</v>
      </c>
      <c r="EF31" s="2">
        <f t="shared" si="34"/>
        <v>-8.0541902875830296E-2</v>
      </c>
      <c r="EG31" s="2">
        <f t="shared" si="34"/>
        <v>-7.6245024883014878E-3</v>
      </c>
      <c r="EH31" s="2">
        <f t="shared" si="34"/>
        <v>0.15724526330047617</v>
      </c>
      <c r="EI31" s="2">
        <f t="shared" si="34"/>
        <v>4.6975299975038354E-2</v>
      </c>
      <c r="EJ31" s="2">
        <f t="shared" si="34"/>
        <v>4.668100831779487E-2</v>
      </c>
      <c r="EK31" s="2">
        <f t="shared" si="34"/>
        <v>8.5090200594017951E-2</v>
      </c>
      <c r="EL31" s="2">
        <f t="shared" si="34"/>
        <v>7.2574871549657693E-2</v>
      </c>
      <c r="EM31" s="2">
        <f t="shared" si="34"/>
        <v>0.14761361032473719</v>
      </c>
      <c r="EN31" s="2">
        <f t="shared" si="34"/>
        <v>0.33105556559003269</v>
      </c>
      <c r="EO31" s="2">
        <f t="shared" si="35"/>
        <v>1.8787038494161079</v>
      </c>
      <c r="EP31" s="2">
        <f t="shared" si="35"/>
        <v>-6.8960524884364993E-3</v>
      </c>
      <c r="EQ31" s="2">
        <f t="shared" si="10"/>
        <v>3.9237375994050083E-2</v>
      </c>
      <c r="ER31" s="2">
        <f t="shared" si="11"/>
        <v>0.10267074978878021</v>
      </c>
      <c r="ES31" s="2">
        <f t="shared" si="12"/>
        <v>-3.3088941441616893E-2</v>
      </c>
      <c r="ET31" s="2">
        <f t="shared" si="13"/>
        <v>4.7881247521530668E-3</v>
      </c>
      <c r="EU31" s="2">
        <f t="shared" si="14"/>
        <v>-1.2095537697154324E-2</v>
      </c>
      <c r="EV31" s="2">
        <f t="shared" si="15"/>
        <v>-0.14199258771784296</v>
      </c>
      <c r="EW31" s="2">
        <f t="shared" si="16"/>
        <v>0.10285659859861074</v>
      </c>
      <c r="EX31" s="2">
        <f t="shared" si="17"/>
        <v>0.26287479258537694</v>
      </c>
      <c r="EY31" s="2">
        <f t="shared" si="18"/>
        <v>7.653676859888936E-2</v>
      </c>
      <c r="EZ31" s="2">
        <f t="shared" si="19"/>
        <v>0.40730547423002417</v>
      </c>
      <c r="FA31" s="2">
        <f t="shared" si="20"/>
        <v>0.29609219996449276</v>
      </c>
      <c r="FB31" s="2">
        <f t="shared" si="21"/>
        <v>0.16570049469259995</v>
      </c>
      <c r="FC31" s="2">
        <f t="shared" si="22"/>
        <v>-0.16421795563985597</v>
      </c>
      <c r="FD31" s="2">
        <f t="shared" si="23"/>
        <v>-8.3406415911069232E-2</v>
      </c>
      <c r="FE31" s="2">
        <f t="shared" si="24"/>
        <v>9.8831946066102461E-2</v>
      </c>
      <c r="FF31" s="2">
        <f t="shared" si="25"/>
        <v>0.1230889032000082</v>
      </c>
      <c r="FG31" s="2">
        <f t="shared" si="26"/>
        <v>-100</v>
      </c>
      <c r="FH31" s="2" t="e">
        <f t="shared" si="27"/>
        <v>#DIV/0!</v>
      </c>
      <c r="FI31" s="2" t="e">
        <f t="shared" si="28"/>
        <v>#DIV/0!</v>
      </c>
      <c r="FJ31" s="2" t="e">
        <f t="shared" si="29"/>
        <v>#DIV/0!</v>
      </c>
      <c r="FK31" s="2" t="e">
        <f t="shared" si="30"/>
        <v>#DIV/0!</v>
      </c>
      <c r="FL31" s="2" t="e">
        <f t="shared" si="31"/>
        <v>#DIV/0!</v>
      </c>
      <c r="FM31" s="2" t="e">
        <f t="shared" si="32"/>
        <v>#DIV/0!</v>
      </c>
      <c r="FN31" s="2" t="e">
        <f t="shared" si="33"/>
        <v>#DIV/0!</v>
      </c>
    </row>
    <row r="32" spans="1:170" x14ac:dyDescent="0.25">
      <c r="A32" s="10">
        <v>12</v>
      </c>
      <c r="B32" s="9" t="s">
        <v>12</v>
      </c>
      <c r="D32" s="24">
        <v>1.312684961561561</v>
      </c>
      <c r="E32" s="24">
        <v>1.3891769375916629</v>
      </c>
      <c r="F32" s="24">
        <v>0.82735340395307944</v>
      </c>
      <c r="G32" s="24">
        <v>1.0942627316784748</v>
      </c>
      <c r="H32" s="24">
        <v>1.6893507094705384</v>
      </c>
      <c r="I32" s="24">
        <v>1.2465937224465984</v>
      </c>
      <c r="J32" s="24">
        <v>1.201634513125116</v>
      </c>
      <c r="K32" s="24">
        <v>0.65343286350043606</v>
      </c>
      <c r="L32" s="24">
        <v>0.61363647841468083</v>
      </c>
      <c r="M32" s="24">
        <v>0.33016765888245203</v>
      </c>
      <c r="N32" s="24">
        <v>0.17781239517613567</v>
      </c>
      <c r="O32" s="24">
        <v>0.22775372922669845</v>
      </c>
      <c r="P32" s="24">
        <v>0.30846586674684318</v>
      </c>
      <c r="Q32" s="24">
        <v>0.16863796260206954</v>
      </c>
      <c r="R32" s="24">
        <v>3.229230251495796E-2</v>
      </c>
      <c r="S32" s="24">
        <v>3.933459563301156E-2</v>
      </c>
      <c r="T32" s="24">
        <v>-0.14555336626186355</v>
      </c>
      <c r="U32" s="24">
        <v>0.11132459928500094</v>
      </c>
      <c r="V32" s="24">
        <v>0.26472915400945762</v>
      </c>
      <c r="W32" s="24">
        <v>2.0077211522195881E-4</v>
      </c>
      <c r="X32" s="24">
        <v>1.4083582987356458E-2</v>
      </c>
      <c r="Y32" s="24">
        <v>0.29254785338501677</v>
      </c>
      <c r="Z32" s="24">
        <v>0.28442807511763757</v>
      </c>
      <c r="AA32" s="24">
        <v>0.18176650394008398</v>
      </c>
      <c r="AB32" s="24">
        <v>0.11965221430989548</v>
      </c>
      <c r="AC32" s="24">
        <v>0.33981072461646278</v>
      </c>
      <c r="AD32" s="24">
        <v>0.39050225406258576</v>
      </c>
      <c r="AE32" s="24">
        <v>0.12654218508454385</v>
      </c>
      <c r="AF32" s="24">
        <v>2.9320489862905141E-2</v>
      </c>
      <c r="AG32" s="24">
        <v>0.2248701067581127</v>
      </c>
      <c r="AH32" s="24">
        <v>0.23697218976352907</v>
      </c>
      <c r="AI32" s="24">
        <v>0.28315301640065016</v>
      </c>
      <c r="AJ32" s="24">
        <v>0.57227492206759489</v>
      </c>
      <c r="AK32" s="24">
        <v>0.35955213633478422</v>
      </c>
      <c r="AL32" s="24">
        <v>0.67684667504070983</v>
      </c>
      <c r="AM32" s="24">
        <v>1.1578263467058925</v>
      </c>
      <c r="AN32" s="24">
        <v>1.9567605413416622</v>
      </c>
      <c r="AO32" s="24">
        <v>0.82872499825166202</v>
      </c>
      <c r="AP32" s="24">
        <v>0.9931158616367286</v>
      </c>
      <c r="AQ32" s="24">
        <v>0.65543750132330825</v>
      </c>
      <c r="AR32" s="24">
        <v>0.68153880888048857</v>
      </c>
      <c r="AS32" s="24">
        <v>0.38594235636384422</v>
      </c>
      <c r="AT32" s="24">
        <v>0.20928026643274311</v>
      </c>
      <c r="AU32" s="24">
        <v>0.48628789197173727</v>
      </c>
      <c r="AV32" s="24">
        <v>0.32254933876367797</v>
      </c>
      <c r="AW32" s="24">
        <v>0.41620080276343341</v>
      </c>
      <c r="AX32" s="24">
        <v>0.8301580585318824</v>
      </c>
      <c r="AY32" s="24">
        <v>0.65983147397108421</v>
      </c>
      <c r="AZ32" s="24">
        <v>0.57811058504226853</v>
      </c>
      <c r="BA32" s="24">
        <v>0.33276270441326972</v>
      </c>
      <c r="BB32" s="24">
        <v>0.20938426870060756</v>
      </c>
      <c r="BC32" s="24">
        <v>0.5685088842397823</v>
      </c>
      <c r="BD32" s="24">
        <v>0.11442078419066082</v>
      </c>
      <c r="BE32" s="24">
        <v>5.9576738534961038E-2</v>
      </c>
      <c r="BF32" s="24">
        <v>0.25596953857598415</v>
      </c>
      <c r="BG32" s="24">
        <v>0.26263012579241796</v>
      </c>
      <c r="BH32" s="24">
        <v>0.42192185134832805</v>
      </c>
      <c r="BI32" s="24">
        <v>-2.9807586552432763E-2</v>
      </c>
      <c r="BJ32" s="24">
        <v>0.6645193915455927</v>
      </c>
      <c r="BK32" s="24">
        <v>0.75367850286360838</v>
      </c>
      <c r="BL32" s="24">
        <v>0.38092128229127997</v>
      </c>
      <c r="BM32" s="24">
        <v>0.24298428246263271</v>
      </c>
      <c r="BN32" s="24">
        <v>0.27200595902714397</v>
      </c>
      <c r="BO32" s="24">
        <v>0.29764906399185609</v>
      </c>
      <c r="BP32" s="24">
        <v>0.23788041210877076</v>
      </c>
      <c r="BQ32" s="24">
        <v>0.2371007114195578</v>
      </c>
      <c r="BR32" s="24">
        <v>9.4680800775281959E-2</v>
      </c>
      <c r="BS32" s="24">
        <v>6.7004861896258205E-2</v>
      </c>
      <c r="BT32" s="24">
        <v>0.2029664813409271</v>
      </c>
      <c r="BU32" s="24">
        <v>0.20664729852724051</v>
      </c>
      <c r="BV32" s="24">
        <v>0.79016803385498768</v>
      </c>
      <c r="BW32" s="24">
        <v>0.18797390204663422</v>
      </c>
      <c r="BX32" s="24">
        <v>0.46667855242361611</v>
      </c>
      <c r="BY32" s="24">
        <v>0.3381843908886184</v>
      </c>
      <c r="BZ32" s="24">
        <v>0.2757794612292308</v>
      </c>
      <c r="CA32" s="24">
        <v>0.219746604783988</v>
      </c>
      <c r="CB32" s="24">
        <v>0.15551556473600847</v>
      </c>
      <c r="CC32" s="24">
        <v>0.46108987127027046</v>
      </c>
      <c r="CD32" s="24">
        <v>0.34636833646217724</v>
      </c>
      <c r="CE32" s="24">
        <v>-4.8294646945334918E-3</v>
      </c>
      <c r="CF32" s="24">
        <v>0.2576016930476932</v>
      </c>
      <c r="CG32" s="24">
        <v>0.21321254851192073</v>
      </c>
      <c r="CH32" s="24">
        <v>0.62899695961353697</v>
      </c>
      <c r="CI32" s="24">
        <v>0.42075062084734327</v>
      </c>
      <c r="CJ32" s="24">
        <v>0.31078075581254527</v>
      </c>
      <c r="CK32" s="24">
        <v>0.27726960153113822</v>
      </c>
      <c r="CL32" s="24">
        <v>0.14188969428057252</v>
      </c>
      <c r="CM32" s="24">
        <v>-2.2028642979576851E-2</v>
      </c>
      <c r="CN32" s="24">
        <v>-3.9654387700083227E-2</v>
      </c>
      <c r="CO32" s="24">
        <v>0.10210674909203465</v>
      </c>
      <c r="CP32" s="24">
        <v>5.8657646446724776E-2</v>
      </c>
      <c r="CQ32" s="24">
        <v>0.1495012872605006</v>
      </c>
      <c r="CR32" s="24">
        <v>-5.6737165566178582E-2</v>
      </c>
      <c r="CS32" s="24">
        <v>0.1786747010016132</v>
      </c>
      <c r="CT32" s="24">
        <v>0.45453904182677363</v>
      </c>
      <c r="CU32" s="24">
        <v>0.12427702249446781</v>
      </c>
      <c r="CV32" s="24">
        <v>0.31799585635174932</v>
      </c>
      <c r="CW32" s="24">
        <v>0.22954527818284109</v>
      </c>
      <c r="CX32" s="24">
        <v>6.5735090716190214E-2</v>
      </c>
      <c r="CY32" s="24">
        <v>0.13548799570657355</v>
      </c>
      <c r="CZ32" s="24">
        <v>-6.5835890737275804E-2</v>
      </c>
      <c r="DA32" s="24">
        <v>0.14371425004249261</v>
      </c>
      <c r="DB32" s="24">
        <v>-0.11327084887834404</v>
      </c>
      <c r="DC32" s="24">
        <v>-5.8803734191847923E-2</v>
      </c>
      <c r="DD32" s="24">
        <v>0.12612210148226222</v>
      </c>
      <c r="DE32" s="24">
        <v>-9.160631436788691E-3</v>
      </c>
      <c r="DF32" s="24">
        <v>0.38124846528857503</v>
      </c>
      <c r="DG32" s="24">
        <v>0.14339780862948626</v>
      </c>
      <c r="DH32" s="24">
        <v>0.156703631985744</v>
      </c>
      <c r="DI32" s="24">
        <v>4.6549310488619433E-2</v>
      </c>
      <c r="DJ32" s="24">
        <v>-2.6253822279720396E-3</v>
      </c>
      <c r="DK32" s="24">
        <v>0.17307536758315312</v>
      </c>
      <c r="DL32" s="24">
        <v>0.16062756979604575</v>
      </c>
      <c r="DM32" s="24">
        <v>0.3001136697576845</v>
      </c>
      <c r="DN32" s="24">
        <v>-4.8059383276888301E-2</v>
      </c>
      <c r="DO32" s="24">
        <v>-4.3394446422528876E-2</v>
      </c>
      <c r="DP32" s="24">
        <v>0.25932372596917386</v>
      </c>
      <c r="DQ32" s="24">
        <v>-9.5760752087170609E-3</v>
      </c>
      <c r="DR32" s="24">
        <v>0.3413487390537373</v>
      </c>
      <c r="DS32" s="2">
        <f t="shared" si="34"/>
        <v>-0.12653685877206389</v>
      </c>
      <c r="DT32" s="2">
        <f t="shared" si="34"/>
        <v>0.58539054960260462</v>
      </c>
      <c r="DU32" s="2">
        <f t="shared" si="34"/>
        <v>9.179148601359266E-2</v>
      </c>
      <c r="DV32" s="2">
        <f t="shared" si="34"/>
        <v>8.5673502470173801E-2</v>
      </c>
      <c r="DW32" s="2">
        <f t="shared" si="34"/>
        <v>-0.15818787164249004</v>
      </c>
      <c r="DX32" s="2">
        <f t="shared" si="34"/>
        <v>0.21310027900620643</v>
      </c>
      <c r="DY32" s="2">
        <f t="shared" si="34"/>
        <v>4.6866678404877682E-2</v>
      </c>
      <c r="DZ32" s="2">
        <f t="shared" si="34"/>
        <v>1.1923715087203135E-2</v>
      </c>
      <c r="EA32" s="2">
        <f t="shared" si="34"/>
        <v>4.5360639159053306E-2</v>
      </c>
      <c r="EB32" s="2">
        <f t="shared" si="34"/>
        <v>0.23493743219618057</v>
      </c>
      <c r="EC32" s="2">
        <f t="shared" si="34"/>
        <v>0.27736419696744452</v>
      </c>
      <c r="ED32" s="2">
        <f t="shared" ref="ED32:EP32" si="36">(ED16/EC16-1)*100</f>
        <v>5.683741646178575E-2</v>
      </c>
      <c r="EE32" s="2">
        <f t="shared" si="36"/>
        <v>2.3735006254299584E-2</v>
      </c>
      <c r="EF32" s="2">
        <f t="shared" si="36"/>
        <v>0.14676673993223588</v>
      </c>
      <c r="EG32" s="2">
        <f t="shared" si="36"/>
        <v>0.10486317419056146</v>
      </c>
      <c r="EH32" s="2">
        <f t="shared" si="36"/>
        <v>3.2862266945121732E-2</v>
      </c>
      <c r="EI32" s="2">
        <f t="shared" si="36"/>
        <v>1.4919499994814345E-2</v>
      </c>
      <c r="EJ32" s="2">
        <f t="shared" si="36"/>
        <v>-3.6710674992390668E-2</v>
      </c>
      <c r="EK32" s="2">
        <f t="shared" si="36"/>
        <v>9.6471107792250876E-2</v>
      </c>
      <c r="EL32" s="2">
        <f t="shared" si="36"/>
        <v>-1.7345269795077112E-2</v>
      </c>
      <c r="EM32" s="2">
        <f t="shared" si="36"/>
        <v>7.3546486583841997E-2</v>
      </c>
      <c r="EN32" s="2">
        <f t="shared" si="36"/>
        <v>-9.5002371655084072E-2</v>
      </c>
      <c r="EO32" s="2">
        <f t="shared" si="36"/>
        <v>0.10777301722566524</v>
      </c>
      <c r="EP32" s="2">
        <f t="shared" si="36"/>
        <v>0.21478530008383068</v>
      </c>
      <c r="EQ32" s="2">
        <f t="shared" si="10"/>
        <v>4.4315876196776571E-2</v>
      </c>
      <c r="ER32" s="2">
        <f t="shared" si="11"/>
        <v>-6.2627235342194165E-2</v>
      </c>
      <c r="ES32" s="2">
        <f t="shared" si="12"/>
        <v>-6.075086175496569E-2</v>
      </c>
      <c r="ET32" s="2">
        <f t="shared" si="13"/>
        <v>1.7983794054421853</v>
      </c>
      <c r="EU32" s="2">
        <f t="shared" si="14"/>
        <v>0.59050356375518476</v>
      </c>
      <c r="EV32" s="2">
        <f t="shared" si="15"/>
        <v>-0.54249218116152464</v>
      </c>
      <c r="EW32" s="2">
        <f t="shared" si="16"/>
        <v>-1.1726844772381395</v>
      </c>
      <c r="EX32" s="2">
        <f t="shared" si="17"/>
        <v>-7.4809858744939728E-2</v>
      </c>
      <c r="EY32" s="2">
        <f t="shared" si="18"/>
        <v>-0.40517251202938365</v>
      </c>
      <c r="EZ32" s="2">
        <f t="shared" si="19"/>
        <v>-0.48007908987351966</v>
      </c>
      <c r="FA32" s="2">
        <f t="shared" si="20"/>
        <v>0.16216224111542665</v>
      </c>
      <c r="FB32" s="2">
        <f t="shared" si="21"/>
        <v>0.24459545972337349</v>
      </c>
      <c r="FC32" s="2">
        <f t="shared" si="22"/>
        <v>-0.14709379355006824</v>
      </c>
      <c r="FD32" s="2">
        <f t="shared" si="23"/>
        <v>-8.0912002260646876E-2</v>
      </c>
      <c r="FE32" s="2">
        <f t="shared" si="24"/>
        <v>-0.28663000432317398</v>
      </c>
      <c r="FF32" s="2">
        <f t="shared" si="25"/>
        <v>-0.34437525120000201</v>
      </c>
      <c r="FG32" s="2">
        <f t="shared" si="26"/>
        <v>-100</v>
      </c>
      <c r="FH32" s="2" t="e">
        <f t="shared" si="27"/>
        <v>#DIV/0!</v>
      </c>
      <c r="FI32" s="2" t="e">
        <f t="shared" si="28"/>
        <v>#DIV/0!</v>
      </c>
      <c r="FJ32" s="2" t="e">
        <f t="shared" si="29"/>
        <v>#DIV/0!</v>
      </c>
      <c r="FK32" s="2" t="e">
        <f t="shared" si="30"/>
        <v>#DIV/0!</v>
      </c>
      <c r="FL32" s="2" t="e">
        <f t="shared" si="31"/>
        <v>#DIV/0!</v>
      </c>
      <c r="FM32" s="2" t="e">
        <f t="shared" si="32"/>
        <v>#DIV/0!</v>
      </c>
      <c r="FN32" s="2" t="e">
        <f t="shared" si="33"/>
        <v>#DIV/0!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N6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1.42578125" defaultRowHeight="15" x14ac:dyDescent="0.25"/>
  <cols>
    <col min="1" max="1" width="3.85546875" style="25" customWidth="1"/>
    <col min="2" max="2" width="57.7109375" style="25" customWidth="1"/>
    <col min="3" max="183" width="7.85546875" style="25" customWidth="1"/>
    <col min="184" max="16384" width="11.42578125" style="25"/>
  </cols>
  <sheetData>
    <row r="1" spans="1:170" ht="18.75" x14ac:dyDescent="0.3">
      <c r="A1" s="3" t="s">
        <v>0</v>
      </c>
      <c r="B1" s="3"/>
    </row>
    <row r="2" spans="1:170" ht="18.75" x14ac:dyDescent="0.3">
      <c r="A2" s="3"/>
      <c r="B2" s="3" t="s">
        <v>13</v>
      </c>
    </row>
    <row r="3" spans="1:170" ht="15.75" x14ac:dyDescent="0.25">
      <c r="C3" s="17">
        <v>39448</v>
      </c>
      <c r="D3" s="17">
        <v>39479</v>
      </c>
      <c r="E3" s="17">
        <v>39508</v>
      </c>
      <c r="F3" s="17">
        <v>39539</v>
      </c>
      <c r="G3" s="17">
        <v>39569</v>
      </c>
      <c r="H3" s="17">
        <v>39600</v>
      </c>
      <c r="I3" s="17">
        <v>39630</v>
      </c>
      <c r="J3" s="17">
        <v>39661</v>
      </c>
      <c r="K3" s="17">
        <v>39692</v>
      </c>
      <c r="L3" s="17">
        <v>39722</v>
      </c>
      <c r="M3" s="17">
        <v>39753</v>
      </c>
      <c r="N3" s="17">
        <v>39783</v>
      </c>
      <c r="O3" s="17">
        <v>39814</v>
      </c>
      <c r="P3" s="17">
        <v>39845</v>
      </c>
      <c r="Q3" s="17">
        <v>39873</v>
      </c>
      <c r="R3" s="17">
        <v>39904</v>
      </c>
      <c r="S3" s="17">
        <v>39934</v>
      </c>
      <c r="T3" s="17">
        <v>39965</v>
      </c>
      <c r="U3" s="17">
        <v>39995</v>
      </c>
      <c r="V3" s="17">
        <v>40026</v>
      </c>
      <c r="W3" s="17">
        <v>40057</v>
      </c>
      <c r="X3" s="17">
        <v>40087</v>
      </c>
      <c r="Y3" s="17">
        <v>40118</v>
      </c>
      <c r="Z3" s="17">
        <v>40148</v>
      </c>
      <c r="AA3" s="17">
        <v>40179</v>
      </c>
      <c r="AB3" s="17">
        <v>40210</v>
      </c>
      <c r="AC3" s="17">
        <v>40238</v>
      </c>
      <c r="AD3" s="17">
        <v>40269</v>
      </c>
      <c r="AE3" s="17">
        <v>40299</v>
      </c>
      <c r="AF3" s="17">
        <v>40330</v>
      </c>
      <c r="AG3" s="17">
        <v>40360</v>
      </c>
      <c r="AH3" s="17">
        <v>40391</v>
      </c>
      <c r="AI3" s="17">
        <v>40422</v>
      </c>
      <c r="AJ3" s="17">
        <v>40452</v>
      </c>
      <c r="AK3" s="17">
        <v>40483</v>
      </c>
      <c r="AL3" s="17">
        <v>40513</v>
      </c>
      <c r="AM3" s="17">
        <v>40544</v>
      </c>
      <c r="AN3" s="17">
        <v>40575</v>
      </c>
      <c r="AO3" s="17">
        <v>40603</v>
      </c>
      <c r="AP3" s="17">
        <v>40634</v>
      </c>
      <c r="AQ3" s="17">
        <v>40664</v>
      </c>
      <c r="AR3" s="17">
        <v>40695</v>
      </c>
      <c r="AS3" s="17">
        <v>40725</v>
      </c>
      <c r="AT3" s="17">
        <v>40756</v>
      </c>
      <c r="AU3" s="17">
        <v>40787</v>
      </c>
      <c r="AV3" s="17">
        <v>40817</v>
      </c>
      <c r="AW3" s="17">
        <v>40848</v>
      </c>
      <c r="AX3" s="17">
        <v>40878</v>
      </c>
      <c r="AY3" s="17">
        <v>40909</v>
      </c>
      <c r="AZ3" s="17">
        <v>40940</v>
      </c>
      <c r="BA3" s="17">
        <v>40969</v>
      </c>
      <c r="BB3" s="17">
        <v>41000</v>
      </c>
      <c r="BC3" s="17">
        <v>41030</v>
      </c>
      <c r="BD3" s="17">
        <v>41061</v>
      </c>
      <c r="BE3" s="17">
        <v>41091</v>
      </c>
      <c r="BF3" s="17">
        <v>41122</v>
      </c>
      <c r="BG3" s="17">
        <v>41153</v>
      </c>
      <c r="BH3" s="17">
        <v>41183</v>
      </c>
      <c r="BI3" s="17">
        <v>41214</v>
      </c>
      <c r="BJ3" s="17">
        <v>41244</v>
      </c>
      <c r="BK3" s="17">
        <v>41275</v>
      </c>
      <c r="BL3" s="17">
        <v>41306</v>
      </c>
      <c r="BM3" s="17">
        <v>41334</v>
      </c>
      <c r="BN3" s="17">
        <v>41365</v>
      </c>
      <c r="BO3" s="17">
        <v>41395</v>
      </c>
      <c r="BP3" s="17">
        <v>41426</v>
      </c>
      <c r="BQ3" s="17">
        <v>41456</v>
      </c>
      <c r="BR3" s="17">
        <v>41487</v>
      </c>
      <c r="BS3" s="17">
        <v>41518</v>
      </c>
      <c r="BT3" s="17">
        <v>41548</v>
      </c>
      <c r="BU3" s="17">
        <v>41579</v>
      </c>
      <c r="BV3" s="17">
        <v>41609</v>
      </c>
      <c r="BW3" s="17">
        <v>41640</v>
      </c>
      <c r="BX3" s="17">
        <v>41671</v>
      </c>
      <c r="BY3" s="17">
        <v>41699</v>
      </c>
      <c r="BZ3" s="17">
        <v>41730</v>
      </c>
      <c r="CA3" s="17">
        <v>41760</v>
      </c>
      <c r="CB3" s="17">
        <v>41791</v>
      </c>
      <c r="CC3" s="17">
        <v>41821</v>
      </c>
      <c r="CD3" s="17">
        <v>41852</v>
      </c>
      <c r="CE3" s="17">
        <v>41883</v>
      </c>
      <c r="CF3" s="17">
        <v>41913</v>
      </c>
      <c r="CG3" s="17">
        <v>41944</v>
      </c>
      <c r="CH3" s="17">
        <v>41974</v>
      </c>
      <c r="CI3" s="17">
        <v>42005</v>
      </c>
      <c r="CJ3" s="17">
        <v>42036</v>
      </c>
      <c r="CK3" s="17">
        <v>42064</v>
      </c>
      <c r="CL3" s="17">
        <v>42095</v>
      </c>
      <c r="CM3" s="17">
        <v>42125</v>
      </c>
      <c r="CN3" s="17">
        <v>42156</v>
      </c>
      <c r="CO3" s="17">
        <v>42186</v>
      </c>
      <c r="CP3" s="17">
        <v>42217</v>
      </c>
      <c r="CQ3" s="17">
        <v>42248</v>
      </c>
      <c r="CR3" s="17">
        <v>42278</v>
      </c>
      <c r="CS3" s="17">
        <v>42309</v>
      </c>
      <c r="CT3" s="17">
        <v>42339</v>
      </c>
      <c r="CU3" s="17">
        <v>42370</v>
      </c>
      <c r="CV3" s="17">
        <v>42401</v>
      </c>
      <c r="CW3" s="17">
        <v>42430</v>
      </c>
      <c r="CX3" s="17">
        <v>42461</v>
      </c>
      <c r="CY3" s="17">
        <v>42491</v>
      </c>
      <c r="CZ3" s="17">
        <v>42522</v>
      </c>
      <c r="DA3" s="17">
        <v>42552</v>
      </c>
      <c r="DB3" s="17">
        <v>42583</v>
      </c>
      <c r="DC3" s="17">
        <v>42614</v>
      </c>
      <c r="DD3" s="17">
        <v>42644</v>
      </c>
      <c r="DE3" s="17">
        <v>42675</v>
      </c>
      <c r="DF3" s="17">
        <v>42705</v>
      </c>
      <c r="DG3" s="17">
        <v>42736</v>
      </c>
      <c r="DH3" s="17">
        <v>42767</v>
      </c>
      <c r="DI3" s="17">
        <v>42795</v>
      </c>
      <c r="DJ3" s="17">
        <v>42826</v>
      </c>
      <c r="DK3" s="17">
        <v>42856</v>
      </c>
      <c r="DL3" s="17">
        <v>42887</v>
      </c>
      <c r="DM3" s="17">
        <v>42917</v>
      </c>
      <c r="DN3" s="17">
        <v>42948</v>
      </c>
      <c r="DO3" s="17">
        <v>42979</v>
      </c>
      <c r="DP3" s="17">
        <v>43009</v>
      </c>
      <c r="DQ3" s="17">
        <v>43040</v>
      </c>
      <c r="DR3" s="17">
        <v>43070</v>
      </c>
      <c r="DS3" s="17">
        <v>43101</v>
      </c>
      <c r="DT3" s="17">
        <v>43132</v>
      </c>
      <c r="DU3" s="17">
        <v>43160</v>
      </c>
      <c r="DV3" s="17">
        <v>43191</v>
      </c>
      <c r="DW3" s="17">
        <v>43221</v>
      </c>
      <c r="DX3" s="17">
        <v>43252</v>
      </c>
      <c r="DY3" s="17">
        <v>43282</v>
      </c>
      <c r="DZ3" s="17">
        <v>43313</v>
      </c>
      <c r="EA3" s="17">
        <v>43344</v>
      </c>
      <c r="EB3" s="17">
        <v>43374</v>
      </c>
      <c r="EC3" s="17">
        <v>43405</v>
      </c>
      <c r="ED3" s="17">
        <v>43435</v>
      </c>
      <c r="EE3" s="17">
        <v>43466</v>
      </c>
      <c r="EF3" s="17">
        <v>43497</v>
      </c>
      <c r="EG3" s="17">
        <v>43525</v>
      </c>
      <c r="EH3" s="17">
        <v>43556</v>
      </c>
      <c r="EI3" s="17">
        <v>43586</v>
      </c>
      <c r="EJ3" s="17">
        <v>43617</v>
      </c>
      <c r="EK3" s="17">
        <v>43647</v>
      </c>
      <c r="EL3" s="17">
        <v>43678</v>
      </c>
      <c r="EM3" s="17">
        <v>43709</v>
      </c>
      <c r="EN3" s="17">
        <v>43739</v>
      </c>
      <c r="EO3" s="17">
        <v>43770</v>
      </c>
      <c r="EP3" s="17">
        <v>43800</v>
      </c>
      <c r="EQ3" s="17">
        <v>43831</v>
      </c>
      <c r="ER3" s="17">
        <v>43862</v>
      </c>
      <c r="ES3" s="17">
        <v>43891</v>
      </c>
      <c r="ET3" s="17">
        <v>43922</v>
      </c>
      <c r="EU3" s="17">
        <v>43952</v>
      </c>
      <c r="EV3" s="17">
        <v>43983</v>
      </c>
      <c r="EW3" s="17">
        <v>44013</v>
      </c>
      <c r="EX3" s="17">
        <v>44044</v>
      </c>
      <c r="EY3" s="17">
        <v>44075</v>
      </c>
      <c r="EZ3" s="17">
        <v>44105</v>
      </c>
      <c r="FA3" s="17">
        <v>44136</v>
      </c>
      <c r="FB3" s="17">
        <v>44166</v>
      </c>
      <c r="FC3" s="17">
        <v>44197</v>
      </c>
      <c r="FD3" s="17">
        <v>44228</v>
      </c>
      <c r="FE3" s="17">
        <v>44256</v>
      </c>
      <c r="FF3" s="17">
        <v>44287</v>
      </c>
      <c r="FG3" s="17">
        <v>44317</v>
      </c>
      <c r="FH3" s="17">
        <v>44348</v>
      </c>
      <c r="FI3" s="17">
        <v>44378</v>
      </c>
      <c r="FJ3" s="17">
        <v>44409</v>
      </c>
      <c r="FK3" s="17">
        <v>44440</v>
      </c>
      <c r="FL3" s="17">
        <v>44470</v>
      </c>
      <c r="FM3" s="17">
        <v>44501</v>
      </c>
      <c r="FN3" s="17">
        <v>44531</v>
      </c>
    </row>
    <row r="4" spans="1:170" ht="16.5" thickBot="1" x14ac:dyDescent="0.3">
      <c r="B4" s="15" t="s">
        <v>15</v>
      </c>
      <c r="C4" s="16">
        <f>Encadenamiento!C4</f>
        <v>61.613843579860415</v>
      </c>
      <c r="D4" s="16">
        <f>Encadenamiento!D4</f>
        <v>63.228241135740753</v>
      </c>
      <c r="E4" s="16">
        <f>Encadenamiento!E4</f>
        <v>63.842495406352484</v>
      </c>
      <c r="F4" s="16">
        <f>Encadenamiento!F4</f>
        <v>64.31386174011179</v>
      </c>
      <c r="G4" s="16">
        <f>Encadenamiento!G4</f>
        <v>65.51635540372456</v>
      </c>
      <c r="H4" s="16">
        <f>Encadenamiento!H4</f>
        <v>66.341615431975825</v>
      </c>
      <c r="I4" s="16">
        <f>Encadenamiento!I4</f>
        <v>66.645504774966426</v>
      </c>
      <c r="J4" s="16">
        <f>Encadenamiento!J4</f>
        <v>67.080994013487114</v>
      </c>
      <c r="K4" s="16">
        <f>Encadenamiento!K4</f>
        <v>67.671949835887531</v>
      </c>
      <c r="L4" s="16">
        <f>Encadenamiento!L4</f>
        <v>67.79210232038686</v>
      </c>
      <c r="M4" s="16">
        <f>Encadenamiento!M4</f>
        <v>67.88142317831192</v>
      </c>
      <c r="N4" s="16">
        <f>Encadenamiento!N4</f>
        <v>68.171544373868798</v>
      </c>
      <c r="O4" s="16">
        <f>Encadenamiento!O4</f>
        <v>68.416740204664706</v>
      </c>
      <c r="P4" s="16">
        <f>Encadenamiento!P4</f>
        <v>68.367803351067366</v>
      </c>
      <c r="Q4" s="16">
        <f>Encadenamiento!Q4</f>
        <v>68.032905739798267</v>
      </c>
      <c r="R4" s="16">
        <f>Encadenamiento!R4</f>
        <v>67.737906965833474</v>
      </c>
      <c r="S4" s="16">
        <f>Encadenamiento!S4</f>
        <v>67.612962400517759</v>
      </c>
      <c r="T4" s="16">
        <f>Encadenamiento!T4</f>
        <v>67.746493351241895</v>
      </c>
      <c r="U4" s="16">
        <f>Encadenamiento!U4</f>
        <v>67.610064611060736</v>
      </c>
      <c r="V4" s="16">
        <f>Encadenamiento!V4</f>
        <v>68.031947677346366</v>
      </c>
      <c r="W4" s="16">
        <f>Encadenamiento!W4</f>
        <v>68.10775681528439</v>
      </c>
      <c r="X4" s="16">
        <f>Encadenamiento!X4</f>
        <v>68.324223841242684</v>
      </c>
      <c r="Y4" s="16">
        <f>Encadenamiento!Y4</f>
        <v>68.191979153527853</v>
      </c>
      <c r="Z4" s="16">
        <f>Encadenamiento!Z4</f>
        <v>68.351373774104033</v>
      </c>
      <c r="AA4" s="16">
        <f>Encadenamiento!AA4</f>
        <v>68.46769132406483</v>
      </c>
      <c r="AB4" s="16">
        <f>Encadenamiento!AB4</f>
        <v>68.581371215602942</v>
      </c>
      <c r="AC4" s="16">
        <f>Encadenamiento!AC4</f>
        <v>68.49927787583178</v>
      </c>
      <c r="AD4" s="16">
        <f>Encadenamiento!AD4</f>
        <v>68.56131134826984</v>
      </c>
      <c r="AE4" s="16">
        <f>Encadenamiento!AE4</f>
        <v>68.549203341291985</v>
      </c>
      <c r="AF4" s="16">
        <f>Encadenamiento!AF4</f>
        <v>68.6466132799859</v>
      </c>
      <c r="AG4" s="16">
        <f>Encadenamiento!AG4</f>
        <v>69.071085831263744</v>
      </c>
      <c r="AH4" s="16">
        <f>Encadenamiento!AH4</f>
        <v>69.800953609505129</v>
      </c>
      <c r="AI4" s="16">
        <f>Encadenamiento!AI4</f>
        <v>70.335479089888992</v>
      </c>
      <c r="AJ4" s="16">
        <f>Encadenamiento!AJ4</f>
        <v>71.19638081990999</v>
      </c>
      <c r="AK4" s="16">
        <f>Encadenamiento!AK4</f>
        <v>71.989803098261532</v>
      </c>
      <c r="AL4" s="16">
        <f>Encadenamiento!AL4</f>
        <v>73.26026672263221</v>
      </c>
      <c r="AM4" s="16">
        <f>Encadenamiento!AM4</f>
        <v>74.207254808572941</v>
      </c>
      <c r="AN4" s="16">
        <f>Encadenamiento!AN4</f>
        <v>75.4390595190863</v>
      </c>
      <c r="AO4" s="16">
        <f>Encadenamiento!AO4</f>
        <v>76.108818032608966</v>
      </c>
      <c r="AP4" s="16">
        <f>Encadenamiento!AP4</f>
        <v>76.125494507876724</v>
      </c>
      <c r="AQ4" s="16">
        <f>Encadenamiento!AQ4</f>
        <v>76.277494559457494</v>
      </c>
      <c r="AR4" s="16">
        <f>Encadenamiento!AR4</f>
        <v>76.387019018889845</v>
      </c>
      <c r="AS4" s="16">
        <f>Encadenamiento!AS4</f>
        <v>76.793365402326387</v>
      </c>
      <c r="AT4" s="16">
        <f>Encadenamiento!AT4</f>
        <v>77.084599929935891</v>
      </c>
      <c r="AU4" s="16">
        <f>Encadenamiento!AU4</f>
        <v>77.319221181959492</v>
      </c>
      <c r="AV4" s="16">
        <f>Encadenamiento!AV4</f>
        <v>77.685074523497036</v>
      </c>
      <c r="AW4" s="16">
        <f>Encadenamiento!AW4</f>
        <v>77.935885281265882</v>
      </c>
      <c r="AX4" s="16">
        <f>Encadenamiento!AX4</f>
        <v>78.317819957258962</v>
      </c>
      <c r="AY4" s="16">
        <f>Encadenamiento!AY4</f>
        <v>78.553344256836539</v>
      </c>
      <c r="AZ4" s="16">
        <f>Encadenamiento!AZ4</f>
        <v>78.941873193053056</v>
      </c>
      <c r="BA4" s="16">
        <f>Encadenamiento!BA4</f>
        <v>79.173002196952169</v>
      </c>
      <c r="BB4" s="16">
        <f>Encadenamiento!BB4</f>
        <v>79.296542710821839</v>
      </c>
      <c r="BC4" s="16">
        <f>Encadenamiento!BC4</f>
        <v>79.685506106854533</v>
      </c>
      <c r="BD4" s="16">
        <f>Encadenamiento!BD4</f>
        <v>79.856146380500462</v>
      </c>
      <c r="BE4" s="16">
        <f>Encadenamiento!BE4</f>
        <v>80.1621218633083</v>
      </c>
      <c r="BF4" s="16">
        <f>Encadenamiento!BF4</f>
        <v>80.445953309130729</v>
      </c>
      <c r="BG4" s="16">
        <f>Encadenamiento!BG4</f>
        <v>80.745698442540117</v>
      </c>
      <c r="BH4" s="16">
        <f>Encadenamiento!BH4</f>
        <v>81.053907452104369</v>
      </c>
      <c r="BI4" s="16">
        <f>Encadenamiento!BI4</f>
        <v>81.438598389819987</v>
      </c>
      <c r="BJ4" s="16">
        <f>Encadenamiento!BJ4</f>
        <v>81.873536843083727</v>
      </c>
      <c r="BK4" s="16">
        <f>Encadenamiento!BK4</f>
        <v>82.41782954367622</v>
      </c>
      <c r="BL4" s="16">
        <f>Encadenamiento!BL4</f>
        <v>82.952854973668636</v>
      </c>
      <c r="BM4" s="16">
        <f>Encadenamiento!BM4</f>
        <v>83.160940901200405</v>
      </c>
      <c r="BN4" s="16">
        <f>Encadenamiento!BN4</f>
        <v>83.219387207676235</v>
      </c>
      <c r="BO4" s="16">
        <f>Encadenamiento!BO4</f>
        <v>83.445744444541432</v>
      </c>
      <c r="BP4" s="16">
        <f>Encadenamiento!BP4</f>
        <v>83.700380918132495</v>
      </c>
      <c r="BQ4" s="16">
        <f>Encadenamiento!BQ4</f>
        <v>84.212306859405814</v>
      </c>
      <c r="BR4" s="16">
        <f>Encadenamiento!BR4</f>
        <v>85.339551593453322</v>
      </c>
      <c r="BS4" s="16">
        <f>Encadenamiento!BS4</f>
        <v>86.499903896755612</v>
      </c>
      <c r="BT4" s="16">
        <f>Encadenamiento!BT4</f>
        <v>87.134087688196473</v>
      </c>
      <c r="BU4" s="16">
        <f>Encadenamiento!BU4</f>
        <v>87.107263878116882</v>
      </c>
      <c r="BV4" s="16">
        <f>Encadenamiento!BV4</f>
        <v>87.178682709872774</v>
      </c>
      <c r="BW4" s="16">
        <f>Encadenamiento!BW4</f>
        <v>87.405014234219792</v>
      </c>
      <c r="BX4" s="16">
        <f>Encadenamiento!BX4</f>
        <v>88.066917597676195</v>
      </c>
      <c r="BY4" s="16">
        <f>Encadenamiento!BY4</f>
        <v>88.253613709611443</v>
      </c>
      <c r="BZ4" s="16">
        <f>Encadenamiento!BZ4</f>
        <v>88.3957312544986</v>
      </c>
      <c r="CA4" s="16">
        <f>Encadenamiento!CA4</f>
        <v>88.766998403439032</v>
      </c>
      <c r="CB4" s="16">
        <f>Encadenamiento!CB4</f>
        <v>89.839439241381058</v>
      </c>
      <c r="CC4" s="16">
        <f>Encadenamiento!CC4</f>
        <v>90.499390853941208</v>
      </c>
      <c r="CD4" s="16">
        <f>Encadenamiento!CD4</f>
        <v>90.557243339968565</v>
      </c>
      <c r="CE4" s="16">
        <f>Encadenamiento!CE4</f>
        <v>90.217119213219121</v>
      </c>
      <c r="CF4" s="16">
        <f>Encadenamiento!CF4</f>
        <v>90.304644497414586</v>
      </c>
      <c r="CG4" s="16">
        <f>Encadenamiento!CG4</f>
        <v>90.945482076288258</v>
      </c>
      <c r="CH4" s="16">
        <f>Encadenamiento!CH4</f>
        <v>91.706959382351158</v>
      </c>
      <c r="CI4" s="16">
        <f>Encadenamiento!CI4</f>
        <v>92.594014147445094</v>
      </c>
      <c r="CJ4" s="16">
        <f>Encadenamiento!CJ4</f>
        <v>92.904472680684449</v>
      </c>
      <c r="CK4" s="16">
        <f>Encadenamiento!CK4</f>
        <v>92.449642545814854</v>
      </c>
      <c r="CL4" s="16">
        <f>Encadenamiento!CL4</f>
        <v>92.05608378521454</v>
      </c>
      <c r="CM4" s="16">
        <f>Encadenamiento!CM4</f>
        <v>92.392615065152654</v>
      </c>
      <c r="CN4" s="16">
        <f>Encadenamiento!CN4</f>
        <v>92.708655173808054</v>
      </c>
      <c r="CO4" s="16">
        <f>Encadenamiento!CO4</f>
        <v>93.270649093677278</v>
      </c>
      <c r="CP4" s="16">
        <f>Encadenamiento!CP4</f>
        <v>93.457833448881672</v>
      </c>
      <c r="CQ4" s="16">
        <f>Encadenamiento!CQ4</f>
        <v>93.896714086891464</v>
      </c>
      <c r="CR4" s="16">
        <f>Encadenamiento!CR4</f>
        <v>94.208867684248233</v>
      </c>
      <c r="CS4" s="16">
        <f>Encadenamiento!CS4</f>
        <v>94.25874387238693</v>
      </c>
      <c r="CT4" s="16">
        <f>Encadenamiento!CT4</f>
        <v>94.41519991574674</v>
      </c>
      <c r="CU4" s="16">
        <f>Encadenamiento!CU4</f>
        <v>94.803560037966662</v>
      </c>
      <c r="CV4" s="16">
        <f>Encadenamiento!CV4</f>
        <v>95.355675357521463</v>
      </c>
      <c r="CW4" s="16">
        <f>Encadenamiento!CW4</f>
        <v>95.483191807663331</v>
      </c>
      <c r="CX4" s="16">
        <f>Encadenamiento!CX4</f>
        <v>95.854322483795727</v>
      </c>
      <c r="CY4" s="16">
        <f>Encadenamiento!CY4</f>
        <v>97.026188527521569</v>
      </c>
      <c r="CZ4" s="16">
        <f>Encadenamiento!CZ4</f>
        <v>96.561471918676062</v>
      </c>
      <c r="DA4" s="16">
        <f>Encadenamiento!DA4</f>
        <v>96.593756651734111</v>
      </c>
      <c r="DB4" s="16">
        <f>Encadenamiento!DB4</f>
        <v>96.716093503837527</v>
      </c>
      <c r="DC4" s="16">
        <f>Encadenamiento!DC4</f>
        <v>97.150259438349963</v>
      </c>
      <c r="DD4" s="16">
        <f>Encadenamiento!DD4</f>
        <v>97.506737997304413</v>
      </c>
      <c r="DE4" s="16">
        <f>Encadenamiento!DE4</f>
        <v>97.911903970070696</v>
      </c>
      <c r="DF4" s="16">
        <f>Encadenamiento!DF4</f>
        <v>98.194583103258623</v>
      </c>
      <c r="DG4" s="16">
        <f>Encadenamiento!DG4</f>
        <v>98.289625032306517</v>
      </c>
      <c r="DH4" s="16">
        <f>Encadenamiento!DH4</f>
        <v>98.658784977342876</v>
      </c>
      <c r="DI4" s="16">
        <f>Encadenamiento!DI4</f>
        <v>98.669161550513465</v>
      </c>
      <c r="DJ4" s="16">
        <f>Encadenamiento!DJ4</f>
        <v>98.259777453967942</v>
      </c>
      <c r="DK4" s="16">
        <f>Encadenamiento!DK4</f>
        <v>98.243166139757477</v>
      </c>
      <c r="DL4" s="16">
        <f>Encadenamiento!DL4</f>
        <v>98.33622023470511</v>
      </c>
      <c r="DM4" s="16">
        <f>Encadenamiento!DM4</f>
        <v>99.074947652180569</v>
      </c>
      <c r="DN4" s="16">
        <f>Encadenamiento!DN4</f>
        <v>99.858272392013177</v>
      </c>
      <c r="DO4" s="16">
        <f>Encadenamiento!DO4</f>
        <v>100.65911498364852</v>
      </c>
      <c r="DP4" s="16">
        <f>Encadenamiento!DP4</f>
        <v>100.44347335233523</v>
      </c>
      <c r="DQ4" s="16">
        <f>Encadenamiento!DQ4</f>
        <v>100.52157752588471</v>
      </c>
      <c r="DR4" s="16">
        <f>Encadenamiento!DR4</f>
        <v>100.86024036460002</v>
      </c>
      <c r="DS4" s="16">
        <f>Encadenamiento!DS4</f>
        <v>101.16761582869999</v>
      </c>
      <c r="DT4" s="16">
        <f>Encadenamiento!DT4</f>
        <v>101.49050476250089</v>
      </c>
      <c r="DU4" s="16">
        <f>Encadenamiento!DU4</f>
        <v>101.36092937769999</v>
      </c>
      <c r="DV4" s="16">
        <f>Encadenamiento!DV4</f>
        <v>101.21660397120002</v>
      </c>
      <c r="DW4" s="16">
        <f>Encadenamiento!DW4</f>
        <v>101.33528371439998</v>
      </c>
      <c r="DX4" s="16">
        <f>Encadenamiento!DX4</f>
        <v>101.45493380509998</v>
      </c>
      <c r="DY4" s="16">
        <f>Encadenamiento!DY4</f>
        <v>101.49711302249997</v>
      </c>
      <c r="DZ4" s="16">
        <f>Encadenamiento!DZ4</f>
        <v>101.67178236470002</v>
      </c>
      <c r="EA4" s="16">
        <f>Encadenamiento!EA4</f>
        <v>101.58412225889998</v>
      </c>
      <c r="EB4" s="16">
        <f>Encadenamiento!EB4</f>
        <v>101.76302031509999</v>
      </c>
      <c r="EC4" s="16">
        <f>Encadenamiento!EC4</f>
        <v>102.0271876513</v>
      </c>
      <c r="ED4" s="16">
        <f>Encadenamiento!ED4</f>
        <v>102.3802715508</v>
      </c>
      <c r="EE4" s="16">
        <f>Encadenamiento!EE4</f>
        <v>102.61193263499999</v>
      </c>
      <c r="EF4" s="16">
        <f>Encadenamiento!EF4</f>
        <v>102.45554160280003</v>
      </c>
      <c r="EG4" s="16">
        <f>Encadenamiento!EG4</f>
        <v>102.43808564989999</v>
      </c>
      <c r="EH4" s="16">
        <f>Encadenamiento!EH4</f>
        <v>102.5816680957</v>
      </c>
      <c r="EI4" s="16">
        <f>Encadenamiento!EI4</f>
        <v>103.0489999478</v>
      </c>
      <c r="EJ4" s="16">
        <f>Encadenamiento!EJ4</f>
        <v>103.20989806640002</v>
      </c>
      <c r="EK4" s="16">
        <f>Encadenamiento!EK4</f>
        <v>103.4439151119</v>
      </c>
      <c r="EL4" s="16">
        <f>Encadenamiento!EL4</f>
        <v>103.96275703340004</v>
      </c>
      <c r="EM4" s="16">
        <f>Encadenamiento!EM4</f>
        <v>103.87809529650002</v>
      </c>
      <c r="EN4" s="16">
        <f>Encadenamiento!EN4</f>
        <v>104.3453914995</v>
      </c>
      <c r="EO4" s="16">
        <f>Encadenamiento!EO4</f>
        <v>105.50869256670001</v>
      </c>
      <c r="EP4" s="16">
        <f>Encadenamiento!EP4</f>
        <v>103.8842828752</v>
      </c>
      <c r="EQ4" s="16">
        <f>Encadenamiento!EQ4</f>
        <v>103.853437152</v>
      </c>
      <c r="ER4" s="16">
        <f>Encadenamiento!ER4</f>
        <v>103.78845709919999</v>
      </c>
      <c r="ES4" s="16">
        <f>Encadenamiento!ES4</f>
        <v>103.90846720019999</v>
      </c>
      <c r="ET4" s="16">
        <f>Encadenamiento!ET4</f>
        <v>104.341275313</v>
      </c>
      <c r="EU4" s="16">
        <f>Encadenamiento!EU4</f>
        <v>104.31571765460001</v>
      </c>
      <c r="EV4" s="16">
        <f>Encadenamiento!EV4</f>
        <v>104.69314768199999</v>
      </c>
      <c r="EW4" s="16">
        <f>Encadenamiento!EW4</f>
        <v>104.83641116300001</v>
      </c>
      <c r="EX4" s="16">
        <f>Encadenamiento!EX4</f>
        <v>105.4062357263</v>
      </c>
      <c r="EY4" s="16">
        <f>Encadenamiento!EY4</f>
        <v>104.35245599410001</v>
      </c>
      <c r="EZ4" s="16">
        <f>Encadenamiento!EZ4</f>
        <v>104.6330769703</v>
      </c>
      <c r="FA4" s="16">
        <f>Encadenamiento!FA4</f>
        <v>104.35215948220001</v>
      </c>
      <c r="FB4" s="16">
        <f>Encadenamiento!FB4</f>
        <v>104.58079791290001</v>
      </c>
      <c r="FC4" s="16">
        <f>Encadenamiento!FC4</f>
        <v>105.07054362169998</v>
      </c>
      <c r="FD4" s="16">
        <f>Encadenamiento!FD4</f>
        <v>105.24078687920002</v>
      </c>
      <c r="FE4" s="16">
        <f>Encadenamiento!FE4</f>
        <v>105.11571976900001</v>
      </c>
      <c r="FF4" s="16">
        <f>Encadenamiento!FF4</f>
        <v>105.07737638563354</v>
      </c>
      <c r="FG4" s="16">
        <f>Encadenamiento!FG4</f>
        <v>0</v>
      </c>
      <c r="FH4" s="16">
        <f>Encadenamiento!FH4</f>
        <v>0</v>
      </c>
      <c r="FI4" s="16">
        <f>Encadenamiento!FI4</f>
        <v>0</v>
      </c>
      <c r="FJ4" s="16">
        <f>Encadenamiento!FJ4</f>
        <v>0</v>
      </c>
      <c r="FK4" s="16">
        <f>Encadenamiento!FK4</f>
        <v>0</v>
      </c>
      <c r="FL4" s="16">
        <f>Encadenamiento!FL4</f>
        <v>0</v>
      </c>
      <c r="FM4" s="16">
        <f>Encadenamiento!FM4</f>
        <v>0</v>
      </c>
      <c r="FN4" s="16">
        <f>Encadenamiento!FN4</f>
        <v>0</v>
      </c>
    </row>
    <row r="5" spans="1:170" x14ac:dyDescent="0.25">
      <c r="A5" s="20">
        <v>1</v>
      </c>
      <c r="B5" s="18" t="s">
        <v>1</v>
      </c>
      <c r="C5" s="21">
        <f>Encadenamiento!C5</f>
        <v>14.617954661109755</v>
      </c>
      <c r="D5" s="21">
        <f>Encadenamiento!D5</f>
        <v>15.247957064778893</v>
      </c>
      <c r="E5" s="21">
        <f>Encadenamiento!E5</f>
        <v>15.320769409453955</v>
      </c>
      <c r="F5" s="21">
        <f>Encadenamiento!F5</f>
        <v>15.445975682119881</v>
      </c>
      <c r="G5" s="21">
        <f>Encadenamiento!G5</f>
        <v>16.209205358051179</v>
      </c>
      <c r="H5" s="21">
        <f>Encadenamiento!H5</f>
        <v>16.580291558553522</v>
      </c>
      <c r="I5" s="21">
        <f>Encadenamiento!I5</f>
        <v>16.574169085418561</v>
      </c>
      <c r="J5" s="21">
        <f>Encadenamiento!J5</f>
        <v>16.713177490869537</v>
      </c>
      <c r="K5" s="21">
        <f>Encadenamiento!K5</f>
        <v>16.977466481906824</v>
      </c>
      <c r="L5" s="21">
        <f>Encadenamiento!L5</f>
        <v>16.899653761171177</v>
      </c>
      <c r="M5" s="21">
        <f>Encadenamiento!M5</f>
        <v>16.78588594058612</v>
      </c>
      <c r="N5" s="21">
        <f>Encadenamiento!N5</f>
        <v>16.851591362975146</v>
      </c>
      <c r="O5" s="21">
        <f>Encadenamiento!O5</f>
        <v>16.914971427785694</v>
      </c>
      <c r="P5" s="21">
        <f>Encadenamiento!P5</f>
        <v>16.761617846066908</v>
      </c>
      <c r="Q5" s="21">
        <f>Encadenamiento!Q5</f>
        <v>16.444644302868582</v>
      </c>
      <c r="R5" s="21">
        <f>Encadenamiento!R5</f>
        <v>16.163631919718039</v>
      </c>
      <c r="S5" s="21">
        <f>Encadenamiento!S5</f>
        <v>16.058321869839475</v>
      </c>
      <c r="T5" s="21">
        <f>Encadenamiento!T5</f>
        <v>16.177427866153344</v>
      </c>
      <c r="U5" s="21">
        <f>Encadenamiento!U5</f>
        <v>16.007462883486411</v>
      </c>
      <c r="V5" s="21">
        <f>Encadenamiento!V5</f>
        <v>16.311319180583006</v>
      </c>
      <c r="W5" s="21">
        <f>Encadenamiento!W5</f>
        <v>16.362049200804396</v>
      </c>
      <c r="X5" s="21">
        <f>Encadenamiento!X5</f>
        <v>16.48671652136883</v>
      </c>
      <c r="Y5" s="21">
        <f>Encadenamiento!Y5</f>
        <v>16.318140978389916</v>
      </c>
      <c r="Z5" s="21">
        <f>Encadenamiento!Z5</f>
        <v>16.332992770443585</v>
      </c>
      <c r="AA5" s="21">
        <f>Encadenamiento!AA5</f>
        <v>16.349071079889047</v>
      </c>
      <c r="AB5" s="21">
        <f>Encadenamiento!AB5</f>
        <v>16.387939509232904</v>
      </c>
      <c r="AC5" s="21">
        <f>Encadenamiento!AC5</f>
        <v>16.295853185279803</v>
      </c>
      <c r="AD5" s="21">
        <f>Encadenamiento!AD5</f>
        <v>16.310258199636934</v>
      </c>
      <c r="AE5" s="21">
        <f>Encadenamiento!AE5</f>
        <v>16.219346877609219</v>
      </c>
      <c r="AF5" s="21">
        <f>Encadenamiento!AF5</f>
        <v>16.234963458446089</v>
      </c>
      <c r="AG5" s="21">
        <f>Encadenamiento!AG5</f>
        <v>16.447382951932777</v>
      </c>
      <c r="AH5" s="21">
        <f>Encadenamiento!AH5</f>
        <v>16.889920636947032</v>
      </c>
      <c r="AI5" s="21">
        <f>Encadenamiento!AI5</f>
        <v>17.153724094867528</v>
      </c>
      <c r="AJ5" s="21">
        <f>Encadenamiento!AJ5</f>
        <v>17.620543960571208</v>
      </c>
      <c r="AK5" s="21">
        <f>Encadenamiento!AK5</f>
        <v>17.989704663494894</v>
      </c>
      <c r="AL5" s="21">
        <f>Encadenamiento!AL5</f>
        <v>18.231653906338391</v>
      </c>
      <c r="AM5" s="21">
        <f>Encadenamiento!AM5</f>
        <v>18.637146197690843</v>
      </c>
      <c r="AN5" s="21">
        <f>Encadenamiento!AN5</f>
        <v>19.178210113310612</v>
      </c>
      <c r="AO5" s="21">
        <f>Encadenamiento!AO5</f>
        <v>19.312940772423932</v>
      </c>
      <c r="AP5" s="21">
        <f>Encadenamiento!AP5</f>
        <v>19.128804174898519</v>
      </c>
      <c r="AQ5" s="21">
        <f>Encadenamiento!AQ5</f>
        <v>19.101382565494283</v>
      </c>
      <c r="AR5" s="21">
        <f>Encadenamiento!AR5</f>
        <v>18.990163209228708</v>
      </c>
      <c r="AS5" s="21">
        <f>Encadenamiento!AS5</f>
        <v>19.12209773688312</v>
      </c>
      <c r="AT5" s="21">
        <f>Encadenamiento!AT5</f>
        <v>19.168968350778378</v>
      </c>
      <c r="AU5" s="21">
        <f>Encadenamiento!AU5</f>
        <v>19.24607516898687</v>
      </c>
      <c r="AV5" s="21">
        <f>Encadenamiento!AV5</f>
        <v>19.45236560801969</v>
      </c>
      <c r="AW5" s="21">
        <f>Encadenamiento!AW5</f>
        <v>19.47485030387675</v>
      </c>
      <c r="AX5" s="21">
        <f>Encadenamiento!AX5</f>
        <v>19.486123288374063</v>
      </c>
      <c r="AY5" s="21">
        <f>Encadenamiento!AY5</f>
        <v>19.411816505868895</v>
      </c>
      <c r="AZ5" s="21">
        <f>Encadenamiento!AZ5</f>
        <v>19.517052346994671</v>
      </c>
      <c r="BA5" s="21">
        <f>Encadenamiento!BA5</f>
        <v>19.64846798394975</v>
      </c>
      <c r="BB5" s="21">
        <f>Encadenamiento!BB5</f>
        <v>19.62447258798651</v>
      </c>
      <c r="BC5" s="21">
        <f>Encadenamiento!BC5</f>
        <v>19.837845052978231</v>
      </c>
      <c r="BD5" s="21">
        <f>Encadenamiento!BD5</f>
        <v>19.818568563640802</v>
      </c>
      <c r="BE5" s="21">
        <f>Encadenamiento!BE5</f>
        <v>19.929997559289816</v>
      </c>
      <c r="BF5" s="21">
        <f>Encadenamiento!BF5</f>
        <v>20.10072980578899</v>
      </c>
      <c r="BG5" s="21">
        <f>Encadenamiento!BG5</f>
        <v>20.175663012408993</v>
      </c>
      <c r="BH5" s="21">
        <f>Encadenamiento!BH5</f>
        <v>20.237033556332459</v>
      </c>
      <c r="BI5" s="21">
        <f>Encadenamiento!BI5</f>
        <v>20.445761651157671</v>
      </c>
      <c r="BJ5" s="21">
        <f>Encadenamiento!BJ5</f>
        <v>20.576648111484708</v>
      </c>
      <c r="BK5" s="21">
        <f>Encadenamiento!BK5</f>
        <v>20.792575681536231</v>
      </c>
      <c r="BL5" s="21">
        <f>Encadenamiento!BL5</f>
        <v>21.0630006833604</v>
      </c>
      <c r="BM5" s="21">
        <f>Encadenamiento!BM5</f>
        <v>21.068863920316396</v>
      </c>
      <c r="BN5" s="21">
        <f>Encadenamiento!BN5</f>
        <v>20.841773327652362</v>
      </c>
      <c r="BO5" s="21">
        <f>Encadenamiento!BO5</f>
        <v>20.855451819123811</v>
      </c>
      <c r="BP5" s="21">
        <f>Encadenamiento!BP5</f>
        <v>20.921586345166254</v>
      </c>
      <c r="BQ5" s="21">
        <f>Encadenamiento!BQ5</f>
        <v>21.170345714662616</v>
      </c>
      <c r="BR5" s="21">
        <f>Encadenamiento!BR5</f>
        <v>21.998029593453694</v>
      </c>
      <c r="BS5" s="21">
        <f>Encadenamiento!BS5</f>
        <v>22.863233640000253</v>
      </c>
      <c r="BT5" s="21">
        <f>Encadenamiento!BT5</f>
        <v>23.200223371915225</v>
      </c>
      <c r="BU5" s="21">
        <f>Encadenamiento!BU5</f>
        <v>23.002536034533069</v>
      </c>
      <c r="BV5" s="21">
        <f>Encadenamiento!BV5</f>
        <v>22.724302909510758</v>
      </c>
      <c r="BW5" s="21">
        <f>Encadenamiento!BW5</f>
        <v>22.610519401467684</v>
      </c>
      <c r="BX5" s="21">
        <f>Encadenamiento!BX5</f>
        <v>22.930166486896585</v>
      </c>
      <c r="BY5" s="21">
        <f>Encadenamiento!BY5</f>
        <v>22.901088194074067</v>
      </c>
      <c r="BZ5" s="21">
        <f>Encadenamiento!BZ5</f>
        <v>22.876056348582402</v>
      </c>
      <c r="CA5" s="21">
        <f>Encadenamiento!CA5</f>
        <v>23.046679549115858</v>
      </c>
      <c r="CB5" s="21">
        <f>Encadenamiento!CB5</f>
        <v>23.737860901821541</v>
      </c>
      <c r="CC5" s="21">
        <f>Encadenamiento!CC5</f>
        <v>24.086013916026143</v>
      </c>
      <c r="CD5" s="21">
        <f>Encadenamiento!CD5</f>
        <v>23.993451761871228</v>
      </c>
      <c r="CE5" s="21">
        <f>Encadenamiento!CE5</f>
        <v>23.60841455582171</v>
      </c>
      <c r="CF5" s="21">
        <f>Encadenamiento!CF5</f>
        <v>23.569621568941692</v>
      </c>
      <c r="CG5" s="21">
        <f>Encadenamiento!CG5</f>
        <v>24.012220785182002</v>
      </c>
      <c r="CH5" s="21">
        <f>Encadenamiento!CH5</f>
        <v>24.293572864315507</v>
      </c>
      <c r="CI5" s="21">
        <f>Encadenamiento!CI5</f>
        <v>24.762249372959314</v>
      </c>
      <c r="CJ5" s="21">
        <f>Encadenamiento!CJ5</f>
        <v>24.788471974272067</v>
      </c>
      <c r="CK5" s="21">
        <f>Encadenamiento!CK5</f>
        <v>24.245023055424046</v>
      </c>
      <c r="CL5" s="21">
        <f>Encadenamiento!CL5</f>
        <v>23.881398624793583</v>
      </c>
      <c r="CM5" s="21">
        <f>Encadenamiento!CM5</f>
        <v>24.053385101264784</v>
      </c>
      <c r="CN5" s="21">
        <f>Encadenamiento!CN5</f>
        <v>24.182773016752993</v>
      </c>
      <c r="CO5" s="21">
        <f>Encadenamiento!CO5</f>
        <v>24.480139392071781</v>
      </c>
      <c r="CP5" s="21">
        <f>Encadenamiento!CP5</f>
        <v>24.593311173880906</v>
      </c>
      <c r="CQ5" s="21">
        <f>Encadenamiento!CQ5</f>
        <v>24.854914237105643</v>
      </c>
      <c r="CR5" s="21">
        <f>Encadenamiento!CR5</f>
        <v>25.014268086997117</v>
      </c>
      <c r="CS5" s="21">
        <f>Encadenamiento!CS5</f>
        <v>24.975641029096632</v>
      </c>
      <c r="CT5" s="21">
        <f>Encadenamiento!CT5</f>
        <v>24.830076278813447</v>
      </c>
      <c r="CU5" s="21">
        <f>Encadenamiento!CU5</f>
        <v>25.030771038764339</v>
      </c>
      <c r="CV5" s="21">
        <f>Encadenamiento!CV5</f>
        <v>25.281263424235792</v>
      </c>
      <c r="CW5" s="21">
        <f>Encadenamiento!CW5</f>
        <v>25.242262753350261</v>
      </c>
      <c r="CX5" s="21">
        <f>Encadenamiento!CX5</f>
        <v>25.464637704782895</v>
      </c>
      <c r="CY5" s="21">
        <f>Encadenamiento!CY5</f>
        <v>26.366221653394504</v>
      </c>
      <c r="CZ5" s="21">
        <f>Encadenamiento!CZ5</f>
        <v>26.021726979256236</v>
      </c>
      <c r="DA5" s="21">
        <f>Encadenamiento!DA5</f>
        <v>25.885388309926658</v>
      </c>
      <c r="DB5" s="21">
        <f>Encadenamiento!DB5</f>
        <v>25.879153470128369</v>
      </c>
      <c r="DC5" s="21">
        <f>Encadenamiento!DC5</f>
        <v>26.167793942058459</v>
      </c>
      <c r="DD5" s="21">
        <f>Encadenamiento!DD5</f>
        <v>26.392186215265045</v>
      </c>
      <c r="DE5" s="21">
        <f>Encadenamiento!DE5</f>
        <v>26.625603129684713</v>
      </c>
      <c r="DF5" s="21">
        <f>Encadenamiento!DF5</f>
        <v>26.544066846130498</v>
      </c>
      <c r="DG5" s="21">
        <f>Encadenamiento!DG5</f>
        <v>26.47586611081276</v>
      </c>
      <c r="DH5" s="21">
        <f>Encadenamiento!DH5</f>
        <v>26.708202818842253</v>
      </c>
      <c r="DI5" s="21">
        <f>Encadenamiento!DI5</f>
        <v>26.685168009326031</v>
      </c>
      <c r="DJ5" s="21">
        <f>Encadenamiento!DJ5</f>
        <v>26.236178605189622</v>
      </c>
      <c r="DK5" s="21">
        <f>Encadenamiento!DK5</f>
        <v>26.04691413856602</v>
      </c>
      <c r="DL5" s="21">
        <f>Encadenamiento!DL5</f>
        <v>26.054123296893241</v>
      </c>
      <c r="DM5" s="21">
        <f>Encadenamiento!DM5</f>
        <v>26.436435664912914</v>
      </c>
      <c r="DN5" s="21">
        <f>Encadenamiento!DN5</f>
        <v>27.053511967697375</v>
      </c>
      <c r="DO5" s="21">
        <f>Encadenamiento!DO5</f>
        <v>27.687773811137326</v>
      </c>
      <c r="DP5" s="21">
        <f>Encadenamiento!DP5</f>
        <v>27.37859891677935</v>
      </c>
      <c r="DQ5" s="21">
        <f>Encadenamiento!DQ5</f>
        <v>27.299505940933347</v>
      </c>
      <c r="DR5" s="21">
        <f>Encadenamiento!DR5</f>
        <v>27.241906644100002</v>
      </c>
      <c r="DS5" s="21">
        <f>Encadenamiento!DS5</f>
        <v>27.488682499700001</v>
      </c>
      <c r="DT5" s="21">
        <f>Encadenamiento!DT5</f>
        <v>27.581163219698652</v>
      </c>
      <c r="DU5" s="21">
        <f>Encadenamiento!DU5</f>
        <v>27.460098529599993</v>
      </c>
      <c r="DV5" s="21">
        <f>Encadenamiento!DV5</f>
        <v>27.259197842600013</v>
      </c>
      <c r="DW5" s="21">
        <f>Encadenamiento!DW5</f>
        <v>27.304060367099986</v>
      </c>
      <c r="DX5" s="21">
        <f>Encadenamiento!DX5</f>
        <v>27.365988691499982</v>
      </c>
      <c r="DY5" s="21">
        <f>Encadenamiento!DY5</f>
        <v>27.3195479884</v>
      </c>
      <c r="DZ5" s="21">
        <f>Encadenamiento!DZ5</f>
        <v>27.455512034700014</v>
      </c>
      <c r="EA5" s="21">
        <f>Encadenamiento!EA5</f>
        <v>27.347105453099996</v>
      </c>
      <c r="EB5" s="21">
        <f>Encadenamiento!EB5</f>
        <v>27.521705884399996</v>
      </c>
      <c r="EC5" s="21">
        <f>Encadenamiento!EC5</f>
        <v>27.630977373900009</v>
      </c>
      <c r="ED5" s="21">
        <f>Encadenamiento!ED5</f>
        <v>27.746336538899996</v>
      </c>
      <c r="EE5" s="21">
        <f>Encadenamiento!EE5</f>
        <v>27.730844365900005</v>
      </c>
      <c r="EF5" s="21">
        <f>Encadenamiento!EF5</f>
        <v>27.620082433300006</v>
      </c>
      <c r="EG5" s="21">
        <f>Encadenamiento!EG5</f>
        <v>27.524752046899994</v>
      </c>
      <c r="EH5" s="21">
        <f>Encadenamiento!EH5</f>
        <v>27.636221589799991</v>
      </c>
      <c r="EI5" s="21">
        <f>Encadenamiento!EI5</f>
        <v>28.069927082400007</v>
      </c>
      <c r="EJ5" s="21">
        <f>Encadenamiento!EJ5</f>
        <v>28.18592558580001</v>
      </c>
      <c r="EK5" s="21">
        <f>Encadenamiento!EK5</f>
        <v>28.359054194199999</v>
      </c>
      <c r="EL5" s="21">
        <f>Encadenamiento!EL5</f>
        <v>28.940698652300025</v>
      </c>
      <c r="EM5" s="21">
        <f>Encadenamiento!EM5</f>
        <v>28.856176458900009</v>
      </c>
      <c r="EN5" s="21">
        <f>Encadenamiento!EN5</f>
        <v>29.276822618400018</v>
      </c>
      <c r="EO5" s="21">
        <f>Encadenamiento!EO5</f>
        <v>30.078996365599998</v>
      </c>
      <c r="EP5" s="21">
        <f>Encadenamiento!EP5</f>
        <v>28.292379998799998</v>
      </c>
      <c r="EQ5" s="21">
        <f>Encadenamiento!EQ5</f>
        <v>28.127857429800009</v>
      </c>
      <c r="ER5" s="21">
        <f>Encadenamiento!ER5</f>
        <v>28.056539287900002</v>
      </c>
      <c r="ES5" s="21">
        <f>Encadenamiento!ES5</f>
        <v>28.172809138500011</v>
      </c>
      <c r="ET5" s="21">
        <f>Encadenamiento!ET5</f>
        <v>28.355203027300011</v>
      </c>
      <c r="EU5" s="21">
        <f>Encadenamiento!EU5</f>
        <v>28.087766084100011</v>
      </c>
      <c r="EV5" s="21">
        <f>Encadenamiento!EV5</f>
        <v>28.340027729200006</v>
      </c>
      <c r="EW5" s="21">
        <f>Encadenamiento!EW5</f>
        <v>28.319089633499999</v>
      </c>
      <c r="EX5" s="21">
        <f>Encadenamiento!EX5</f>
        <v>28.823359595999992</v>
      </c>
      <c r="EY5" s="21">
        <f>Encadenamiento!EY5</f>
        <v>27.8127131936</v>
      </c>
      <c r="EZ5" s="21">
        <f>Encadenamiento!EZ5</f>
        <v>28.172529943200008</v>
      </c>
      <c r="FA5" s="21">
        <f>Encadenamiento!FA5</f>
        <v>27.997953642899997</v>
      </c>
      <c r="FB5" s="21">
        <f>Encadenamiento!FB5</f>
        <v>28.070531635099996</v>
      </c>
      <c r="FC5" s="21">
        <f>Encadenamiento!FC5</f>
        <v>28.284320146999995</v>
      </c>
      <c r="FD5" s="21">
        <f>Encadenamiento!FD5</f>
        <v>28.330193372799997</v>
      </c>
      <c r="FE5" s="21">
        <f>Encadenamiento!FE5</f>
        <v>28.362304330900002</v>
      </c>
      <c r="FF5" s="21">
        <f>Encadenamiento!FF5</f>
        <v>28.35460279592472</v>
      </c>
      <c r="FG5" s="21">
        <f>Encadenamiento!FG5</f>
        <v>0</v>
      </c>
      <c r="FH5" s="21">
        <f>Encadenamiento!FH5</f>
        <v>0</v>
      </c>
      <c r="FI5" s="21">
        <f>Encadenamiento!FI5</f>
        <v>0</v>
      </c>
      <c r="FJ5" s="21">
        <f>Encadenamiento!FJ5</f>
        <v>0</v>
      </c>
      <c r="FK5" s="21">
        <f>Encadenamiento!FK5</f>
        <v>0</v>
      </c>
      <c r="FL5" s="21">
        <f>Encadenamiento!FL5</f>
        <v>0</v>
      </c>
      <c r="FM5" s="21">
        <f>Encadenamiento!FM5</f>
        <v>0</v>
      </c>
      <c r="FN5" s="21">
        <f>Encadenamiento!FN5</f>
        <v>0</v>
      </c>
    </row>
    <row r="6" spans="1:170" x14ac:dyDescent="0.25">
      <c r="A6" s="20">
        <v>2</v>
      </c>
      <c r="B6" s="18" t="s">
        <v>2</v>
      </c>
      <c r="C6" s="21">
        <f>Encadenamiento!C6</f>
        <v>0.4298093254801077</v>
      </c>
      <c r="D6" s="21">
        <f>Encadenamiento!D6</f>
        <v>0.42912411289617419</v>
      </c>
      <c r="E6" s="21">
        <f>Encadenamiento!E6</f>
        <v>0.43175032557005849</v>
      </c>
      <c r="F6" s="21">
        <f>Encadenamiento!F6</f>
        <v>0.43824403020886088</v>
      </c>
      <c r="G6" s="21">
        <f>Encadenamiento!G6</f>
        <v>0.45022178341983193</v>
      </c>
      <c r="H6" s="21">
        <f>Encadenamiento!H6</f>
        <v>0.45400734036042151</v>
      </c>
      <c r="I6" s="21">
        <f>Encadenamiento!I6</f>
        <v>0.46250639727797094</v>
      </c>
      <c r="J6" s="21">
        <f>Encadenamiento!J6</f>
        <v>0.46499057259463378</v>
      </c>
      <c r="K6" s="21">
        <f>Encadenamiento!K6</f>
        <v>0.46674965143629338</v>
      </c>
      <c r="L6" s="21">
        <f>Encadenamiento!L6</f>
        <v>0.47406138301847983</v>
      </c>
      <c r="M6" s="21">
        <f>Encadenamiento!M6</f>
        <v>0.48291270788580209</v>
      </c>
      <c r="N6" s="21">
        <f>Encadenamiento!N6</f>
        <v>0.48787344413946343</v>
      </c>
      <c r="O6" s="21">
        <f>Encadenamiento!O6</f>
        <v>0.49244706445098668</v>
      </c>
      <c r="P6" s="21">
        <f>Encadenamiento!P6</f>
        <v>0.49757466844198411</v>
      </c>
      <c r="Q6" s="21">
        <f>Encadenamiento!Q6</f>
        <v>0.50828313702785166</v>
      </c>
      <c r="R6" s="21">
        <f>Encadenamiento!R6</f>
        <v>0.51106249357407818</v>
      </c>
      <c r="S6" s="21">
        <f>Encadenamiento!S6</f>
        <v>0.51166976988694246</v>
      </c>
      <c r="T6" s="21">
        <f>Encadenamiento!T6</f>
        <v>0.51035630593961268</v>
      </c>
      <c r="U6" s="21">
        <f>Encadenamiento!U6</f>
        <v>0.51173293112806295</v>
      </c>
      <c r="V6" s="21">
        <f>Encadenamiento!V6</f>
        <v>0.51074380858694979</v>
      </c>
      <c r="W6" s="21">
        <f>Encadenamiento!W6</f>
        <v>0.51191588579013425</v>
      </c>
      <c r="X6" s="21">
        <f>Encadenamiento!X6</f>
        <v>0.51253479000220503</v>
      </c>
      <c r="Y6" s="21">
        <f>Encadenamiento!Y6</f>
        <v>0.51346096062932112</v>
      </c>
      <c r="Z6" s="21">
        <f>Encadenamiento!Z6</f>
        <v>0.51492531546133069</v>
      </c>
      <c r="AA6" s="21">
        <f>Encadenamiento!AA6</f>
        <v>0.51843246508968588</v>
      </c>
      <c r="AB6" s="21">
        <f>Encadenamiento!AB6</f>
        <v>0.52184847392236555</v>
      </c>
      <c r="AC6" s="21">
        <f>Encadenamiento!AC6</f>
        <v>0.52204775313048257</v>
      </c>
      <c r="AD6" s="21">
        <f>Encadenamiento!AD6</f>
        <v>0.5224792551755707</v>
      </c>
      <c r="AE6" s="21">
        <f>Encadenamiento!AE6</f>
        <v>0.52340922315201333</v>
      </c>
      <c r="AF6" s="21">
        <f>Encadenamiento!AF6</f>
        <v>0.53945924447284355</v>
      </c>
      <c r="AG6" s="21">
        <f>Encadenamiento!AG6</f>
        <v>0.54374572863572523</v>
      </c>
      <c r="AH6" s="21">
        <f>Encadenamiento!AH6</f>
        <v>0.54393341420426677</v>
      </c>
      <c r="AI6" s="21">
        <f>Encadenamiento!AI6</f>
        <v>0.54695922034143674</v>
      </c>
      <c r="AJ6" s="21">
        <f>Encadenamiento!AJ6</f>
        <v>0.54742602913596528</v>
      </c>
      <c r="AK6" s="21">
        <f>Encadenamiento!AK6</f>
        <v>0.54786263762746967</v>
      </c>
      <c r="AL6" s="21">
        <f>Encadenamiento!AL6</f>
        <v>0.55017761491021977</v>
      </c>
      <c r="AM6" s="21">
        <f>Encadenamiento!AM6</f>
        <v>0.59256994633268356</v>
      </c>
      <c r="AN6" s="21">
        <f>Encadenamiento!AN6</f>
        <v>0.60390967025454534</v>
      </c>
      <c r="AO6" s="21">
        <f>Encadenamiento!AO6</f>
        <v>0.60919570443099735</v>
      </c>
      <c r="AP6" s="21">
        <f>Encadenamiento!AP6</f>
        <v>0.61043190102179601</v>
      </c>
      <c r="AQ6" s="21">
        <f>Encadenamiento!AQ6</f>
        <v>0.61156721199756114</v>
      </c>
      <c r="AR6" s="21">
        <f>Encadenamiento!AR6</f>
        <v>0.61259700295052999</v>
      </c>
      <c r="AS6" s="21">
        <f>Encadenamiento!AS6</f>
        <v>0.61630823897905851</v>
      </c>
      <c r="AT6" s="21">
        <f>Encadenamiento!AT6</f>
        <v>0.62235020505324579</v>
      </c>
      <c r="AU6" s="21">
        <f>Encadenamiento!AU6</f>
        <v>0.6230093837342312</v>
      </c>
      <c r="AV6" s="21">
        <f>Encadenamiento!AV6</f>
        <v>0.62543741912926387</v>
      </c>
      <c r="AW6" s="21">
        <f>Encadenamiento!AW6</f>
        <v>0.66061922591108868</v>
      </c>
      <c r="AX6" s="21">
        <f>Encadenamiento!AX6</f>
        <v>0.66848315867198116</v>
      </c>
      <c r="AY6" s="21">
        <f>Encadenamiento!AY6</f>
        <v>0.67356936238169929</v>
      </c>
      <c r="AZ6" s="21">
        <f>Encadenamiento!AZ6</f>
        <v>0.67688147934458942</v>
      </c>
      <c r="BA6" s="21">
        <f>Encadenamiento!BA6</f>
        <v>0.67805099929091428</v>
      </c>
      <c r="BB6" s="21">
        <f>Encadenamiento!BB6</f>
        <v>0.67922869852053191</v>
      </c>
      <c r="BC6" s="21">
        <f>Encadenamiento!BC6</f>
        <v>0.67884854562296915</v>
      </c>
      <c r="BD6" s="21">
        <f>Encadenamiento!BD6</f>
        <v>0.68051230712804112</v>
      </c>
      <c r="BE6" s="21">
        <f>Encadenamiento!BE6</f>
        <v>0.68152106838325477</v>
      </c>
      <c r="BF6" s="21">
        <f>Encadenamiento!BF6</f>
        <v>0.68175640947355631</v>
      </c>
      <c r="BG6" s="21">
        <f>Encadenamiento!BG6</f>
        <v>0.68901362209598793</v>
      </c>
      <c r="BH6" s="21">
        <f>Encadenamiento!BH6</f>
        <v>0.71956479135647289</v>
      </c>
      <c r="BI6" s="21">
        <f>Encadenamiento!BI6</f>
        <v>0.72389653654002306</v>
      </c>
      <c r="BJ6" s="21">
        <f>Encadenamiento!BJ6</f>
        <v>0.72529277342757947</v>
      </c>
      <c r="BK6" s="21">
        <f>Encadenamiento!BK6</f>
        <v>0.7260460873843726</v>
      </c>
      <c r="BL6" s="21">
        <f>Encadenamiento!BL6</f>
        <v>0.72797339661817717</v>
      </c>
      <c r="BM6" s="21">
        <f>Encadenamiento!BM6</f>
        <v>0.73351911891196164</v>
      </c>
      <c r="BN6" s="21">
        <f>Encadenamiento!BN6</f>
        <v>0.73613741430421853</v>
      </c>
      <c r="BO6" s="21">
        <f>Encadenamiento!BO6</f>
        <v>0.73655223820904359</v>
      </c>
      <c r="BP6" s="21">
        <f>Encadenamiento!BP6</f>
        <v>0.74481468093015979</v>
      </c>
      <c r="BQ6" s="21">
        <f>Encadenamiento!BQ6</f>
        <v>0.74520204712549798</v>
      </c>
      <c r="BR6" s="21">
        <f>Encadenamiento!BR6</f>
        <v>0.74783937048853666</v>
      </c>
      <c r="BS6" s="21">
        <f>Encadenamiento!BS6</f>
        <v>0.74931613753817772</v>
      </c>
      <c r="BT6" s="21">
        <f>Encadenamiento!BT6</f>
        <v>0.74888263236576835</v>
      </c>
      <c r="BU6" s="21">
        <f>Encadenamiento!BU6</f>
        <v>0.74901488366159752</v>
      </c>
      <c r="BV6" s="21">
        <f>Encadenamiento!BV6</f>
        <v>0.75343348954403155</v>
      </c>
      <c r="BW6" s="21">
        <f>Encadenamiento!BW6</f>
        <v>0.75446922583979181</v>
      </c>
      <c r="BX6" s="21">
        <f>Encadenamiento!BX6</f>
        <v>0.75874728192980267</v>
      </c>
      <c r="BY6" s="21">
        <f>Encadenamiento!BY6</f>
        <v>0.76042234920792551</v>
      </c>
      <c r="BZ6" s="21">
        <f>Encadenamiento!BZ6</f>
        <v>0.76335235407534752</v>
      </c>
      <c r="CA6" s="21">
        <f>Encadenamiento!CA6</f>
        <v>0.76354810959951558</v>
      </c>
      <c r="CB6" s="21">
        <f>Encadenamiento!CB6</f>
        <v>0.76391668405625202</v>
      </c>
      <c r="CC6" s="21">
        <f>Encadenamiento!CC6</f>
        <v>0.76717421225717497</v>
      </c>
      <c r="CD6" s="21">
        <f>Encadenamiento!CD6</f>
        <v>0.7838368571484432</v>
      </c>
      <c r="CE6" s="21">
        <f>Encadenamiento!CE6</f>
        <v>0.78863673991618399</v>
      </c>
      <c r="CF6" s="21">
        <f>Encadenamiento!CF6</f>
        <v>0.79119709004615912</v>
      </c>
      <c r="CG6" s="21">
        <f>Encadenamiento!CG6</f>
        <v>0.79297818126830577</v>
      </c>
      <c r="CH6" s="21">
        <f>Encadenamiento!CH6</f>
        <v>0.80357341444357877</v>
      </c>
      <c r="CI6" s="21">
        <f>Encadenamiento!CI6</f>
        <v>0.81640305917049727</v>
      </c>
      <c r="CJ6" s="21">
        <f>Encadenamiento!CJ6</f>
        <v>0.81977136615369228</v>
      </c>
      <c r="CK6" s="21">
        <f>Encadenamiento!CK6</f>
        <v>0.81933786695370792</v>
      </c>
      <c r="CL6" s="21">
        <f>Encadenamiento!CL6</f>
        <v>0.8193216896508343</v>
      </c>
      <c r="CM6" s="21">
        <f>Encadenamiento!CM6</f>
        <v>0.8200514948065325</v>
      </c>
      <c r="CN6" s="21">
        <f>Encadenamiento!CN6</f>
        <v>0.81975725230484897</v>
      </c>
      <c r="CO6" s="21">
        <f>Encadenamiento!CO6</f>
        <v>0.81935319551784414</v>
      </c>
      <c r="CP6" s="21">
        <f>Encadenamiento!CP6</f>
        <v>0.81940731033243008</v>
      </c>
      <c r="CQ6" s="21">
        <f>Encadenamiento!CQ6</f>
        <v>0.81900380050393773</v>
      </c>
      <c r="CR6" s="21">
        <f>Encadenamiento!CR6</f>
        <v>0.81640901996702187</v>
      </c>
      <c r="CS6" s="21">
        <f>Encadenamiento!CS6</f>
        <v>0.82075296868239478</v>
      </c>
      <c r="CT6" s="21">
        <f>Encadenamiento!CT6</f>
        <v>0.82844899590408583</v>
      </c>
      <c r="CU6" s="21">
        <f>Encadenamiento!CU6</f>
        <v>0.83144636118199555</v>
      </c>
      <c r="CV6" s="21">
        <f>Encadenamiento!CV6</f>
        <v>0.82944572000054972</v>
      </c>
      <c r="CW6" s="21">
        <f>Encadenamiento!CW6</f>
        <v>0.83171325982607835</v>
      </c>
      <c r="CX6" s="21">
        <f>Encadenamiento!CX6</f>
        <v>0.83230374170104104</v>
      </c>
      <c r="CY6" s="21">
        <f>Encadenamiento!CY6</f>
        <v>0.83081554524754575</v>
      </c>
      <c r="CZ6" s="21">
        <f>Encadenamiento!CZ6</f>
        <v>0.83239309496323832</v>
      </c>
      <c r="DA6" s="21">
        <f>Encadenamiento!DA6</f>
        <v>0.83068046158696662</v>
      </c>
      <c r="DB6" s="21">
        <f>Encadenamiento!DB6</f>
        <v>0.83069623921407731</v>
      </c>
      <c r="DC6" s="21">
        <f>Encadenamiento!DC6</f>
        <v>0.829720460080416</v>
      </c>
      <c r="DD6" s="21">
        <f>Encadenamiento!DD6</f>
        <v>0.83417641248981345</v>
      </c>
      <c r="DE6" s="21">
        <f>Encadenamiento!DE6</f>
        <v>0.83975865897432245</v>
      </c>
      <c r="DF6" s="21">
        <f>Encadenamiento!DF6</f>
        <v>0.84647064134887462</v>
      </c>
      <c r="DG6" s="21">
        <f>Encadenamiento!DG6</f>
        <v>0.84784923745429752</v>
      </c>
      <c r="DH6" s="21">
        <f>Encadenamiento!DH6</f>
        <v>0.84825101870602504</v>
      </c>
      <c r="DI6" s="21">
        <f>Encadenamiento!DI6</f>
        <v>0.85080917516170051</v>
      </c>
      <c r="DJ6" s="21">
        <f>Encadenamiento!DJ6</f>
        <v>0.85125210966236231</v>
      </c>
      <c r="DK6" s="21">
        <f>Encadenamiento!DK6</f>
        <v>0.85275124410628778</v>
      </c>
      <c r="DL6" s="21">
        <f>Encadenamiento!DL6</f>
        <v>0.86007909992721121</v>
      </c>
      <c r="DM6" s="21">
        <f>Encadenamiento!DM6</f>
        <v>0.86277310718248512</v>
      </c>
      <c r="DN6" s="21">
        <f>Encadenamiento!DN6</f>
        <v>0.86443287975647365</v>
      </c>
      <c r="DO6" s="21">
        <f>Encadenamiento!DO6</f>
        <v>0.86418862556335485</v>
      </c>
      <c r="DP6" s="21">
        <f>Encadenamiento!DP6</f>
        <v>0.8677529860877603</v>
      </c>
      <c r="DQ6" s="21">
        <f>Encadenamiento!DQ6</f>
        <v>0.87037292799843735</v>
      </c>
      <c r="DR6" s="21">
        <f>Encadenamiento!DR6</f>
        <v>0.87089206460000002</v>
      </c>
      <c r="DS6" s="21">
        <f>Encadenamiento!DS6</f>
        <v>0.87457632939999996</v>
      </c>
      <c r="DT6" s="21">
        <f>Encadenamiento!DT6</f>
        <v>0.88779160349992436</v>
      </c>
      <c r="DU6" s="21">
        <f>Encadenamiento!DU6</f>
        <v>0.8860426361</v>
      </c>
      <c r="DV6" s="21">
        <f>Encadenamiento!DV6</f>
        <v>0.88622744910000006</v>
      </c>
      <c r="DW6" s="21">
        <f>Encadenamiento!DW6</f>
        <v>0.88485618730000004</v>
      </c>
      <c r="DX6" s="21">
        <f>Encadenamiento!DX6</f>
        <v>0.88183203369999996</v>
      </c>
      <c r="DY6" s="21">
        <f>Encadenamiento!DY6</f>
        <v>0.88455476519999998</v>
      </c>
      <c r="DZ6" s="21">
        <f>Encadenamiento!DZ6</f>
        <v>0.88449639219999998</v>
      </c>
      <c r="EA6" s="21">
        <f>Encadenamiento!EA6</f>
        <v>0.88676596220000004</v>
      </c>
      <c r="EB6" s="21">
        <f>Encadenamiento!EB6</f>
        <v>0.885050789</v>
      </c>
      <c r="EC6" s="21">
        <f>Encadenamiento!EC6</f>
        <v>0.88906649959999995</v>
      </c>
      <c r="ED6" s="21">
        <f>Encadenamiento!ED6</f>
        <v>0.89122009189999996</v>
      </c>
      <c r="EE6" s="21">
        <f>Encadenamiento!EE6</f>
        <v>0.89602122979999999</v>
      </c>
      <c r="EF6" s="21">
        <f>Encadenamiento!EF6</f>
        <v>0.89651545030000002</v>
      </c>
      <c r="EG6" s="21">
        <f>Encadenamiento!EG6</f>
        <v>0.89711419009999993</v>
      </c>
      <c r="EH6" s="21">
        <f>Encadenamiento!EH6</f>
        <v>0.89603804679999988</v>
      </c>
      <c r="EI6" s="21">
        <f>Encadenamiento!EI6</f>
        <v>0.89775468719999996</v>
      </c>
      <c r="EJ6" s="21">
        <f>Encadenamiento!EJ6</f>
        <v>0.8994680248000001</v>
      </c>
      <c r="EK6" s="21">
        <f>Encadenamiento!EK6</f>
        <v>0.89877860000000009</v>
      </c>
      <c r="EL6" s="21">
        <f>Encadenamiento!EL6</f>
        <v>0.89932175429999994</v>
      </c>
      <c r="EM6" s="21">
        <f>Encadenamiento!EM6</f>
        <v>0.90067059290000007</v>
      </c>
      <c r="EN6" s="21">
        <f>Encadenamiento!EN6</f>
        <v>0.9004720611</v>
      </c>
      <c r="EO6" s="21">
        <f>Encadenamiento!EO6</f>
        <v>0.90481310160000006</v>
      </c>
      <c r="EP6" s="21">
        <f>Encadenamiento!EP6</f>
        <v>0.90559338309999993</v>
      </c>
      <c r="EQ6" s="21">
        <f>Encadenamiento!EQ6</f>
        <v>0.90813017589999989</v>
      </c>
      <c r="ER6" s="21">
        <f>Encadenamiento!ER6</f>
        <v>0.90195427989999999</v>
      </c>
      <c r="ES6" s="21">
        <f>Encadenamiento!ES6</f>
        <v>0.90327233949999997</v>
      </c>
      <c r="ET6" s="21">
        <f>Encadenamiento!ET6</f>
        <v>0.90369429530000001</v>
      </c>
      <c r="EU6" s="21">
        <f>Encadenamiento!EU6</f>
        <v>0.91050710689999992</v>
      </c>
      <c r="EV6" s="21">
        <f>Encadenamiento!EV6</f>
        <v>0.90833422510000006</v>
      </c>
      <c r="EW6" s="21">
        <f>Encadenamiento!EW6</f>
        <v>0.9091544238</v>
      </c>
      <c r="EX6" s="21">
        <f>Encadenamiento!EX6</f>
        <v>0.90976440820000004</v>
      </c>
      <c r="EY6" s="21">
        <f>Encadenamiento!EY6</f>
        <v>0.9040462695</v>
      </c>
      <c r="EZ6" s="21">
        <f>Encadenamiento!EZ6</f>
        <v>0.90068279809999996</v>
      </c>
      <c r="FA6" s="21">
        <f>Encadenamiento!FA6</f>
        <v>0.90025322409999997</v>
      </c>
      <c r="FB6" s="21">
        <f>Encadenamiento!FB6</f>
        <v>0.9022514170999999</v>
      </c>
      <c r="FC6" s="21">
        <f>Encadenamiento!FC6</f>
        <v>0.90451082919999992</v>
      </c>
      <c r="FD6" s="21">
        <f>Encadenamiento!FD6</f>
        <v>0.90595872100000008</v>
      </c>
      <c r="FE6" s="21">
        <f>Encadenamiento!FE6</f>
        <v>0.9053135081</v>
      </c>
      <c r="FF6" s="21">
        <f>Encadenamiento!FF6</f>
        <v>0.9004555267998654</v>
      </c>
      <c r="FG6" s="21">
        <f>Encadenamiento!FG6</f>
        <v>0</v>
      </c>
      <c r="FH6" s="21">
        <f>Encadenamiento!FH6</f>
        <v>0</v>
      </c>
      <c r="FI6" s="21">
        <f>Encadenamiento!FI6</f>
        <v>0</v>
      </c>
      <c r="FJ6" s="21">
        <f>Encadenamiento!FJ6</f>
        <v>0</v>
      </c>
      <c r="FK6" s="21">
        <f>Encadenamiento!FK6</f>
        <v>0</v>
      </c>
      <c r="FL6" s="21">
        <f>Encadenamiento!FL6</f>
        <v>0</v>
      </c>
      <c r="FM6" s="21">
        <f>Encadenamiento!FM6</f>
        <v>0</v>
      </c>
      <c r="FN6" s="21">
        <f>Encadenamiento!FN6</f>
        <v>0</v>
      </c>
    </row>
    <row r="7" spans="1:170" x14ac:dyDescent="0.25">
      <c r="A7" s="20">
        <v>3</v>
      </c>
      <c r="B7" s="18" t="s">
        <v>3</v>
      </c>
      <c r="C7" s="21">
        <f>Encadenamiento!C7</f>
        <v>5.5127306706620232</v>
      </c>
      <c r="D7" s="21">
        <f>Encadenamiento!D7</f>
        <v>5.5783747335839209</v>
      </c>
      <c r="E7" s="21">
        <f>Encadenamiento!E7</f>
        <v>5.6017821027848829</v>
      </c>
      <c r="F7" s="21">
        <f>Encadenamiento!F7</f>
        <v>5.6298278027516817</v>
      </c>
      <c r="G7" s="21">
        <f>Encadenamiento!G7</f>
        <v>5.667456278563038</v>
      </c>
      <c r="H7" s="21">
        <f>Encadenamiento!H7</f>
        <v>5.7022981354115005</v>
      </c>
      <c r="I7" s="21">
        <f>Encadenamiento!I7</f>
        <v>5.7437648564388395</v>
      </c>
      <c r="J7" s="21">
        <f>Encadenamiento!J7</f>
        <v>5.7757871293476075</v>
      </c>
      <c r="K7" s="21">
        <f>Encadenamiento!K7</f>
        <v>5.7877508136511793</v>
      </c>
      <c r="L7" s="21">
        <f>Encadenamiento!L7</f>
        <v>5.8019430388862743</v>
      </c>
      <c r="M7" s="21">
        <f>Encadenamiento!M7</f>
        <v>5.8073277955606279</v>
      </c>
      <c r="N7" s="21">
        <f>Encadenamiento!N7</f>
        <v>5.848413451004518</v>
      </c>
      <c r="O7" s="21">
        <f>Encadenamiento!O7</f>
        <v>5.8666803722867567</v>
      </c>
      <c r="P7" s="21">
        <f>Encadenamiento!P7</f>
        <v>5.868413003116971</v>
      </c>
      <c r="Q7" s="21">
        <f>Encadenamiento!Q7</f>
        <v>5.85012261478595</v>
      </c>
      <c r="R7" s="21">
        <f>Encadenamiento!R7</f>
        <v>5.8533206700533533</v>
      </c>
      <c r="S7" s="21">
        <f>Encadenamiento!S7</f>
        <v>5.8650813641248059</v>
      </c>
      <c r="T7" s="21">
        <f>Encadenamiento!T7</f>
        <v>5.8634752338402443</v>
      </c>
      <c r="U7" s="21">
        <f>Encadenamiento!U7</f>
        <v>5.8687667713265448</v>
      </c>
      <c r="V7" s="21">
        <f>Encadenamiento!V7</f>
        <v>5.8655631874025609</v>
      </c>
      <c r="W7" s="21">
        <f>Encadenamiento!W7</f>
        <v>5.858322181660836</v>
      </c>
      <c r="X7" s="21">
        <f>Encadenamiento!X7</f>
        <v>5.8750110519005991</v>
      </c>
      <c r="Y7" s="21">
        <f>Encadenamiento!Y7</f>
        <v>5.8738754440529224</v>
      </c>
      <c r="Z7" s="21">
        <f>Encadenamiento!Z7</f>
        <v>5.8926467568923764</v>
      </c>
      <c r="AA7" s="21">
        <f>Encadenamiento!AA7</f>
        <v>5.8993251844798973</v>
      </c>
      <c r="AB7" s="21">
        <f>Encadenamiento!AB7</f>
        <v>5.8928594703008521</v>
      </c>
      <c r="AC7" s="21">
        <f>Encadenamiento!AC7</f>
        <v>5.8812462432410575</v>
      </c>
      <c r="AD7" s="21">
        <f>Encadenamiento!AD7</f>
        <v>5.8865224788577626</v>
      </c>
      <c r="AE7" s="21">
        <f>Encadenamiento!AE7</f>
        <v>5.8999575189420534</v>
      </c>
      <c r="AF7" s="21">
        <f>Encadenamiento!AF7</f>
        <v>5.9073967322389551</v>
      </c>
      <c r="AG7" s="21">
        <f>Encadenamiento!AG7</f>
        <v>5.9288151651452052</v>
      </c>
      <c r="AH7" s="21">
        <f>Encadenamiento!AH7</f>
        <v>5.9579816092579314</v>
      </c>
      <c r="AI7" s="21">
        <f>Encadenamiento!AI7</f>
        <v>5.9848175958556027</v>
      </c>
      <c r="AJ7" s="21">
        <f>Encadenamiento!AJ7</f>
        <v>6.0252188138061955</v>
      </c>
      <c r="AK7" s="21">
        <f>Encadenamiento!AK7</f>
        <v>6.0589314454992111</v>
      </c>
      <c r="AL7" s="21">
        <f>Encadenamiento!AL7</f>
        <v>6.1097168615151514</v>
      </c>
      <c r="AM7" s="21">
        <f>Encadenamiento!AM7</f>
        <v>6.183158067802462</v>
      </c>
      <c r="AN7" s="21">
        <f>Encadenamiento!AN7</f>
        <v>6.2564928015900829</v>
      </c>
      <c r="AO7" s="21">
        <f>Encadenamiento!AO7</f>
        <v>6.2834111329432005</v>
      </c>
      <c r="AP7" s="21">
        <f>Encadenamiento!AP7</f>
        <v>6.3107762785613017</v>
      </c>
      <c r="AQ7" s="21">
        <f>Encadenamiento!AQ7</f>
        <v>6.329196555488644</v>
      </c>
      <c r="AR7" s="21">
        <f>Encadenamiento!AR7</f>
        <v>6.3501159458224485</v>
      </c>
      <c r="AS7" s="21">
        <f>Encadenamiento!AS7</f>
        <v>6.3864559778089163</v>
      </c>
      <c r="AT7" s="21">
        <f>Encadenamiento!AT7</f>
        <v>6.4091647430801357</v>
      </c>
      <c r="AU7" s="21">
        <f>Encadenamiento!AU7</f>
        <v>6.4357988307767791</v>
      </c>
      <c r="AV7" s="21">
        <f>Encadenamiento!AV7</f>
        <v>6.4496202264994276</v>
      </c>
      <c r="AW7" s="21">
        <f>Encadenamiento!AW7</f>
        <v>6.4730233980985048</v>
      </c>
      <c r="AX7" s="21">
        <f>Encadenamiento!AX7</f>
        <v>6.5226244437343457</v>
      </c>
      <c r="AY7" s="21">
        <f>Encadenamiento!AY7</f>
        <v>6.5659534946387854</v>
      </c>
      <c r="AZ7" s="21">
        <f>Encadenamiento!AZ7</f>
        <v>6.5916224563432868</v>
      </c>
      <c r="BA7" s="21">
        <f>Encadenamiento!BA7</f>
        <v>6.6019959429337192</v>
      </c>
      <c r="BB7" s="21">
        <f>Encadenamiento!BB7</f>
        <v>6.623600375299131</v>
      </c>
      <c r="BC7" s="21">
        <f>Encadenamiento!BC7</f>
        <v>6.6383373706934865</v>
      </c>
      <c r="BD7" s="21">
        <f>Encadenamiento!BD7</f>
        <v>6.6569653830006139</v>
      </c>
      <c r="BE7" s="21">
        <f>Encadenamiento!BE7</f>
        <v>6.6766829509945929</v>
      </c>
      <c r="BF7" s="21">
        <f>Encadenamiento!BF7</f>
        <v>6.6850500927853114</v>
      </c>
      <c r="BG7" s="21">
        <f>Encadenamiento!BG7</f>
        <v>6.6858948688802293</v>
      </c>
      <c r="BH7" s="21">
        <f>Encadenamiento!BH7</f>
        <v>6.7005346378178245</v>
      </c>
      <c r="BI7" s="21">
        <f>Encadenamiento!BI7</f>
        <v>6.7196803259134006</v>
      </c>
      <c r="BJ7" s="21">
        <f>Encadenamiento!BJ7</f>
        <v>6.7575988083553247</v>
      </c>
      <c r="BK7" s="21">
        <f>Encadenamiento!BK7</f>
        <v>6.7716631101420823</v>
      </c>
      <c r="BL7" s="21">
        <f>Encadenamiento!BL7</f>
        <v>6.7891981031638862</v>
      </c>
      <c r="BM7" s="21">
        <f>Encadenamiento!BM7</f>
        <v>6.8156142983090318</v>
      </c>
      <c r="BN7" s="21">
        <f>Encadenamiento!BN7</f>
        <v>6.8168288248104734</v>
      </c>
      <c r="BO7" s="21">
        <f>Encadenamiento!BO7</f>
        <v>6.8326315911227455</v>
      </c>
      <c r="BP7" s="21">
        <f>Encadenamiento!BP7</f>
        <v>6.855075791790175</v>
      </c>
      <c r="BQ7" s="21">
        <f>Encadenamiento!BQ7</f>
        <v>6.8623991806981737</v>
      </c>
      <c r="BR7" s="21">
        <f>Encadenamiento!BR7</f>
        <v>6.8695910692116184</v>
      </c>
      <c r="BS7" s="21">
        <f>Encadenamiento!BS7</f>
        <v>6.8740529999374695</v>
      </c>
      <c r="BT7" s="21">
        <f>Encadenamiento!BT7</f>
        <v>6.8897954597192435</v>
      </c>
      <c r="BU7" s="21">
        <f>Encadenamiento!BU7</f>
        <v>6.8885964835330737</v>
      </c>
      <c r="BV7" s="21">
        <f>Encadenamiento!BV7</f>
        <v>6.9257253387020707</v>
      </c>
      <c r="BW7" s="21">
        <f>Encadenamiento!BW7</f>
        <v>6.9448019150943461</v>
      </c>
      <c r="BX7" s="21">
        <f>Encadenamiento!BX7</f>
        <v>6.9479270088569827</v>
      </c>
      <c r="BY7" s="21">
        <f>Encadenamiento!BY7</f>
        <v>6.9605028173391839</v>
      </c>
      <c r="BZ7" s="21">
        <f>Encadenamiento!BZ7</f>
        <v>6.9564050464434484</v>
      </c>
      <c r="CA7" s="21">
        <f>Encadenamiento!CA7</f>
        <v>6.9718579358879404</v>
      </c>
      <c r="CB7" s="21">
        <f>Encadenamiento!CB7</f>
        <v>6.981563869317136</v>
      </c>
      <c r="CC7" s="21">
        <f>Encadenamiento!CC7</f>
        <v>7.0046713364974691</v>
      </c>
      <c r="CD7" s="21">
        <f>Encadenamiento!CD7</f>
        <v>7.0260322687374872</v>
      </c>
      <c r="CE7" s="21">
        <f>Encadenamiento!CE7</f>
        <v>7.0306204541874866</v>
      </c>
      <c r="CF7" s="21">
        <f>Encadenamiento!CF7</f>
        <v>7.0420749217206664</v>
      </c>
      <c r="CG7" s="21">
        <f>Encadenamiento!CG7</f>
        <v>7.0547111962438214</v>
      </c>
      <c r="CH7" s="21">
        <f>Encadenamiento!CH7</f>
        <v>7.1048178294777902</v>
      </c>
      <c r="CI7" s="21">
        <f>Encadenamiento!CI7</f>
        <v>7.1210459079758914</v>
      </c>
      <c r="CJ7" s="21">
        <f>Encadenamiento!CJ7</f>
        <v>7.1355130576764987</v>
      </c>
      <c r="CK7" s="21">
        <f>Encadenamiento!CK7</f>
        <v>7.1362084487486497</v>
      </c>
      <c r="CL7" s="21">
        <f>Encadenamiento!CL7</f>
        <v>7.1240489503847577</v>
      </c>
      <c r="CM7" s="21">
        <f>Encadenamiento!CM7</f>
        <v>7.1412668768629599</v>
      </c>
      <c r="CN7" s="21">
        <f>Encadenamiento!CN7</f>
        <v>7.1473383720344854</v>
      </c>
      <c r="CO7" s="21">
        <f>Encadenamiento!CO7</f>
        <v>7.1635725476075089</v>
      </c>
      <c r="CP7" s="21">
        <f>Encadenamiento!CP7</f>
        <v>7.1532582309986479</v>
      </c>
      <c r="CQ7" s="21">
        <f>Encadenamiento!CQ7</f>
        <v>7.1415029068918008</v>
      </c>
      <c r="CR7" s="21">
        <f>Encadenamiento!CR7</f>
        <v>7.1448820355442173</v>
      </c>
      <c r="CS7" s="21">
        <f>Encadenamiento!CS7</f>
        <v>7.1599285864329438</v>
      </c>
      <c r="CT7" s="21">
        <f>Encadenamiento!CT7</f>
        <v>7.1969883686412146</v>
      </c>
      <c r="CU7" s="21">
        <f>Encadenamiento!CU7</f>
        <v>7.1910364600904462</v>
      </c>
      <c r="CV7" s="21">
        <f>Encadenamiento!CV7</f>
        <v>7.1913084083632386</v>
      </c>
      <c r="CW7" s="21">
        <f>Encadenamiento!CW7</f>
        <v>7.1815967539554126</v>
      </c>
      <c r="CX7" s="21">
        <f>Encadenamiento!CX7</f>
        <v>7.1823926525943795</v>
      </c>
      <c r="CY7" s="21">
        <f>Encadenamiento!CY7</f>
        <v>7.1896333476495489</v>
      </c>
      <c r="CZ7" s="21">
        <f>Encadenamiento!CZ7</f>
        <v>7.1711868132726693</v>
      </c>
      <c r="DA7" s="21">
        <f>Encadenamiento!DA7</f>
        <v>7.1696097049491812</v>
      </c>
      <c r="DB7" s="21">
        <f>Encadenamiento!DB7</f>
        <v>7.1687041009508272</v>
      </c>
      <c r="DC7" s="21">
        <f>Encadenamiento!DC7</f>
        <v>7.1680553749957054</v>
      </c>
      <c r="DD7" s="21">
        <f>Encadenamiento!DD7</f>
        <v>7.1686231935818068</v>
      </c>
      <c r="DE7" s="21">
        <f>Encadenamiento!DE7</f>
        <v>7.1749136166828738</v>
      </c>
      <c r="DF7" s="21">
        <f>Encadenamiento!DF7</f>
        <v>7.2083324712750452</v>
      </c>
      <c r="DG7" s="21">
        <f>Encadenamiento!DG7</f>
        <v>7.2153980079558693</v>
      </c>
      <c r="DH7" s="21">
        <f>Encadenamiento!DH7</f>
        <v>7.2195162101535422</v>
      </c>
      <c r="DI7" s="21">
        <f>Encadenamiento!DI7</f>
        <v>7.208080274736532</v>
      </c>
      <c r="DJ7" s="21">
        <f>Encadenamiento!DJ7</f>
        <v>7.2157872287103393</v>
      </c>
      <c r="DK7" s="21">
        <f>Encadenamiento!DK7</f>
        <v>7.2406411577558556</v>
      </c>
      <c r="DL7" s="21">
        <f>Encadenamiento!DL7</f>
        <v>7.248141600107302</v>
      </c>
      <c r="DM7" s="21">
        <f>Encadenamiento!DM7</f>
        <v>7.2518454621972541</v>
      </c>
      <c r="DN7" s="21">
        <f>Encadenamiento!DN7</f>
        <v>7.2564653544332955</v>
      </c>
      <c r="DO7" s="21">
        <f>Encadenamiento!DO7</f>
        <v>7.2605657979333813</v>
      </c>
      <c r="DP7" s="21">
        <f>Encadenamiento!DP7</f>
        <v>7.2666123370197306</v>
      </c>
      <c r="DQ7" s="21">
        <f>Encadenamiento!DQ7</f>
        <v>7.2812453431963196</v>
      </c>
      <c r="DR7" s="21">
        <f>Encadenamiento!DR7</f>
        <v>7.3434227050999992</v>
      </c>
      <c r="DS7" s="21">
        <f>Encadenamiento!DS7</f>
        <v>7.3268668438000004</v>
      </c>
      <c r="DT7" s="21">
        <f>Encadenamiento!DT7</f>
        <v>7.32284329939991</v>
      </c>
      <c r="DU7" s="21">
        <f>Encadenamiento!DU7</f>
        <v>7.2894097572000005</v>
      </c>
      <c r="DV7" s="21">
        <f>Encadenamiento!DV7</f>
        <v>7.2914320416999994</v>
      </c>
      <c r="DW7" s="21">
        <f>Encadenamiento!DW7</f>
        <v>7.3069974803999989</v>
      </c>
      <c r="DX7" s="21">
        <f>Encadenamiento!DX7</f>
        <v>7.3077760207999987</v>
      </c>
      <c r="DY7" s="21">
        <f>Encadenamiento!DY7</f>
        <v>7.3253885721000005</v>
      </c>
      <c r="DZ7" s="21">
        <f>Encadenamiento!DZ7</f>
        <v>7.3474534912000022</v>
      </c>
      <c r="EA7" s="21">
        <f>Encadenamiento!EA7</f>
        <v>7.3400541041999992</v>
      </c>
      <c r="EB7" s="21">
        <f>Encadenamiento!EB7</f>
        <v>7.3478523383000018</v>
      </c>
      <c r="EC7" s="21">
        <f>Encadenamiento!EC7</f>
        <v>7.366811042700002</v>
      </c>
      <c r="ED7" s="21">
        <f>Encadenamiento!ED7</f>
        <v>7.4094967991000003</v>
      </c>
      <c r="EE7" s="21">
        <f>Encadenamiento!EE7</f>
        <v>7.4090656738000007</v>
      </c>
      <c r="EF7" s="21">
        <f>Encadenamiento!EF7</f>
        <v>7.3989729721999993</v>
      </c>
      <c r="EG7" s="21">
        <f>Encadenamiento!EG7</f>
        <v>7.4085428119000012</v>
      </c>
      <c r="EH7" s="21">
        <f>Encadenamiento!EH7</f>
        <v>7.3989362062999993</v>
      </c>
      <c r="EI7" s="21">
        <f>Encadenamiento!EI7</f>
        <v>7.4021174659000009</v>
      </c>
      <c r="EJ7" s="21">
        <f>Encadenamiento!EJ7</f>
        <v>7.407302651600002</v>
      </c>
      <c r="EK7" s="21">
        <f>Encadenamiento!EK7</f>
        <v>7.398098243499998</v>
      </c>
      <c r="EL7" s="21">
        <f>Encadenamiento!EL7</f>
        <v>7.3864411554</v>
      </c>
      <c r="EM7" s="21">
        <f>Encadenamiento!EM7</f>
        <v>7.3744853845999998</v>
      </c>
      <c r="EN7" s="21">
        <f>Encadenamiento!EN7</f>
        <v>7.3675697429999989</v>
      </c>
      <c r="EO7" s="21">
        <f>Encadenamiento!EO7</f>
        <v>7.3695424701999981</v>
      </c>
      <c r="EP7" s="21">
        <f>Encadenamiento!EP7</f>
        <v>7.4051086365000005</v>
      </c>
      <c r="EQ7" s="21">
        <f>Encadenamiento!EQ7</f>
        <v>7.4120777258999988</v>
      </c>
      <c r="ER7" s="21">
        <f>Encadenamiento!ER7</f>
        <v>7.3986239815000001</v>
      </c>
      <c r="ES7" s="21">
        <f>Encadenamiento!ES7</f>
        <v>7.3829910898</v>
      </c>
      <c r="ET7" s="21">
        <f>Encadenamiento!ET7</f>
        <v>7.3847205956999993</v>
      </c>
      <c r="EU7" s="21">
        <f>Encadenamiento!EU7</f>
        <v>7.4026966115999997</v>
      </c>
      <c r="EV7" s="21">
        <f>Encadenamiento!EV7</f>
        <v>7.3737075481999987</v>
      </c>
      <c r="EW7" s="21">
        <f>Encadenamiento!EW7</f>
        <v>7.3339659549999983</v>
      </c>
      <c r="EX7" s="21">
        <f>Encadenamiento!EX7</f>
        <v>7.3351404442999977</v>
      </c>
      <c r="EY7" s="21">
        <f>Encadenamiento!EY7</f>
        <v>7.3119590300000006</v>
      </c>
      <c r="EZ7" s="21">
        <f>Encadenamiento!EZ7</f>
        <v>7.2774294167000013</v>
      </c>
      <c r="FA7" s="21">
        <f>Encadenamiento!FA7</f>
        <v>7.2660147351000006</v>
      </c>
      <c r="FB7" s="21">
        <f>Encadenamiento!FB7</f>
        <v>7.2956072496999997</v>
      </c>
      <c r="FC7" s="21">
        <f>Encadenamiento!FC7</f>
        <v>7.2798519719999994</v>
      </c>
      <c r="FD7" s="21">
        <f>Encadenamiento!FD7</f>
        <v>7.2757578265999996</v>
      </c>
      <c r="FE7" s="21">
        <f>Encadenamiento!FE7</f>
        <v>7.2461439124999991</v>
      </c>
      <c r="FF7" s="21">
        <f>Encadenamiento!FF7</f>
        <v>7.2598078681948888</v>
      </c>
      <c r="FG7" s="21">
        <f>Encadenamiento!FG7</f>
        <v>0</v>
      </c>
      <c r="FH7" s="21">
        <f>Encadenamiento!FH7</f>
        <v>0</v>
      </c>
      <c r="FI7" s="21">
        <f>Encadenamiento!FI7</f>
        <v>0</v>
      </c>
      <c r="FJ7" s="21">
        <f>Encadenamiento!FJ7</f>
        <v>0</v>
      </c>
      <c r="FK7" s="21">
        <f>Encadenamiento!FK7</f>
        <v>0</v>
      </c>
      <c r="FL7" s="21">
        <f>Encadenamiento!FL7</f>
        <v>0</v>
      </c>
      <c r="FM7" s="21">
        <f>Encadenamiento!FM7</f>
        <v>0</v>
      </c>
      <c r="FN7" s="21">
        <f>Encadenamiento!FN7</f>
        <v>0</v>
      </c>
    </row>
    <row r="8" spans="1:170" x14ac:dyDescent="0.25">
      <c r="A8" s="20">
        <v>4</v>
      </c>
      <c r="B8" s="18" t="s">
        <v>4</v>
      </c>
      <c r="C8" s="21">
        <f>Encadenamiento!C8</f>
        <v>5.6386827374439594</v>
      </c>
      <c r="D8" s="21">
        <f>Encadenamiento!D8</f>
        <v>5.8119469041253513</v>
      </c>
      <c r="E8" s="21">
        <f>Encadenamiento!E8</f>
        <v>5.8800528035587378</v>
      </c>
      <c r="F8" s="21">
        <f>Encadenamiento!F8</f>
        <v>5.9465355506079662</v>
      </c>
      <c r="G8" s="21">
        <f>Encadenamiento!G8</f>
        <v>5.9763998760451624</v>
      </c>
      <c r="H8" s="21">
        <f>Encadenamiento!H8</f>
        <v>6.0083627921747134</v>
      </c>
      <c r="I8" s="21">
        <f>Encadenamiento!I8</f>
        <v>6.0118397105101842</v>
      </c>
      <c r="J8" s="21">
        <f>Encadenamiento!J8</f>
        <v>6.0072966936651673</v>
      </c>
      <c r="K8" s="21">
        <f>Encadenamiento!K8</f>
        <v>5.9943667775708382</v>
      </c>
      <c r="L8" s="21">
        <f>Encadenamiento!L8</f>
        <v>6.000432671232435</v>
      </c>
      <c r="M8" s="21">
        <f>Encadenamiento!M8</f>
        <v>6.0188358081808264</v>
      </c>
      <c r="N8" s="21">
        <f>Encadenamiento!N8</f>
        <v>6.0382905652852754</v>
      </c>
      <c r="O8" s="21">
        <f>Encadenamiento!O8</f>
        <v>6.0469329612098468</v>
      </c>
      <c r="P8" s="21">
        <f>Encadenamiento!P8</f>
        <v>6.0567915905516445</v>
      </c>
      <c r="Q8" s="21">
        <f>Encadenamiento!Q8</f>
        <v>6.0722557142700415</v>
      </c>
      <c r="R8" s="21">
        <f>Encadenamiento!R8</f>
        <v>6.0873690541801748</v>
      </c>
      <c r="S8" s="21">
        <f>Encadenamiento!S8</f>
        <v>6.0986272384911793</v>
      </c>
      <c r="T8" s="21">
        <f>Encadenamiento!T8</f>
        <v>6.102161229428698</v>
      </c>
      <c r="U8" s="21">
        <f>Encadenamiento!U8</f>
        <v>6.1113583555292808</v>
      </c>
      <c r="V8" s="21">
        <f>Encadenamiento!V8</f>
        <v>6.1271843470102176</v>
      </c>
      <c r="W8" s="21">
        <f>Encadenamiento!W8</f>
        <v>6.1460118134924882</v>
      </c>
      <c r="X8" s="21">
        <f>Encadenamiento!X8</f>
        <v>6.1498624086207663</v>
      </c>
      <c r="Y8" s="21">
        <f>Encadenamiento!Y8</f>
        <v>6.160677113276396</v>
      </c>
      <c r="Z8" s="21">
        <f>Encadenamiento!Z8</f>
        <v>6.1628090260228383</v>
      </c>
      <c r="AA8" s="21">
        <f>Encadenamiento!AA8</f>
        <v>6.1753209750843032</v>
      </c>
      <c r="AB8" s="21">
        <f>Encadenamiento!AB8</f>
        <v>6.1941240499798917</v>
      </c>
      <c r="AC8" s="21">
        <f>Encadenamiento!AC8</f>
        <v>6.1926853867899512</v>
      </c>
      <c r="AD8" s="21">
        <f>Encadenamiento!AD8</f>
        <v>6.2079778493780111</v>
      </c>
      <c r="AE8" s="21">
        <f>Encadenamiento!AE8</f>
        <v>6.2403486300131075</v>
      </c>
      <c r="AF8" s="21">
        <f>Encadenamiento!AF8</f>
        <v>6.2356348273532038</v>
      </c>
      <c r="AG8" s="21">
        <f>Encadenamiento!AG8</f>
        <v>6.2479470953591534</v>
      </c>
      <c r="AH8" s="21">
        <f>Encadenamiento!AH8</f>
        <v>6.2801878177578008</v>
      </c>
      <c r="AI8" s="21">
        <f>Encadenamiento!AI8</f>
        <v>6.3149308442409735</v>
      </c>
      <c r="AJ8" s="21">
        <f>Encadenamiento!AJ8</f>
        <v>6.3479959120331619</v>
      </c>
      <c r="AK8" s="21">
        <f>Encadenamiento!AK8</f>
        <v>6.3864599488446805</v>
      </c>
      <c r="AL8" s="21">
        <f>Encadenamiento!AL8</f>
        <v>6.3911469827306986</v>
      </c>
      <c r="AM8" s="21">
        <f>Encadenamiento!AM8</f>
        <v>6.4186541819541576</v>
      </c>
      <c r="AN8" s="21">
        <f>Encadenamiento!AN8</f>
        <v>6.4494313401096059</v>
      </c>
      <c r="AO8" s="21">
        <f>Encadenamiento!AO8</f>
        <v>6.4761806528206796</v>
      </c>
      <c r="AP8" s="21">
        <f>Encadenamiento!AP8</f>
        <v>6.516751965354727</v>
      </c>
      <c r="AQ8" s="21">
        <f>Encadenamiento!AQ8</f>
        <v>6.5484881219212241</v>
      </c>
      <c r="AR8" s="21">
        <f>Encadenamiento!AR8</f>
        <v>6.5840851072108064</v>
      </c>
      <c r="AS8" s="21">
        <f>Encadenamiento!AS8</f>
        <v>6.6485183042981344</v>
      </c>
      <c r="AT8" s="21">
        <f>Encadenamiento!AT8</f>
        <v>6.6835067884428794</v>
      </c>
      <c r="AU8" s="21">
        <f>Encadenamiento!AU8</f>
        <v>6.7054153554489329</v>
      </c>
      <c r="AV8" s="21">
        <f>Encadenamiento!AV8</f>
        <v>6.7327874544129473</v>
      </c>
      <c r="AW8" s="21">
        <f>Encadenamiento!AW8</f>
        <v>6.7622027792449897</v>
      </c>
      <c r="AX8" s="21">
        <f>Encadenamiento!AX8</f>
        <v>6.7917289706057895</v>
      </c>
      <c r="AY8" s="21">
        <f>Encadenamiento!AY8</f>
        <v>6.7937422294877505</v>
      </c>
      <c r="AZ8" s="21">
        <f>Encadenamiento!AZ8</f>
        <v>6.8231838909380622</v>
      </c>
      <c r="BA8" s="21">
        <f>Encadenamiento!BA8</f>
        <v>6.8337929227144203</v>
      </c>
      <c r="BB8" s="21">
        <f>Encadenamiento!BB8</f>
        <v>6.8730484461182808</v>
      </c>
      <c r="BC8" s="21">
        <f>Encadenamiento!BC8</f>
        <v>6.8926436171656391</v>
      </c>
      <c r="BD8" s="21">
        <f>Encadenamiento!BD8</f>
        <v>6.9214076569584098</v>
      </c>
      <c r="BE8" s="21">
        <f>Encadenamiento!BE8</f>
        <v>6.9366296659362368</v>
      </c>
      <c r="BF8" s="21">
        <f>Encadenamiento!BF8</f>
        <v>6.9532076486481094</v>
      </c>
      <c r="BG8" s="21">
        <f>Encadenamiento!BG8</f>
        <v>7.0182010688877829</v>
      </c>
      <c r="BH8" s="21">
        <f>Encadenamiento!BH8</f>
        <v>7.0546693791711395</v>
      </c>
      <c r="BI8" s="21">
        <f>Encadenamiento!BI8</f>
        <v>7.0890840729937583</v>
      </c>
      <c r="BJ8" s="21">
        <f>Encadenamiento!BJ8</f>
        <v>7.1052261736769209</v>
      </c>
      <c r="BK8" s="21">
        <f>Encadenamiento!BK8</f>
        <v>7.1354053252802929</v>
      </c>
      <c r="BL8" s="21">
        <f>Encadenamiento!BL8</f>
        <v>7.1418024078349536</v>
      </c>
      <c r="BM8" s="21">
        <f>Encadenamiento!BM8</f>
        <v>7.1745547908873313</v>
      </c>
      <c r="BN8" s="21">
        <f>Encadenamiento!BN8</f>
        <v>7.2003053157987029</v>
      </c>
      <c r="BO8" s="21">
        <f>Encadenamiento!BO8</f>
        <v>7.2006840684453994</v>
      </c>
      <c r="BP8" s="21">
        <f>Encadenamiento!BP8</f>
        <v>7.2234513066218344</v>
      </c>
      <c r="BQ8" s="21">
        <f>Encadenamiento!BQ8</f>
        <v>7.2585261169054247</v>
      </c>
      <c r="BR8" s="21">
        <f>Encadenamiento!BR8</f>
        <v>7.2687874411509554</v>
      </c>
      <c r="BS8" s="21">
        <f>Encadenamiento!BS8</f>
        <v>7.271616629932093</v>
      </c>
      <c r="BT8" s="21">
        <f>Encadenamiento!BT8</f>
        <v>7.3062531668941419</v>
      </c>
      <c r="BU8" s="21">
        <f>Encadenamiento!BU8</f>
        <v>7.3657710725690162</v>
      </c>
      <c r="BV8" s="21">
        <f>Encadenamiento!BV8</f>
        <v>7.4060110520352325</v>
      </c>
      <c r="BW8" s="21">
        <f>Encadenamiento!BW8</f>
        <v>7.46410259314918</v>
      </c>
      <c r="BX8" s="21">
        <f>Encadenamiento!BX8</f>
        <v>7.5202279633537206</v>
      </c>
      <c r="BY8" s="21">
        <f>Encadenamiento!BY8</f>
        <v>7.5606773493889587</v>
      </c>
      <c r="BZ8" s="21">
        <f>Encadenamiento!BZ8</f>
        <v>7.6158243918116364</v>
      </c>
      <c r="CA8" s="21">
        <f>Encadenamiento!CA8</f>
        <v>7.6506493174806822</v>
      </c>
      <c r="CB8" s="21">
        <f>Encadenamiento!CB8</f>
        <v>7.6709113158405255</v>
      </c>
      <c r="CC8" s="21">
        <f>Encadenamiento!CC8</f>
        <v>7.7040759444330487</v>
      </c>
      <c r="CD8" s="21">
        <f>Encadenamiento!CD8</f>
        <v>7.722570400174634</v>
      </c>
      <c r="CE8" s="21">
        <f>Encadenamiento!CE8</f>
        <v>7.7436717261570669</v>
      </c>
      <c r="CF8" s="21">
        <f>Encadenamiento!CF8</f>
        <v>7.763529447789546</v>
      </c>
      <c r="CG8" s="21">
        <f>Encadenamiento!CG8</f>
        <v>7.779919261730786</v>
      </c>
      <c r="CH8" s="21">
        <f>Encadenamiento!CH8</f>
        <v>7.81404153073081</v>
      </c>
      <c r="CI8" s="21">
        <f>Encadenamiento!CI8</f>
        <v>7.8375652020157087</v>
      </c>
      <c r="CJ8" s="21">
        <f>Encadenamiento!CJ8</f>
        <v>7.9157197559719954</v>
      </c>
      <c r="CK8" s="21">
        <f>Encadenamiento!CK8</f>
        <v>7.9784767212502761</v>
      </c>
      <c r="CL8" s="21">
        <f>Encadenamiento!CL8</f>
        <v>7.9695211412086868</v>
      </c>
      <c r="CM8" s="21">
        <f>Encadenamiento!CM8</f>
        <v>8.0063424000648844</v>
      </c>
      <c r="CN8" s="21">
        <f>Encadenamiento!CN8</f>
        <v>8.0518009298793451</v>
      </c>
      <c r="CO8" s="21">
        <f>Encadenamiento!CO8</f>
        <v>8.0867965242060595</v>
      </c>
      <c r="CP8" s="21">
        <f>Encadenamiento!CP8</f>
        <v>8.1103128894619783</v>
      </c>
      <c r="CQ8" s="21">
        <f>Encadenamiento!CQ8</f>
        <v>8.1338256581064901</v>
      </c>
      <c r="CR8" s="21">
        <f>Encadenamiento!CR8</f>
        <v>8.1686671838339944</v>
      </c>
      <c r="CS8" s="21">
        <f>Encadenamiento!CS8</f>
        <v>8.1711932541644057</v>
      </c>
      <c r="CT8" s="21">
        <f>Encadenamiento!CT8</f>
        <v>8.1886937908095074</v>
      </c>
      <c r="CU8" s="21">
        <f>Encadenamiento!CU8</f>
        <v>8.2131227993156291</v>
      </c>
      <c r="CV8" s="21">
        <f>Encadenamiento!CV8</f>
        <v>8.2251599028276789</v>
      </c>
      <c r="CW8" s="21">
        <f>Encadenamiento!CW8</f>
        <v>8.2422180882122085</v>
      </c>
      <c r="CX8" s="21">
        <f>Encadenamiento!CX8</f>
        <v>8.284103070223205</v>
      </c>
      <c r="CY8" s="21">
        <f>Encadenamiento!CY8</f>
        <v>8.3345831417074532</v>
      </c>
      <c r="CZ8" s="21">
        <f>Encadenamiento!CZ8</f>
        <v>8.2937296356711645</v>
      </c>
      <c r="DA8" s="21">
        <f>Encadenamiento!DA8</f>
        <v>8.3301529116338973</v>
      </c>
      <c r="DB8" s="21">
        <f>Encadenamiento!DB8</f>
        <v>8.3689897754442502</v>
      </c>
      <c r="DC8" s="21">
        <f>Encadenamiento!DC8</f>
        <v>8.4200162667318725</v>
      </c>
      <c r="DD8" s="21">
        <f>Encadenamiento!DD8</f>
        <v>8.4318717176240359</v>
      </c>
      <c r="DE8" s="21">
        <f>Encadenamiento!DE8</f>
        <v>8.4926589715213385</v>
      </c>
      <c r="DF8" s="21">
        <f>Encadenamiento!DF8</f>
        <v>8.5166580292354119</v>
      </c>
      <c r="DG8" s="21">
        <f>Encadenamiento!DG8</f>
        <v>8.5559359439359461</v>
      </c>
      <c r="DH8" s="21">
        <f>Encadenamiento!DH8</f>
        <v>8.584893641532009</v>
      </c>
      <c r="DI8" s="21">
        <f>Encadenamiento!DI8</f>
        <v>8.600714721550073</v>
      </c>
      <c r="DJ8" s="21">
        <f>Encadenamiento!DJ8</f>
        <v>8.6445798067177737</v>
      </c>
      <c r="DK8" s="21">
        <f>Encadenamiento!DK8</f>
        <v>8.6797174282813092</v>
      </c>
      <c r="DL8" s="21">
        <f>Encadenamiento!DL8</f>
        <v>8.6917506208265909</v>
      </c>
      <c r="DM8" s="21">
        <f>Encadenamiento!DM8</f>
        <v>8.7812904090188333</v>
      </c>
      <c r="DN8" s="21">
        <f>Encadenamiento!DN8</f>
        <v>8.8060973810270422</v>
      </c>
      <c r="DO8" s="21">
        <f>Encadenamiento!DO8</f>
        <v>8.8181517854549796</v>
      </c>
      <c r="DP8" s="21">
        <f>Encadenamiento!DP8</f>
        <v>8.8920878199427467</v>
      </c>
      <c r="DQ8" s="21">
        <f>Encadenamiento!DQ8</f>
        <v>8.9523083259815284</v>
      </c>
      <c r="DR8" s="21">
        <f>Encadenamiento!DR8</f>
        <v>8.9560529052999982</v>
      </c>
      <c r="DS8" s="21">
        <f>Encadenamiento!DS8</f>
        <v>8.9538004956999977</v>
      </c>
      <c r="DT8" s="21">
        <f>Encadenamiento!DT8</f>
        <v>8.9669143001993845</v>
      </c>
      <c r="DU8" s="21">
        <f>Encadenamiento!DU8</f>
        <v>8.9676727001999996</v>
      </c>
      <c r="DV8" s="21">
        <f>Encadenamiento!DV8</f>
        <v>8.9736050322999983</v>
      </c>
      <c r="DW8" s="21">
        <f>Encadenamiento!DW8</f>
        <v>8.9729602244999978</v>
      </c>
      <c r="DX8" s="21">
        <f>Encadenamiento!DX8</f>
        <v>8.9779394799999999</v>
      </c>
      <c r="DY8" s="21">
        <f>Encadenamiento!DY8</f>
        <v>8.9755659598999973</v>
      </c>
      <c r="DZ8" s="21">
        <f>Encadenamiento!DZ8</f>
        <v>8.9774427927999998</v>
      </c>
      <c r="EA8" s="21">
        <f>Encadenamiento!EA8</f>
        <v>8.9796369444999975</v>
      </c>
      <c r="EB8" s="21">
        <f>Encadenamiento!EB8</f>
        <v>8.9768398793000017</v>
      </c>
      <c r="EC8" s="21">
        <f>Encadenamiento!EC8</f>
        <v>8.9872283477999986</v>
      </c>
      <c r="ED8" s="21">
        <f>Encadenamiento!ED8</f>
        <v>8.9822369327999994</v>
      </c>
      <c r="EE8" s="21">
        <f>Encadenamiento!EE8</f>
        <v>8.9878930322000006</v>
      </c>
      <c r="EF8" s="21">
        <f>Encadenamiento!EF8</f>
        <v>8.9909877198999997</v>
      </c>
      <c r="EG8" s="21">
        <f>Encadenamiento!EG8</f>
        <v>9.0016074630999992</v>
      </c>
      <c r="EH8" s="21">
        <f>Encadenamiento!EH8</f>
        <v>9.0133174122999993</v>
      </c>
      <c r="EI8" s="21">
        <f>Encadenamiento!EI8</f>
        <v>9.0243411727999998</v>
      </c>
      <c r="EJ8" s="21">
        <f>Encadenamiento!EJ8</f>
        <v>9.032996022399999</v>
      </c>
      <c r="EK8" s="21">
        <f>Encadenamiento!EK8</f>
        <v>9.0369451205000004</v>
      </c>
      <c r="EL8" s="21">
        <f>Encadenamiento!EL8</f>
        <v>9.0346925156999998</v>
      </c>
      <c r="EM8" s="21">
        <f>Encadenamiento!EM8</f>
        <v>9.027995811100002</v>
      </c>
      <c r="EN8" s="21">
        <f>Encadenamiento!EN8</f>
        <v>9.025125147899999</v>
      </c>
      <c r="EO8" s="21">
        <f>Encadenamiento!EO8</f>
        <v>9.0316658388000004</v>
      </c>
      <c r="EP8" s="21">
        <f>Encadenamiento!EP8</f>
        <v>9.0017627332999997</v>
      </c>
      <c r="EQ8" s="21">
        <f>Encadenamiento!EQ8</f>
        <v>8.9932997715000003</v>
      </c>
      <c r="ER8" s="21">
        <f>Encadenamiento!ER8</f>
        <v>8.9867433514999995</v>
      </c>
      <c r="ES8" s="21">
        <f>Encadenamiento!ES8</f>
        <v>8.985089542099999</v>
      </c>
      <c r="ET8" s="21">
        <f>Encadenamiento!ET8</f>
        <v>8.9959182970999994</v>
      </c>
      <c r="EU8" s="21">
        <f>Encadenamiento!EU8</f>
        <v>9.0214311296999998</v>
      </c>
      <c r="EV8" s="21">
        <f>Encadenamiento!EV8</f>
        <v>9.0000821854000002</v>
      </c>
      <c r="EW8" s="21">
        <f>Encadenamiento!EW8</f>
        <v>9.0035979605999987</v>
      </c>
      <c r="EX8" s="21">
        <f>Encadenamiento!EX8</f>
        <v>8.9973019828000016</v>
      </c>
      <c r="EY8" s="21">
        <f>Encadenamiento!EY8</f>
        <v>8.9907926738999997</v>
      </c>
      <c r="EZ8" s="21">
        <f>Encadenamiento!EZ8</f>
        <v>8.9902913912999978</v>
      </c>
      <c r="FA8" s="21">
        <f>Encadenamiento!FA8</f>
        <v>9.0035136908999984</v>
      </c>
      <c r="FB8" s="21">
        <f>Encadenamiento!FB8</f>
        <v>9.0120540347999984</v>
      </c>
      <c r="FC8" s="21">
        <f>Encadenamiento!FC8</f>
        <v>9.0176866777000004</v>
      </c>
      <c r="FD8" s="21">
        <f>Encadenamiento!FD8</f>
        <v>9.0189996285000014</v>
      </c>
      <c r="FE8" s="21">
        <f>Encadenamiento!FE8</f>
        <v>9.0242911342000003</v>
      </c>
      <c r="FF8" s="21">
        <f>Encadenamiento!FF8</f>
        <v>9.0200623915957792</v>
      </c>
      <c r="FG8" s="21">
        <f>Encadenamiento!FG8</f>
        <v>0</v>
      </c>
      <c r="FH8" s="21">
        <f>Encadenamiento!FH8</f>
        <v>0</v>
      </c>
      <c r="FI8" s="21">
        <f>Encadenamiento!FI8</f>
        <v>0</v>
      </c>
      <c r="FJ8" s="21">
        <f>Encadenamiento!FJ8</f>
        <v>0</v>
      </c>
      <c r="FK8" s="21">
        <f>Encadenamiento!FK8</f>
        <v>0</v>
      </c>
      <c r="FL8" s="21">
        <f>Encadenamiento!FL8</f>
        <v>0</v>
      </c>
      <c r="FM8" s="21">
        <f>Encadenamiento!FM8</f>
        <v>0</v>
      </c>
      <c r="FN8" s="21">
        <f>Encadenamiento!FN8</f>
        <v>0</v>
      </c>
    </row>
    <row r="9" spans="1:170" x14ac:dyDescent="0.25">
      <c r="A9" s="20">
        <v>5</v>
      </c>
      <c r="B9" s="18" t="s">
        <v>5</v>
      </c>
      <c r="C9" s="21">
        <f>Encadenamiento!C9</f>
        <v>3.5695287564289324</v>
      </c>
      <c r="D9" s="21">
        <f>Encadenamiento!D9</f>
        <v>3.6043920088713937</v>
      </c>
      <c r="E9" s="21">
        <f>Encadenamiento!E9</f>
        <v>3.6424072008898047</v>
      </c>
      <c r="F9" s="21">
        <f>Encadenamiento!F9</f>
        <v>3.6950485133163053</v>
      </c>
      <c r="G9" s="21">
        <f>Encadenamiento!G9</f>
        <v>3.7266385718641546</v>
      </c>
      <c r="H9" s="21">
        <f>Encadenamiento!H9</f>
        <v>3.7705492990098857</v>
      </c>
      <c r="I9" s="21">
        <f>Encadenamiento!I9</f>
        <v>3.8155414331273287</v>
      </c>
      <c r="J9" s="21">
        <f>Encadenamiento!J9</f>
        <v>3.8753429495065927</v>
      </c>
      <c r="K9" s="21">
        <f>Encadenamiento!K9</f>
        <v>3.915030566424115</v>
      </c>
      <c r="L9" s="21">
        <f>Encadenamiento!L9</f>
        <v>3.9422033724555852</v>
      </c>
      <c r="M9" s="21">
        <f>Encadenamiento!M9</f>
        <v>3.9943327737068968</v>
      </c>
      <c r="N9" s="21">
        <f>Encadenamiento!N9</f>
        <v>4.0214746583914938</v>
      </c>
      <c r="O9" s="21">
        <f>Encadenamiento!O9</f>
        <v>4.006187026484243</v>
      </c>
      <c r="P9" s="21">
        <f>Encadenamiento!P9</f>
        <v>4.0160552711669419</v>
      </c>
      <c r="Q9" s="21">
        <f>Encadenamiento!Q9</f>
        <v>3.9988944881687671</v>
      </c>
      <c r="R9" s="21">
        <f>Encadenamiento!R9</f>
        <v>4.0028029438450679</v>
      </c>
      <c r="S9" s="21">
        <f>Encadenamiento!S9</f>
        <v>4.0053843699204315</v>
      </c>
      <c r="T9" s="21">
        <f>Encadenamiento!T9</f>
        <v>3.9930820851420612</v>
      </c>
      <c r="U9" s="21">
        <f>Encadenamiento!U9</f>
        <v>4.0023776230505179</v>
      </c>
      <c r="V9" s="21">
        <f>Encadenamiento!V9</f>
        <v>4.0154291927713457</v>
      </c>
      <c r="W9" s="21">
        <f>Encadenamiento!W9</f>
        <v>4.0055026515491461</v>
      </c>
      <c r="X9" s="21">
        <f>Encadenamiento!X9</f>
        <v>4.0128078291438705</v>
      </c>
      <c r="Y9" s="21">
        <f>Encadenamiento!Y9</f>
        <v>4.0340088545144352</v>
      </c>
      <c r="Z9" s="21">
        <f>Encadenamiento!Z9</f>
        <v>4.0706346300595699</v>
      </c>
      <c r="AA9" s="21">
        <f>Encadenamiento!AA9</f>
        <v>4.0950326677550963</v>
      </c>
      <c r="AB9" s="21">
        <f>Encadenamiento!AB9</f>
        <v>4.1051505354786473</v>
      </c>
      <c r="AC9" s="21">
        <f>Encadenamiento!AC9</f>
        <v>4.104479910808787</v>
      </c>
      <c r="AD9" s="21">
        <f>Encadenamiento!AD9</f>
        <v>4.1170567480574354</v>
      </c>
      <c r="AE9" s="21">
        <f>Encadenamiento!AE9</f>
        <v>4.1315666424578632</v>
      </c>
      <c r="AF9" s="21">
        <f>Encadenamiento!AF9</f>
        <v>4.1490391007025487</v>
      </c>
      <c r="AG9" s="21">
        <f>Encadenamiento!AG9</f>
        <v>4.1977776651610403</v>
      </c>
      <c r="AH9" s="21">
        <f>Encadenamiento!AH9</f>
        <v>4.2073315814197931</v>
      </c>
      <c r="AI9" s="21">
        <f>Encadenamiento!AI9</f>
        <v>4.2272853968600135</v>
      </c>
      <c r="AJ9" s="21">
        <f>Encadenamiento!AJ9</f>
        <v>4.2418879123768729</v>
      </c>
      <c r="AK9" s="21">
        <f>Encadenamiento!AK9</f>
        <v>4.2548190997991293</v>
      </c>
      <c r="AL9" s="21">
        <f>Encadenamiento!AL9</f>
        <v>4.3153977695781327</v>
      </c>
      <c r="AM9" s="21">
        <f>Encadenamiento!AM9</f>
        <v>4.35942444095509</v>
      </c>
      <c r="AN9" s="21">
        <f>Encadenamiento!AN9</f>
        <v>4.385624889383954</v>
      </c>
      <c r="AO9" s="21">
        <f>Encadenamiento!AO9</f>
        <v>4.4101889648650507</v>
      </c>
      <c r="AP9" s="21">
        <f>Encadenamiento!AP9</f>
        <v>4.4228134318470742</v>
      </c>
      <c r="AQ9" s="21">
        <f>Encadenamiento!AQ9</f>
        <v>4.4699131506737659</v>
      </c>
      <c r="AR9" s="21">
        <f>Encadenamiento!AR9</f>
        <v>4.5371846599801318</v>
      </c>
      <c r="AS9" s="21">
        <f>Encadenamiento!AS9</f>
        <v>4.5831926347867187</v>
      </c>
      <c r="AT9" s="21">
        <f>Encadenamiento!AT9</f>
        <v>4.6578087689088949</v>
      </c>
      <c r="AU9" s="21">
        <f>Encadenamiento!AU9</f>
        <v>4.6713553798914242</v>
      </c>
      <c r="AV9" s="21">
        <f>Encadenamiento!AV9</f>
        <v>4.6982643870579421</v>
      </c>
      <c r="AW9" s="21">
        <f>Encadenamiento!AW9</f>
        <v>4.7128653944817165</v>
      </c>
      <c r="AX9" s="21">
        <f>Encadenamiento!AX9</f>
        <v>4.7532464866548931</v>
      </c>
      <c r="AY9" s="21">
        <f>Encadenamiento!AY9</f>
        <v>4.8022528676006218</v>
      </c>
      <c r="AZ9" s="21">
        <f>Encadenamiento!AZ9</f>
        <v>4.8224984544235392</v>
      </c>
      <c r="BA9" s="21">
        <f>Encadenamiento!BA9</f>
        <v>4.8327459257915315</v>
      </c>
      <c r="BB9" s="21">
        <f>Encadenamiento!BB9</f>
        <v>4.8515034779630453</v>
      </c>
      <c r="BC9" s="21">
        <f>Encadenamiento!BC9</f>
        <v>4.8692581936914987</v>
      </c>
      <c r="BD9" s="21">
        <f>Encadenamiento!BD9</f>
        <v>4.9144644266870632</v>
      </c>
      <c r="BE9" s="21">
        <f>Encadenamiento!BE9</f>
        <v>4.9384206335680005</v>
      </c>
      <c r="BF9" s="21">
        <f>Encadenamiento!BF9</f>
        <v>4.9396824232382466</v>
      </c>
      <c r="BG9" s="21">
        <f>Encadenamiento!BG9</f>
        <v>4.9825533004370977</v>
      </c>
      <c r="BH9" s="21">
        <f>Encadenamiento!BH9</f>
        <v>5.0109083936347298</v>
      </c>
      <c r="BI9" s="21">
        <f>Encadenamiento!BI9</f>
        <v>5.0224637596773745</v>
      </c>
      <c r="BJ9" s="21">
        <f>Encadenamiento!BJ9</f>
        <v>5.0646024209731015</v>
      </c>
      <c r="BK9" s="21">
        <f>Encadenamiento!BK9</f>
        <v>5.0697024498871999</v>
      </c>
      <c r="BL9" s="21">
        <f>Encadenamiento!BL9</f>
        <v>5.0825153692325431</v>
      </c>
      <c r="BM9" s="21">
        <f>Encadenamiento!BM9</f>
        <v>5.1026722743268058</v>
      </c>
      <c r="BN9" s="21">
        <f>Encadenamiento!BN9</f>
        <v>5.1789322551696122</v>
      </c>
      <c r="BO9" s="21">
        <f>Encadenamiento!BO9</f>
        <v>5.1859182928055114</v>
      </c>
      <c r="BP9" s="21">
        <f>Encadenamiento!BP9</f>
        <v>5.2001392757976701</v>
      </c>
      <c r="BQ9" s="21">
        <f>Encadenamiento!BQ9</f>
        <v>5.2517433810858662</v>
      </c>
      <c r="BR9" s="21">
        <f>Encadenamiento!BR9</f>
        <v>5.2405068620954873</v>
      </c>
      <c r="BS9" s="21">
        <f>Encadenamiento!BS9</f>
        <v>5.2744613312082294</v>
      </c>
      <c r="BT9" s="21">
        <f>Encadenamiento!BT9</f>
        <v>5.2977588075536728</v>
      </c>
      <c r="BU9" s="21">
        <f>Encadenamiento!BU9</f>
        <v>5.3075870174868802</v>
      </c>
      <c r="BV9" s="21">
        <f>Encadenamiento!BV9</f>
        <v>5.344866213263642</v>
      </c>
      <c r="BW9" s="21">
        <f>Encadenamiento!BW9</f>
        <v>5.3517088142147431</v>
      </c>
      <c r="BX9" s="21">
        <f>Encadenamiento!BX9</f>
        <v>5.3775042034815383</v>
      </c>
      <c r="BY9" s="21">
        <f>Encadenamiento!BY9</f>
        <v>5.390871767392567</v>
      </c>
      <c r="BZ9" s="21">
        <f>Encadenamiento!BZ9</f>
        <v>5.4409489713524053</v>
      </c>
      <c r="CA9" s="21">
        <f>Encadenamiento!CA9</f>
        <v>5.4852055778145044</v>
      </c>
      <c r="CB9" s="21">
        <f>Encadenamiento!CB9</f>
        <v>5.5475385275344733</v>
      </c>
      <c r="CC9" s="21">
        <f>Encadenamiento!CC9</f>
        <v>5.5570748396913325</v>
      </c>
      <c r="CD9" s="21">
        <f>Encadenamiento!CD9</f>
        <v>5.5628636481994365</v>
      </c>
      <c r="CE9" s="21">
        <f>Encadenamiento!CE9</f>
        <v>5.5893288552767801</v>
      </c>
      <c r="CF9" s="21">
        <f>Encadenamiento!CF9</f>
        <v>5.5919136136568461</v>
      </c>
      <c r="CG9" s="21">
        <f>Encadenamiento!CG9</f>
        <v>5.6109197868329712</v>
      </c>
      <c r="CH9" s="21">
        <f>Encadenamiento!CH9</f>
        <v>5.6353669181577226</v>
      </c>
      <c r="CI9" s="21">
        <f>Encadenamiento!CI9</f>
        <v>5.6551460398391233</v>
      </c>
      <c r="CJ9" s="21">
        <f>Encadenamiento!CJ9</f>
        <v>5.6743238994461009</v>
      </c>
      <c r="CK9" s="21">
        <f>Encadenamiento!CK9</f>
        <v>5.6835964180298939</v>
      </c>
      <c r="CL9" s="21">
        <f>Encadenamiento!CL9</f>
        <v>5.689502543889577</v>
      </c>
      <c r="CM9" s="21">
        <f>Encadenamiento!CM9</f>
        <v>5.7007502007474002</v>
      </c>
      <c r="CN9" s="21">
        <f>Encadenamiento!CN9</f>
        <v>5.7282288318081998</v>
      </c>
      <c r="CO9" s="21">
        <f>Encadenamiento!CO9</f>
        <v>5.7507468467541232</v>
      </c>
      <c r="CP9" s="21">
        <f>Encadenamiento!CP9</f>
        <v>5.7675625140581248</v>
      </c>
      <c r="CQ9" s="21">
        <f>Encadenamiento!CQ9</f>
        <v>5.7813877512587162</v>
      </c>
      <c r="CR9" s="21">
        <f>Encadenamiento!CR9</f>
        <v>5.7896724335120027</v>
      </c>
      <c r="CS9" s="21">
        <f>Encadenamiento!CS9</f>
        <v>5.8071145052508664</v>
      </c>
      <c r="CT9" s="21">
        <f>Encadenamiento!CT9</f>
        <v>5.8244799663243141</v>
      </c>
      <c r="CU9" s="21">
        <f>Encadenamiento!CU9</f>
        <v>5.829997220889144</v>
      </c>
      <c r="CV9" s="21">
        <f>Encadenamiento!CV9</f>
        <v>5.8464714604108226</v>
      </c>
      <c r="CW9" s="21">
        <f>Encadenamiento!CW9</f>
        <v>5.8376290880856674</v>
      </c>
      <c r="CX9" s="21">
        <f>Encadenamiento!CX9</f>
        <v>5.8217088173441978</v>
      </c>
      <c r="CY9" s="21">
        <f>Encadenamiento!CY9</f>
        <v>5.8192223240397452</v>
      </c>
      <c r="CZ9" s="21">
        <f>Encadenamiento!CZ9</f>
        <v>5.8459129820174045</v>
      </c>
      <c r="DA9" s="21">
        <f>Encadenamiento!DA9</f>
        <v>5.8818032211697364</v>
      </c>
      <c r="DB9" s="21">
        <f>Encadenamiento!DB9</f>
        <v>5.9195194520308849</v>
      </c>
      <c r="DC9" s="21">
        <f>Encadenamiento!DC9</f>
        <v>5.9432258484615463</v>
      </c>
      <c r="DD9" s="21">
        <f>Encadenamiento!DD9</f>
        <v>5.9576025936196171</v>
      </c>
      <c r="DE9" s="21">
        <f>Encadenamiento!DE9</f>
        <v>5.9688650006255184</v>
      </c>
      <c r="DF9" s="21">
        <f>Encadenamiento!DF9</f>
        <v>5.9888639467011844</v>
      </c>
      <c r="DG9" s="21">
        <f>Encadenamiento!DG9</f>
        <v>5.9897942075667858</v>
      </c>
      <c r="DH9" s="21">
        <f>Encadenamiento!DH9</f>
        <v>5.9808042176166429</v>
      </c>
      <c r="DI9" s="21">
        <f>Encadenamiento!DI9</f>
        <v>5.9773638470611639</v>
      </c>
      <c r="DJ9" s="21">
        <f>Encadenamiento!DJ9</f>
        <v>6.0185083959823675</v>
      </c>
      <c r="DK9" s="21">
        <f>Encadenamiento!DK9</f>
        <v>6.1013005282526329</v>
      </c>
      <c r="DL9" s="21">
        <f>Encadenamiento!DL9</f>
        <v>6.1268350120616333</v>
      </c>
      <c r="DM9" s="21">
        <f>Encadenamiento!DM9</f>
        <v>6.1540038037146765</v>
      </c>
      <c r="DN9" s="21">
        <f>Encadenamiento!DN9</f>
        <v>6.1534588367233312</v>
      </c>
      <c r="DO9" s="21">
        <f>Encadenamiento!DO9</f>
        <v>6.1579001334935821</v>
      </c>
      <c r="DP9" s="21">
        <f>Encadenamiento!DP9</f>
        <v>6.1747116933748849</v>
      </c>
      <c r="DQ9" s="21">
        <f>Encadenamiento!DQ9</f>
        <v>6.1784741247023556</v>
      </c>
      <c r="DR9" s="21">
        <f>Encadenamiento!DR9</f>
        <v>6.1869774441000009</v>
      </c>
      <c r="DS9" s="21">
        <f>Encadenamiento!DS9</f>
        <v>6.1835059952999982</v>
      </c>
      <c r="DT9" s="21">
        <f>Encadenamiento!DT9</f>
        <v>6.1849610064994556</v>
      </c>
      <c r="DU9" s="21">
        <f>Encadenamiento!DU9</f>
        <v>6.1708307493999985</v>
      </c>
      <c r="DV9" s="21">
        <f>Encadenamiento!DV9</f>
        <v>6.1654242327999995</v>
      </c>
      <c r="DW9" s="21">
        <f>Encadenamiento!DW9</f>
        <v>6.1888575003999984</v>
      </c>
      <c r="DX9" s="21">
        <f>Encadenamiento!DX9</f>
        <v>6.193374523000001</v>
      </c>
      <c r="DY9" s="21">
        <f>Encadenamiento!DY9</f>
        <v>6.1931049253000001</v>
      </c>
      <c r="DZ9" s="21">
        <f>Encadenamiento!DZ9</f>
        <v>6.1947353342000024</v>
      </c>
      <c r="EA9" s="21">
        <f>Encadenamiento!EA9</f>
        <v>6.1997674841000014</v>
      </c>
      <c r="EB9" s="21">
        <f>Encadenamiento!EB9</f>
        <v>6.2000917132999991</v>
      </c>
      <c r="EC9" s="21">
        <f>Encadenamiento!EC9</f>
        <v>6.213118950000001</v>
      </c>
      <c r="ED9" s="21">
        <f>Encadenamiento!ED9</f>
        <v>6.2288974712999989</v>
      </c>
      <c r="EE9" s="21">
        <f>Encadenamiento!EE9</f>
        <v>6.2415204495999985</v>
      </c>
      <c r="EF9" s="21">
        <f>Encadenamiento!EF9</f>
        <v>6.2319320101000004</v>
      </c>
      <c r="EG9" s="21">
        <f>Encadenamiento!EG9</f>
        <v>6.2414764791000001</v>
      </c>
      <c r="EH9" s="21">
        <f>Encadenamiento!EH9</f>
        <v>6.2442002128</v>
      </c>
      <c r="EI9" s="21">
        <f>Encadenamiento!EI9</f>
        <v>6.2622277045000008</v>
      </c>
      <c r="EJ9" s="21">
        <f>Encadenamiento!EJ9</f>
        <v>6.279060037799999</v>
      </c>
      <c r="EK9" s="21">
        <f>Encadenamiento!EK9</f>
        <v>6.2887863533999973</v>
      </c>
      <c r="EL9" s="21">
        <f>Encadenamiento!EL9</f>
        <v>6.2866048059000006</v>
      </c>
      <c r="EM9" s="21">
        <f>Encadenamiento!EM9</f>
        <v>6.278137686</v>
      </c>
      <c r="EN9" s="21">
        <f>Encadenamiento!EN9</f>
        <v>6.2773161702999998</v>
      </c>
      <c r="EO9" s="21">
        <f>Encadenamiento!EO9</f>
        <v>6.2752118162000015</v>
      </c>
      <c r="EP9" s="21">
        <f>Encadenamiento!EP9</f>
        <v>6.2845630974000004</v>
      </c>
      <c r="EQ9" s="21">
        <f>Encadenamiento!EQ9</f>
        <v>6.2968865419999984</v>
      </c>
      <c r="ER9" s="21">
        <f>Encadenamiento!ER9</f>
        <v>6.283722795900001</v>
      </c>
      <c r="ES9" s="21">
        <f>Encadenamiento!ES9</f>
        <v>6.2995196438999992</v>
      </c>
      <c r="ET9" s="21">
        <f>Encadenamiento!ET9</f>
        <v>6.3879367469999986</v>
      </c>
      <c r="EU9" s="21">
        <f>Encadenamiento!EU9</f>
        <v>6.4245702557000017</v>
      </c>
      <c r="EV9" s="21">
        <f>Encadenamiento!EV9</f>
        <v>6.3684473375000001</v>
      </c>
      <c r="EW9" s="21">
        <f>Encadenamiento!EW9</f>
        <v>6.3640785670999982</v>
      </c>
      <c r="EX9" s="21">
        <f>Encadenamiento!EX9</f>
        <v>6.3474529797000026</v>
      </c>
      <c r="EY9" s="21">
        <f>Encadenamiento!EY9</f>
        <v>6.3112803302999989</v>
      </c>
      <c r="EZ9" s="21">
        <f>Encadenamiento!EZ9</f>
        <v>6.2969107936999986</v>
      </c>
      <c r="FA9" s="21">
        <f>Encadenamiento!FA9</f>
        <v>6.2906931941000002</v>
      </c>
      <c r="FB9" s="21">
        <f>Encadenamiento!FB9</f>
        <v>6.3169023303000005</v>
      </c>
      <c r="FC9" s="21">
        <f>Encadenamiento!FC9</f>
        <v>6.3166257218999977</v>
      </c>
      <c r="FD9" s="21">
        <f>Encadenamiento!FD9</f>
        <v>6.3338849948</v>
      </c>
      <c r="FE9" s="21">
        <f>Encadenamiento!FE9</f>
        <v>6.3487364089000016</v>
      </c>
      <c r="FF9" s="21">
        <f>Encadenamiento!FF9</f>
        <v>6.3510978886975495</v>
      </c>
      <c r="FG9" s="21">
        <f>Encadenamiento!FG9</f>
        <v>0</v>
      </c>
      <c r="FH9" s="21">
        <f>Encadenamiento!FH9</f>
        <v>0</v>
      </c>
      <c r="FI9" s="21">
        <f>Encadenamiento!FI9</f>
        <v>0</v>
      </c>
      <c r="FJ9" s="21">
        <f>Encadenamiento!FJ9</f>
        <v>0</v>
      </c>
      <c r="FK9" s="21">
        <f>Encadenamiento!FK9</f>
        <v>0</v>
      </c>
      <c r="FL9" s="21">
        <f>Encadenamiento!FL9</f>
        <v>0</v>
      </c>
      <c r="FM9" s="21">
        <f>Encadenamiento!FM9</f>
        <v>0</v>
      </c>
      <c r="FN9" s="21">
        <f>Encadenamiento!FN9</f>
        <v>0</v>
      </c>
    </row>
    <row r="10" spans="1:170" x14ac:dyDescent="0.25">
      <c r="A10" s="20">
        <v>6</v>
      </c>
      <c r="B10" s="18" t="s">
        <v>6</v>
      </c>
      <c r="C10" s="21">
        <f>Encadenamiento!C10</f>
        <v>1.9878035004244419</v>
      </c>
      <c r="D10" s="21">
        <f>Encadenamiento!D10</f>
        <v>1.9969766596554999</v>
      </c>
      <c r="E10" s="21">
        <f>Encadenamiento!E10</f>
        <v>2.0189593078814156</v>
      </c>
      <c r="F10" s="21">
        <f>Encadenamiento!F10</f>
        <v>2.0362855517743061</v>
      </c>
      <c r="G10" s="21">
        <f>Encadenamiento!G10</f>
        <v>2.05552233953218</v>
      </c>
      <c r="H10" s="21">
        <f>Encadenamiento!H10</f>
        <v>2.0662632045079414</v>
      </c>
      <c r="I10" s="21">
        <f>Encadenamiento!I10</f>
        <v>2.0839428779969049</v>
      </c>
      <c r="J10" s="21">
        <f>Encadenamiento!J10</f>
        <v>2.0858814065824909</v>
      </c>
      <c r="K10" s="21">
        <f>Encadenamiento!K10</f>
        <v>2.0848448143558369</v>
      </c>
      <c r="L10" s="21">
        <f>Encadenamiento!L10</f>
        <v>2.1185511159164485</v>
      </c>
      <c r="M10" s="21">
        <f>Encadenamiento!M10</f>
        <v>2.1377016630610486</v>
      </c>
      <c r="N10" s="21">
        <f>Encadenamiento!N10</f>
        <v>2.1586642114185479</v>
      </c>
      <c r="O10" s="21">
        <f>Encadenamiento!O10</f>
        <v>2.1569706619663505</v>
      </c>
      <c r="P10" s="21">
        <f>Encadenamiento!P10</f>
        <v>2.1731462555423668</v>
      </c>
      <c r="Q10" s="21">
        <f>Encadenamiento!Q10</f>
        <v>2.1804616685131828</v>
      </c>
      <c r="R10" s="21">
        <f>Encadenamiento!R10</f>
        <v>2.1876035771496483</v>
      </c>
      <c r="S10" s="21">
        <f>Encadenamiento!S10</f>
        <v>2.1845529308910612</v>
      </c>
      <c r="T10" s="21">
        <f>Encadenamiento!T10</f>
        <v>2.1896318099914245</v>
      </c>
      <c r="U10" s="21">
        <f>Encadenamiento!U10</f>
        <v>2.1936411025642193</v>
      </c>
      <c r="V10" s="21">
        <f>Encadenamiento!V10</f>
        <v>2.1980292916504047</v>
      </c>
      <c r="W10" s="21">
        <f>Encadenamiento!W10</f>
        <v>2.1996813853110866</v>
      </c>
      <c r="X10" s="21">
        <f>Encadenamiento!X10</f>
        <v>2.2050532724865191</v>
      </c>
      <c r="Y10" s="21">
        <f>Encadenamiento!Y10</f>
        <v>2.2079221723403073</v>
      </c>
      <c r="Z10" s="21">
        <f>Encadenamiento!Z10</f>
        <v>2.2083886403481956</v>
      </c>
      <c r="AA10" s="21">
        <f>Encadenamiento!AA10</f>
        <v>2.2168971392140677</v>
      </c>
      <c r="AB10" s="21">
        <f>Encadenamiento!AB10</f>
        <v>2.2243580697491581</v>
      </c>
      <c r="AC10" s="21">
        <f>Encadenamiento!AC10</f>
        <v>2.2265375401446428</v>
      </c>
      <c r="AD10" s="21">
        <f>Encadenamiento!AD10</f>
        <v>2.2302666640081492</v>
      </c>
      <c r="AE10" s="21">
        <f>Encadenamiento!AE10</f>
        <v>2.234840636476108</v>
      </c>
      <c r="AF10" s="21">
        <f>Encadenamiento!AF10</f>
        <v>2.2364412074783329</v>
      </c>
      <c r="AG10" s="21">
        <f>Encadenamiento!AG10</f>
        <v>2.240466419833071</v>
      </c>
      <c r="AH10" s="21">
        <f>Encadenamiento!AH10</f>
        <v>2.2481394551413056</v>
      </c>
      <c r="AI10" s="21">
        <f>Encadenamiento!AI10</f>
        <v>2.2550686722441173</v>
      </c>
      <c r="AJ10" s="21">
        <f>Encadenamiento!AJ10</f>
        <v>2.2581668184158588</v>
      </c>
      <c r="AK10" s="21">
        <f>Encadenamiento!AK10</f>
        <v>2.2577473890891708</v>
      </c>
      <c r="AL10" s="21">
        <f>Encadenamiento!AL10</f>
        <v>2.2693867830210084</v>
      </c>
      <c r="AM10" s="21">
        <f>Encadenamiento!AM10</f>
        <v>2.296667886252469</v>
      </c>
      <c r="AN10" s="21">
        <f>Encadenamiento!AN10</f>
        <v>2.328816826821237</v>
      </c>
      <c r="AO10" s="21">
        <f>Encadenamiento!AO10</f>
        <v>2.3595449421739541</v>
      </c>
      <c r="AP10" s="21">
        <f>Encadenamiento!AP10</f>
        <v>2.38015265770701</v>
      </c>
      <c r="AQ10" s="21">
        <f>Encadenamiento!AQ10</f>
        <v>2.3924506252793423</v>
      </c>
      <c r="AR10" s="21">
        <f>Encadenamiento!AR10</f>
        <v>2.4104618280504391</v>
      </c>
      <c r="AS10" s="21">
        <f>Encadenamiento!AS10</f>
        <v>2.4269059488030349</v>
      </c>
      <c r="AT10" s="21">
        <f>Encadenamiento!AT10</f>
        <v>2.4450445612005764</v>
      </c>
      <c r="AU10" s="21">
        <f>Encadenamiento!AU10</f>
        <v>2.4694941870980065</v>
      </c>
      <c r="AV10" s="21">
        <f>Encadenamiento!AV10</f>
        <v>2.4767024279016079</v>
      </c>
      <c r="AW10" s="21">
        <f>Encadenamiento!AW10</f>
        <v>2.4823692767798802</v>
      </c>
      <c r="AX10" s="21">
        <f>Encadenamiento!AX10</f>
        <v>2.4972491922371876</v>
      </c>
      <c r="AY10" s="21">
        <f>Encadenamiento!AY10</f>
        <v>2.5240726132862648</v>
      </c>
      <c r="AZ10" s="21">
        <f>Encadenamiento!AZ10</f>
        <v>2.5502152573099948</v>
      </c>
      <c r="BA10" s="21">
        <f>Encadenamiento!BA10</f>
        <v>2.5707409458657398</v>
      </c>
      <c r="BB10" s="21">
        <f>Encadenamiento!BB10</f>
        <v>2.5807803076854996</v>
      </c>
      <c r="BC10" s="21">
        <f>Encadenamiento!BC10</f>
        <v>2.5910635820165555</v>
      </c>
      <c r="BD10" s="21">
        <f>Encadenamiento!BD10</f>
        <v>2.6163578359275048</v>
      </c>
      <c r="BE10" s="21">
        <f>Encadenamiento!BE10</f>
        <v>2.6336200345882661</v>
      </c>
      <c r="BF10" s="21">
        <f>Encadenamiento!BF10</f>
        <v>2.6516383746119199</v>
      </c>
      <c r="BG10" s="21">
        <f>Encadenamiento!BG10</f>
        <v>2.6738623487764199</v>
      </c>
      <c r="BH10" s="21">
        <f>Encadenamiento!BH10</f>
        <v>2.6819728223700987</v>
      </c>
      <c r="BI10" s="21">
        <f>Encadenamiento!BI10</f>
        <v>2.6916047028670564</v>
      </c>
      <c r="BJ10" s="21">
        <f>Encadenamiento!BJ10</f>
        <v>2.705002238526232</v>
      </c>
      <c r="BK10" s="21">
        <f>Encadenamiento!BK10</f>
        <v>2.7315783833102678</v>
      </c>
      <c r="BL10" s="21">
        <f>Encadenamiento!BL10</f>
        <v>2.7680267754662697</v>
      </c>
      <c r="BM10" s="21">
        <f>Encadenamiento!BM10</f>
        <v>2.7841701824190985</v>
      </c>
      <c r="BN10" s="21">
        <f>Encadenamiento!BN10</f>
        <v>2.8094111963017925</v>
      </c>
      <c r="BO10" s="21">
        <f>Encadenamiento!BO10</f>
        <v>2.8321704475682457</v>
      </c>
      <c r="BP10" s="21">
        <f>Encadenamiento!BP10</f>
        <v>2.8548511305883371</v>
      </c>
      <c r="BQ10" s="21">
        <f>Encadenamiento!BQ10</f>
        <v>2.8674273257261844</v>
      </c>
      <c r="BR10" s="21">
        <f>Encadenamiento!BR10</f>
        <v>2.8850819278998721</v>
      </c>
      <c r="BS10" s="21">
        <f>Encadenamiento!BS10</f>
        <v>2.8899206160198432</v>
      </c>
      <c r="BT10" s="21">
        <f>Encadenamiento!BT10</f>
        <v>2.9014424622098178</v>
      </c>
      <c r="BU10" s="21">
        <f>Encadenamiento!BU10</f>
        <v>2.9191199307025388</v>
      </c>
      <c r="BV10" s="21">
        <f>Encadenamiento!BV10</f>
        <v>2.9454559109651877</v>
      </c>
      <c r="BW10" s="21">
        <f>Encadenamiento!BW10</f>
        <v>2.9697118055650011</v>
      </c>
      <c r="BX10" s="21">
        <f>Encadenamiento!BX10</f>
        <v>2.9932871429504382</v>
      </c>
      <c r="BY10" s="21">
        <f>Encadenamiento!BY10</f>
        <v>3.0077091090117709</v>
      </c>
      <c r="BZ10" s="21">
        <f>Encadenamiento!BZ10</f>
        <v>3.0162424856321559</v>
      </c>
      <c r="CA10" s="21">
        <f>Encadenamiento!CA10</f>
        <v>3.033183829921402</v>
      </c>
      <c r="CB10" s="21">
        <f>Encadenamiento!CB10</f>
        <v>3.0465403882265876</v>
      </c>
      <c r="CC10" s="21">
        <f>Encadenamiento!CC10</f>
        <v>3.0579570041819015</v>
      </c>
      <c r="CD10" s="21">
        <f>Encadenamiento!CD10</f>
        <v>3.0694289874484548</v>
      </c>
      <c r="CE10" s="21">
        <f>Encadenamiento!CE10</f>
        <v>3.0838923638935674</v>
      </c>
      <c r="CF10" s="21">
        <f>Encadenamiento!CF10</f>
        <v>3.1095003723062917</v>
      </c>
      <c r="CG10" s="21">
        <f>Encadenamiento!CG10</f>
        <v>3.1118967781594331</v>
      </c>
      <c r="CH10" s="21">
        <f>Encadenamiento!CH10</f>
        <v>3.1479071652051052</v>
      </c>
      <c r="CI10" s="21">
        <f>Encadenamiento!CI10</f>
        <v>3.1957667862788366</v>
      </c>
      <c r="CJ10" s="21">
        <f>Encadenamiento!CJ10</f>
        <v>3.2055209009664463</v>
      </c>
      <c r="CK10" s="21">
        <f>Encadenamiento!CK10</f>
        <v>3.2130985182016123</v>
      </c>
      <c r="CL10" s="21">
        <f>Encadenamiento!CL10</f>
        <v>3.2309812374855986</v>
      </c>
      <c r="CM10" s="21">
        <f>Encadenamiento!CM10</f>
        <v>3.2581206317923019</v>
      </c>
      <c r="CN10" s="21">
        <f>Encadenamiento!CN10</f>
        <v>3.2837027674468424</v>
      </c>
      <c r="CO10" s="21">
        <f>Encadenamiento!CO10</f>
        <v>3.2936457618249388</v>
      </c>
      <c r="CP10" s="21">
        <f>Encadenamiento!CP10</f>
        <v>3.2953102469296973</v>
      </c>
      <c r="CQ10" s="21">
        <f>Encadenamiento!CQ10</f>
        <v>3.3095866918287951</v>
      </c>
      <c r="CR10" s="21">
        <f>Encadenamiento!CR10</f>
        <v>3.3150442172605987</v>
      </c>
      <c r="CS10" s="21">
        <f>Encadenamiento!CS10</f>
        <v>3.3308617555574673</v>
      </c>
      <c r="CT10" s="21">
        <f>Encadenamiento!CT10</f>
        <v>3.3415797900044399</v>
      </c>
      <c r="CU10" s="21">
        <f>Encadenamiento!CU10</f>
        <v>3.3690532920070049</v>
      </c>
      <c r="CV10" s="21">
        <f>Encadenamiento!CV10</f>
        <v>3.3809387114284153</v>
      </c>
      <c r="CW10" s="21">
        <f>Encadenamiento!CW10</f>
        <v>3.38558962601001</v>
      </c>
      <c r="CX10" s="21">
        <f>Encadenamiento!CX10</f>
        <v>3.4004224421390106</v>
      </c>
      <c r="CY10" s="21">
        <f>Encadenamiento!CY10</f>
        <v>3.4118099307603478</v>
      </c>
      <c r="CZ10" s="21">
        <f>Encadenamiento!CZ10</f>
        <v>3.4326094456655332</v>
      </c>
      <c r="DA10" s="21">
        <f>Encadenamiento!DA10</f>
        <v>3.4355351256198441</v>
      </c>
      <c r="DB10" s="21">
        <f>Encadenamiento!DB10</f>
        <v>3.4646002582571334</v>
      </c>
      <c r="DC10" s="21">
        <f>Encadenamiento!DC10</f>
        <v>3.4687646875346747</v>
      </c>
      <c r="DD10" s="21">
        <f>Encadenamiento!DD10</f>
        <v>3.4677315797461996</v>
      </c>
      <c r="DE10" s="21">
        <f>Encadenamiento!DE10</f>
        <v>3.476054853853221</v>
      </c>
      <c r="DF10" s="21">
        <f>Encadenamiento!DF10</f>
        <v>3.4908367910791536</v>
      </c>
      <c r="DG10" s="21">
        <f>Encadenamiento!DG10</f>
        <v>3.512956779894167</v>
      </c>
      <c r="DH10" s="21">
        <f>Encadenamiento!DH10</f>
        <v>3.5251618692191853</v>
      </c>
      <c r="DI10" s="21">
        <f>Encadenamiento!DI10</f>
        <v>3.5332699376127921</v>
      </c>
      <c r="DJ10" s="21">
        <f>Encadenamiento!DJ10</f>
        <v>3.5416499900028411</v>
      </c>
      <c r="DK10" s="21">
        <f>Encadenamiento!DK10</f>
        <v>3.5456475170438866</v>
      </c>
      <c r="DL10" s="21">
        <f>Encadenamiento!DL10</f>
        <v>3.5504739904953881</v>
      </c>
      <c r="DM10" s="21">
        <f>Encadenamiento!DM10</f>
        <v>3.5595304111054999</v>
      </c>
      <c r="DN10" s="21">
        <f>Encadenamiento!DN10</f>
        <v>3.5689478954567471</v>
      </c>
      <c r="DO10" s="21">
        <f>Encadenamiento!DO10</f>
        <v>3.5767958727033204</v>
      </c>
      <c r="DP10" s="21">
        <f>Encadenamiento!DP10</f>
        <v>3.5782862849681778</v>
      </c>
      <c r="DQ10" s="21">
        <f>Encadenamiento!DQ10</f>
        <v>3.5771941073639595</v>
      </c>
      <c r="DR10" s="21">
        <f>Encadenamiento!DR10</f>
        <v>3.6072103656000003</v>
      </c>
      <c r="DS10" s="21">
        <f>Encadenamiento!DS10</f>
        <v>3.6217050010999996</v>
      </c>
      <c r="DT10" s="21">
        <f>Encadenamiento!DT10</f>
        <v>3.6289833794002488</v>
      </c>
      <c r="DU10" s="21">
        <f>Encadenamiento!DU10</f>
        <v>3.6397591199000003</v>
      </c>
      <c r="DV10" s="21">
        <f>Encadenamiento!DV10</f>
        <v>3.6492163879000001</v>
      </c>
      <c r="DW10" s="21">
        <f>Encadenamiento!DW10</f>
        <v>3.6689475574000006</v>
      </c>
      <c r="DX10" s="21">
        <f>Encadenamiento!DX10</f>
        <v>3.6934537671000003</v>
      </c>
      <c r="DY10" s="21">
        <f>Encadenamiento!DY10</f>
        <v>3.7011746299999997</v>
      </c>
      <c r="DZ10" s="21">
        <f>Encadenamiento!DZ10</f>
        <v>3.7123519082000001</v>
      </c>
      <c r="EA10" s="21">
        <f>Encadenamiento!EA10</f>
        <v>3.7214745759999999</v>
      </c>
      <c r="EB10" s="21">
        <f>Encadenamiento!EB10</f>
        <v>3.7169210587999997</v>
      </c>
      <c r="EC10" s="21">
        <f>Encadenamiento!EC10</f>
        <v>3.7220973989999999</v>
      </c>
      <c r="ED10" s="21">
        <f>Encadenamiento!ED10</f>
        <v>3.7322834549000001</v>
      </c>
      <c r="EE10" s="21">
        <f>Encadenamiento!EE10</f>
        <v>3.7506322008000006</v>
      </c>
      <c r="EF10" s="21">
        <f>Encadenamiento!EF10</f>
        <v>3.7568405977000001</v>
      </c>
      <c r="EG10" s="21">
        <f>Encadenamiento!EG10</f>
        <v>3.7675584545000005</v>
      </c>
      <c r="EH10" s="21">
        <f>Encadenamiento!EH10</f>
        <v>3.7689575165000004</v>
      </c>
      <c r="EI10" s="21">
        <f>Encadenamiento!EI10</f>
        <v>3.7713241913999997</v>
      </c>
      <c r="EJ10" s="21">
        <f>Encadenamiento!EJ10</f>
        <v>3.7733154175999997</v>
      </c>
      <c r="EK10" s="21">
        <f>Encadenamiento!EK10</f>
        <v>3.7883581132000002</v>
      </c>
      <c r="EL10" s="21">
        <f>Encadenamiento!EL10</f>
        <v>3.7836479848000004</v>
      </c>
      <c r="EM10" s="21">
        <f>Encadenamiento!EM10</f>
        <v>3.7859115601000006</v>
      </c>
      <c r="EN10" s="21">
        <f>Encadenamiento!EN10</f>
        <v>3.7936294982000005</v>
      </c>
      <c r="EO10" s="21">
        <f>Encadenamiento!EO10</f>
        <v>3.7987779607999994</v>
      </c>
      <c r="EP10" s="21">
        <f>Encadenamiento!EP10</f>
        <v>3.8041466491000002</v>
      </c>
      <c r="EQ10" s="21">
        <f>Encadenamiento!EQ10</f>
        <v>3.8080096074999998</v>
      </c>
      <c r="ER10" s="21">
        <f>Encadenamiento!ER10</f>
        <v>3.8288074682999995</v>
      </c>
      <c r="ES10" s="21">
        <f>Encadenamiento!ES10</f>
        <v>3.8363421127999993</v>
      </c>
      <c r="ET10" s="21">
        <f>Encadenamiento!ET10</f>
        <v>3.8466029631</v>
      </c>
      <c r="EU10" s="21">
        <f>Encadenamiento!EU10</f>
        <v>3.9586442570000004</v>
      </c>
      <c r="EV10" s="21">
        <f>Encadenamiento!EV10</f>
        <v>3.9862730221000011</v>
      </c>
      <c r="EW10" s="21">
        <f>Encadenamiento!EW10</f>
        <v>4.0830781497999995</v>
      </c>
      <c r="EX10" s="21">
        <f>Encadenamiento!EX10</f>
        <v>4.1029945953000002</v>
      </c>
      <c r="EY10" s="21">
        <f>Encadenamiento!EY10</f>
        <v>4.0951009633000002</v>
      </c>
      <c r="EZ10" s="21">
        <f>Encadenamiento!EZ10</f>
        <v>4.0881127172999996</v>
      </c>
      <c r="FA10" s="21">
        <f>Encadenamiento!FA10</f>
        <v>4.0796541769000001</v>
      </c>
      <c r="FB10" s="21">
        <f>Encadenamiento!FB10</f>
        <v>4.0870995473000002</v>
      </c>
      <c r="FC10" s="21">
        <f>Encadenamiento!FC10</f>
        <v>4.0985435887000001</v>
      </c>
      <c r="FD10" s="21">
        <f>Encadenamiento!FD10</f>
        <v>4.1179944844999996</v>
      </c>
      <c r="FE10" s="21">
        <f>Encadenamiento!FE10</f>
        <v>4.1070713016000004</v>
      </c>
      <c r="FF10" s="21">
        <f>Encadenamiento!FF10</f>
        <v>4.1015790178005105</v>
      </c>
      <c r="FG10" s="21">
        <f>Encadenamiento!FG10</f>
        <v>0</v>
      </c>
      <c r="FH10" s="21">
        <f>Encadenamiento!FH10</f>
        <v>0</v>
      </c>
      <c r="FI10" s="21">
        <f>Encadenamiento!FI10</f>
        <v>0</v>
      </c>
      <c r="FJ10" s="21">
        <f>Encadenamiento!FJ10</f>
        <v>0</v>
      </c>
      <c r="FK10" s="21">
        <f>Encadenamiento!FK10</f>
        <v>0</v>
      </c>
      <c r="FL10" s="21">
        <f>Encadenamiento!FL10</f>
        <v>0</v>
      </c>
      <c r="FM10" s="21">
        <f>Encadenamiento!FM10</f>
        <v>0</v>
      </c>
      <c r="FN10" s="21">
        <f>Encadenamiento!FN10</f>
        <v>0</v>
      </c>
    </row>
    <row r="11" spans="1:170" x14ac:dyDescent="0.25">
      <c r="A11" s="20">
        <v>7</v>
      </c>
      <c r="B11" s="18" t="s">
        <v>7</v>
      </c>
      <c r="C11" s="21">
        <f>Encadenamiento!C11</f>
        <v>6.7483591710157924</v>
      </c>
      <c r="D11" s="21">
        <f>Encadenamiento!D11</f>
        <v>6.7498055871711307</v>
      </c>
      <c r="E11" s="21">
        <f>Encadenamiento!E11</f>
        <v>6.7520704461262104</v>
      </c>
      <c r="F11" s="21">
        <f>Encadenamiento!F11</f>
        <v>6.7526549313878315</v>
      </c>
      <c r="G11" s="21">
        <f>Encadenamiento!G11</f>
        <v>6.7448974513857092</v>
      </c>
      <c r="H11" s="21">
        <f>Encadenamiento!H11</f>
        <v>6.7528432791773492</v>
      </c>
      <c r="I11" s="21">
        <f>Encadenamiento!I11</f>
        <v>6.7777521130334266</v>
      </c>
      <c r="J11" s="21">
        <f>Encadenamiento!J11</f>
        <v>6.7673555154081546</v>
      </c>
      <c r="K11" s="21">
        <f>Encadenamiento!K11</f>
        <v>6.7792985230594889</v>
      </c>
      <c r="L11" s="21">
        <f>Encadenamiento!L11</f>
        <v>6.7764340205707496</v>
      </c>
      <c r="M11" s="21">
        <f>Encadenamiento!M11</f>
        <v>6.8223762579846579</v>
      </c>
      <c r="N11" s="21">
        <f>Encadenamiento!N11</f>
        <v>6.8535234097156348</v>
      </c>
      <c r="O11" s="21">
        <f>Encadenamiento!O11</f>
        <v>6.8529319940938835</v>
      </c>
      <c r="P11" s="21">
        <f>Encadenamiento!P11</f>
        <v>6.8502487680209425</v>
      </c>
      <c r="Q11" s="21">
        <f>Encadenamiento!Q11</f>
        <v>6.8337185852576416</v>
      </c>
      <c r="R11" s="21">
        <f>Encadenamiento!R11</f>
        <v>6.8525541862135917</v>
      </c>
      <c r="S11" s="21">
        <f>Encadenamiento!S11</f>
        <v>6.8318379676216248</v>
      </c>
      <c r="T11" s="21">
        <f>Encadenamiento!T11</f>
        <v>6.82801353710187</v>
      </c>
      <c r="U11" s="21">
        <f>Encadenamiento!U11</f>
        <v>6.8405797182152988</v>
      </c>
      <c r="V11" s="21">
        <f>Encadenamiento!V11</f>
        <v>6.828839902705071</v>
      </c>
      <c r="W11" s="21">
        <f>Encadenamiento!W11</f>
        <v>6.8158717698016673</v>
      </c>
      <c r="X11" s="21">
        <f>Encadenamiento!X11</f>
        <v>6.8249041752716693</v>
      </c>
      <c r="Y11" s="21">
        <f>Encadenamiento!Y11</f>
        <v>6.8278726552028965</v>
      </c>
      <c r="Z11" s="21">
        <f>Encadenamiento!Z11</f>
        <v>6.8617056883064205</v>
      </c>
      <c r="AA11" s="21">
        <f>Encadenamiento!AA11</f>
        <v>6.8565870659725094</v>
      </c>
      <c r="AB11" s="21">
        <f>Encadenamiento!AB11</f>
        <v>6.8628745643137563</v>
      </c>
      <c r="AC11" s="21">
        <f>Encadenamiento!AC11</f>
        <v>6.8387699079990387</v>
      </c>
      <c r="AD11" s="21">
        <f>Encadenamiento!AD11</f>
        <v>6.804911096493603</v>
      </c>
      <c r="AE11" s="21">
        <f>Encadenamiento!AE11</f>
        <v>6.7909143313837816</v>
      </c>
      <c r="AF11" s="21">
        <f>Encadenamiento!AF11</f>
        <v>6.7956294267426864</v>
      </c>
      <c r="AG11" s="21">
        <f>Encadenamiento!AG11</f>
        <v>6.8308084512208476</v>
      </c>
      <c r="AH11" s="21">
        <f>Encadenamiento!AH11</f>
        <v>6.815000454496154</v>
      </c>
      <c r="AI11" s="21">
        <f>Encadenamiento!AI11</f>
        <v>6.80734605313227</v>
      </c>
      <c r="AJ11" s="21">
        <f>Encadenamiento!AJ11</f>
        <v>6.838039329977164</v>
      </c>
      <c r="AK11" s="21">
        <f>Encadenamiento!AK11</f>
        <v>6.8939113030934323</v>
      </c>
      <c r="AL11" s="21">
        <f>Encadenamiento!AL11</f>
        <v>7.4541570204072753</v>
      </c>
      <c r="AM11" s="21">
        <f>Encadenamiento!AM11</f>
        <v>7.1247412218266417</v>
      </c>
      <c r="AN11" s="21">
        <f>Encadenamiento!AN11</f>
        <v>7.2418134164926169</v>
      </c>
      <c r="AO11" s="21">
        <f>Encadenamiento!AO11</f>
        <v>7.5016558135566767</v>
      </c>
      <c r="AP11" s="21">
        <f>Encadenamiento!AP11</f>
        <v>7.5402401726696437</v>
      </c>
      <c r="AQ11" s="21">
        <f>Encadenamiento!AQ11</f>
        <v>7.5373700082682147</v>
      </c>
      <c r="AR11" s="21">
        <f>Encadenamiento!AR11</f>
        <v>7.559913159595415</v>
      </c>
      <c r="AS11" s="21">
        <f>Encadenamiento!AS11</f>
        <v>7.5886573479949488</v>
      </c>
      <c r="AT11" s="21">
        <f>Encadenamiento!AT11</f>
        <v>7.5853827347521623</v>
      </c>
      <c r="AU11" s="21">
        <f>Encadenamiento!AU11</f>
        <v>7.5861470689436619</v>
      </c>
      <c r="AV11" s="21">
        <f>Encadenamiento!AV11</f>
        <v>7.581211781237891</v>
      </c>
      <c r="AW11" s="21">
        <f>Encadenamiento!AW11</f>
        <v>7.5851532216689561</v>
      </c>
      <c r="AX11" s="21">
        <f>Encadenamiento!AX11</f>
        <v>7.6929814842914679</v>
      </c>
      <c r="AY11" s="21">
        <f>Encadenamiento!AY11</f>
        <v>7.715004545205943</v>
      </c>
      <c r="AZ11" s="21">
        <f>Encadenamiento!AZ11</f>
        <v>7.7129655042781842</v>
      </c>
      <c r="BA11" s="21">
        <f>Encadenamiento!BA11</f>
        <v>7.7034728626236078</v>
      </c>
      <c r="BB11" s="21">
        <f>Encadenamiento!BB11</f>
        <v>7.7127909132502834</v>
      </c>
      <c r="BC11" s="21">
        <f>Encadenamiento!BC11</f>
        <v>7.7253208450462445</v>
      </c>
      <c r="BD11" s="21">
        <f>Encadenamiento!BD11</f>
        <v>7.7490706836450052</v>
      </c>
      <c r="BE11" s="21">
        <f>Encadenamiento!BE11</f>
        <v>7.8022120531129433</v>
      </c>
      <c r="BF11" s="21">
        <f>Encadenamiento!BF11</f>
        <v>7.7969165255053765</v>
      </c>
      <c r="BG11" s="21">
        <f>Encadenamiento!BG11</f>
        <v>7.7991122183070845</v>
      </c>
      <c r="BH11" s="21">
        <f>Encadenamiento!BH11</f>
        <v>7.7962513011498338</v>
      </c>
      <c r="BI11" s="21">
        <f>Encadenamiento!BI11</f>
        <v>7.8225433979729253</v>
      </c>
      <c r="BJ11" s="21">
        <f>Encadenamiento!BJ11</f>
        <v>7.877889273783639</v>
      </c>
      <c r="BK11" s="21">
        <f>Encadenamiento!BK11</f>
        <v>7.8910191382062074</v>
      </c>
      <c r="BL11" s="21">
        <f>Encadenamiento!BL11</f>
        <v>7.905800283669473</v>
      </c>
      <c r="BM11" s="21">
        <f>Encadenamiento!BM11</f>
        <v>7.9457386807777652</v>
      </c>
      <c r="BN11" s="21">
        <f>Encadenamiento!BN11</f>
        <v>8.0587971305452601</v>
      </c>
      <c r="BO11" s="21">
        <f>Encadenamiento!BO11</f>
        <v>8.1575977561676893</v>
      </c>
      <c r="BP11" s="21">
        <f>Encadenamiento!BP11</f>
        <v>8.1518118534843627</v>
      </c>
      <c r="BQ11" s="21">
        <f>Encadenamiento!BQ11</f>
        <v>8.1820156661053005</v>
      </c>
      <c r="BR11" s="21">
        <f>Encadenamiento!BR11</f>
        <v>8.1810130868124524</v>
      </c>
      <c r="BS11" s="21">
        <f>Encadenamiento!BS11</f>
        <v>8.185678609651573</v>
      </c>
      <c r="BT11" s="21">
        <f>Encadenamiento!BT11</f>
        <v>8.1801996279145737</v>
      </c>
      <c r="BU11" s="21">
        <f>Encadenamiento!BU11</f>
        <v>8.1926160225972762</v>
      </c>
      <c r="BV11" s="21">
        <f>Encadenamiento!BV11</f>
        <v>8.2912733925600133</v>
      </c>
      <c r="BW11" s="21">
        <f>Encadenamiento!BW11</f>
        <v>8.316987445641189</v>
      </c>
      <c r="BX11" s="21">
        <f>Encadenamiento!BX11</f>
        <v>8.2967308601169822</v>
      </c>
      <c r="BY11" s="21">
        <f>Encadenamiento!BY11</f>
        <v>8.3755504776705152</v>
      </c>
      <c r="BZ11" s="21">
        <f>Encadenamiento!BZ11</f>
        <v>8.3860801826989189</v>
      </c>
      <c r="CA11" s="21">
        <f>Encadenamiento!CA11</f>
        <v>8.387029747533278</v>
      </c>
      <c r="CB11" s="21">
        <f>Encadenamiento!CB11</f>
        <v>8.3909096205511595</v>
      </c>
      <c r="CC11" s="21">
        <f>Encadenamiento!CC11</f>
        <v>8.4445705651807188</v>
      </c>
      <c r="CD11" s="21">
        <f>Encadenamiento!CD11</f>
        <v>8.4202491543950213</v>
      </c>
      <c r="CE11" s="21">
        <f>Encadenamiento!CE11</f>
        <v>8.4209662147394351</v>
      </c>
      <c r="CF11" s="21">
        <f>Encadenamiento!CF11</f>
        <v>8.4308362707445692</v>
      </c>
      <c r="CG11" s="21">
        <f>Encadenamiento!CG11</f>
        <v>8.4323049118887887</v>
      </c>
      <c r="CH11" s="21">
        <f>Encadenamiento!CH11</f>
        <v>8.5683863329425254</v>
      </c>
      <c r="CI11" s="21">
        <f>Encadenamiento!CI11</f>
        <v>8.5499076878351339</v>
      </c>
      <c r="CJ11" s="21">
        <f>Encadenamiento!CJ11</f>
        <v>8.5387972490378221</v>
      </c>
      <c r="CK11" s="21">
        <f>Encadenamiento!CK11</f>
        <v>8.5432450167816292</v>
      </c>
      <c r="CL11" s="21">
        <f>Encadenamiento!CL11</f>
        <v>8.5592562393588985</v>
      </c>
      <c r="CM11" s="21">
        <f>Encadenamiento!CM11</f>
        <v>8.5658286543461042</v>
      </c>
      <c r="CN11" s="21">
        <f>Encadenamiento!CN11</f>
        <v>8.5752165972220684</v>
      </c>
      <c r="CO11" s="21">
        <f>Encadenamiento!CO11</f>
        <v>8.6545827707136489</v>
      </c>
      <c r="CP11" s="21">
        <f>Encadenamiento!CP11</f>
        <v>8.6130467611846981</v>
      </c>
      <c r="CQ11" s="21">
        <f>Encadenamiento!CQ11</f>
        <v>8.641760100742971</v>
      </c>
      <c r="CR11" s="21">
        <f>Encadenamiento!CR11</f>
        <v>8.6550538506471781</v>
      </c>
      <c r="CS11" s="21">
        <f>Encadenamiento!CS11</f>
        <v>8.663866375133729</v>
      </c>
      <c r="CT11" s="21">
        <f>Encadenamiento!CT11</f>
        <v>8.7751216195057147</v>
      </c>
      <c r="CU11" s="21">
        <f>Encadenamiento!CU11</f>
        <v>8.7534856634317002</v>
      </c>
      <c r="CV11" s="21">
        <f>Encadenamiento!CV11</f>
        <v>8.7959126938006005</v>
      </c>
      <c r="CW11" s="21">
        <f>Encadenamiento!CW11</f>
        <v>8.9069204913754731</v>
      </c>
      <c r="CX11" s="21">
        <f>Encadenamiento!CX11</f>
        <v>8.9277629756874024</v>
      </c>
      <c r="CY11" s="21">
        <f>Encadenamiento!CY11</f>
        <v>8.9164820591355447</v>
      </c>
      <c r="CZ11" s="21">
        <f>Encadenamiento!CZ11</f>
        <v>8.8769422177677502</v>
      </c>
      <c r="DA11" s="21">
        <f>Encadenamiento!DA11</f>
        <v>8.963385605044234</v>
      </c>
      <c r="DB11" s="21">
        <f>Encadenamiento!DB11</f>
        <v>8.948303976103702</v>
      </c>
      <c r="DC11" s="21">
        <f>Encadenamiento!DC11</f>
        <v>8.9275052043389724</v>
      </c>
      <c r="DD11" s="21">
        <f>Encadenamiento!DD11</f>
        <v>8.9304489386091959</v>
      </c>
      <c r="DE11" s="21">
        <f>Encadenamiento!DE11</f>
        <v>8.9215205910599344</v>
      </c>
      <c r="DF11" s="21">
        <f>Encadenamiento!DF11</f>
        <v>9.0989118630642505</v>
      </c>
      <c r="DG11" s="21">
        <f>Encadenamiento!DG11</f>
        <v>9.0720670508634935</v>
      </c>
      <c r="DH11" s="21">
        <f>Encadenamiento!DH11</f>
        <v>9.0150265472437905</v>
      </c>
      <c r="DI11" s="21">
        <f>Encadenamiento!DI11</f>
        <v>8.9764774300091155</v>
      </c>
      <c r="DJ11" s="21">
        <f>Encadenamiento!DJ11</f>
        <v>8.9934760022954752</v>
      </c>
      <c r="DK11" s="21">
        <f>Encadenamiento!DK11</f>
        <v>8.9924240867819325</v>
      </c>
      <c r="DL11" s="21">
        <f>Encadenamiento!DL11</f>
        <v>8.9869608949436035</v>
      </c>
      <c r="DM11" s="21">
        <f>Encadenamiento!DM11</f>
        <v>9.0748160435644927</v>
      </c>
      <c r="DN11" s="21">
        <f>Encadenamiento!DN11</f>
        <v>9.0411381864563669</v>
      </c>
      <c r="DO11" s="21">
        <f>Encadenamiento!DO11</f>
        <v>9.0159920412838872</v>
      </c>
      <c r="DP11" s="21">
        <f>Encadenamiento!DP11</f>
        <v>9.0279043829970451</v>
      </c>
      <c r="DQ11" s="21">
        <f>Encadenamiento!DQ11</f>
        <v>9.0571084903283889</v>
      </c>
      <c r="DR11" s="21">
        <f>Encadenamiento!DR11</f>
        <v>9.2592534777000033</v>
      </c>
      <c r="DS11" s="21">
        <f>Encadenamiento!DS11</f>
        <v>9.1959182038999998</v>
      </c>
      <c r="DT11" s="21">
        <f>Encadenamiento!DT11</f>
        <v>9.1885709736008359</v>
      </c>
      <c r="DU11" s="21">
        <f>Encadenamiento!DU11</f>
        <v>9.1657980540999997</v>
      </c>
      <c r="DV11" s="21">
        <f>Encadenamiento!DV11</f>
        <v>9.1736326556000005</v>
      </c>
      <c r="DW11" s="21">
        <f>Encadenamiento!DW11</f>
        <v>9.169701771999998</v>
      </c>
      <c r="DX11" s="21">
        <f>Encadenamiento!DX11</f>
        <v>9.1599202302999991</v>
      </c>
      <c r="DY11" s="21">
        <f>Encadenamiento!DY11</f>
        <v>9.2078733791000023</v>
      </c>
      <c r="DZ11" s="21">
        <f>Encadenamiento!DZ11</f>
        <v>9.1985859758000021</v>
      </c>
      <c r="EA11" s="21">
        <f>Encadenamiento!EA11</f>
        <v>9.1945499194000018</v>
      </c>
      <c r="EB11" s="21">
        <f>Encadenamiento!EB11</f>
        <v>9.1920908312999998</v>
      </c>
      <c r="EC11" s="21">
        <f>Encadenamiento!EC11</f>
        <v>9.214965421999997</v>
      </c>
      <c r="ED11" s="21">
        <f>Encadenamiento!ED11</f>
        <v>9.3293038910999986</v>
      </c>
      <c r="EE11" s="21">
        <f>Encadenamiento!EE11</f>
        <v>9.3365927374000002</v>
      </c>
      <c r="EF11" s="21">
        <f>Encadenamiento!EF11</f>
        <v>9.2905712861999987</v>
      </c>
      <c r="EG11" s="21">
        <f>Encadenamiento!EG11</f>
        <v>9.2997531832999982</v>
      </c>
      <c r="EH11" s="21">
        <f>Encadenamiento!EH11</f>
        <v>9.3006365693999982</v>
      </c>
      <c r="EI11" s="21">
        <f>Encadenamiento!EI11</f>
        <v>9.2904641400000028</v>
      </c>
      <c r="EJ11" s="21">
        <f>Encadenamiento!EJ11</f>
        <v>9.3104850960999972</v>
      </c>
      <c r="EK11" s="21">
        <f>Encadenamiento!EK11</f>
        <v>9.3466731951000011</v>
      </c>
      <c r="EL11" s="21">
        <f>Encadenamiento!EL11</f>
        <v>9.3090889333</v>
      </c>
      <c r="EM11" s="21">
        <f>Encadenamiento!EM11</f>
        <v>9.3025299273000002</v>
      </c>
      <c r="EN11" s="21">
        <f>Encadenamiento!EN11</f>
        <v>9.3101238156000008</v>
      </c>
      <c r="EO11" s="21">
        <f>Encadenamiento!EO11</f>
        <v>9.3680115817999994</v>
      </c>
      <c r="EP11" s="21">
        <f>Encadenamiento!EP11</f>
        <v>9.4563747579000008</v>
      </c>
      <c r="EQ11" s="21">
        <f>Encadenamiento!EQ11</f>
        <v>9.4576970586000009</v>
      </c>
      <c r="ER11" s="21">
        <f>Encadenamiento!ER11</f>
        <v>9.4233545824999982</v>
      </c>
      <c r="ES11" s="21">
        <f>Encadenamiento!ES11</f>
        <v>9.4025803736000011</v>
      </c>
      <c r="ET11" s="21">
        <f>Encadenamiento!ET11</f>
        <v>9.4025803736000011</v>
      </c>
      <c r="EU11" s="21">
        <f>Encadenamiento!EU11</f>
        <v>9.4040970807000015</v>
      </c>
      <c r="EV11" s="21">
        <f>Encadenamiento!EV11</f>
        <v>9.5958580849000032</v>
      </c>
      <c r="EW11" s="21">
        <f>Encadenamiento!EW11</f>
        <v>9.7101944409000058</v>
      </c>
      <c r="EX11" s="21">
        <f>Encadenamiento!EX11</f>
        <v>9.7296016270999992</v>
      </c>
      <c r="EY11" s="21">
        <f>Encadenamiento!EY11</f>
        <v>9.7727619642000025</v>
      </c>
      <c r="EZ11" s="21">
        <f>Encadenamiento!EZ11</f>
        <v>9.7350859286000002</v>
      </c>
      <c r="FA11" s="21">
        <f>Encadenamiento!FA11</f>
        <v>9.5966954865000016</v>
      </c>
      <c r="FB11" s="21">
        <f>Encadenamiento!FB11</f>
        <v>9.6138932017999998</v>
      </c>
      <c r="FC11" s="21">
        <f>Encadenamiento!FC11</f>
        <v>9.5919414981000024</v>
      </c>
      <c r="FD11" s="21">
        <f>Encadenamiento!FD11</f>
        <v>9.5592559276000042</v>
      </c>
      <c r="FE11" s="21">
        <f>Encadenamiento!FE11</f>
        <v>9.5406075001000037</v>
      </c>
      <c r="FF11" s="21">
        <f>Encadenamiento!FF11</f>
        <v>9.5457002992046913</v>
      </c>
      <c r="FG11" s="21">
        <f>Encadenamiento!FG11</f>
        <v>0</v>
      </c>
      <c r="FH11" s="21">
        <f>Encadenamiento!FH11</f>
        <v>0</v>
      </c>
      <c r="FI11" s="21">
        <f>Encadenamiento!FI11</f>
        <v>0</v>
      </c>
      <c r="FJ11" s="21">
        <f>Encadenamiento!FJ11</f>
        <v>0</v>
      </c>
      <c r="FK11" s="21">
        <f>Encadenamiento!FK11</f>
        <v>0</v>
      </c>
      <c r="FL11" s="21">
        <f>Encadenamiento!FL11</f>
        <v>0</v>
      </c>
      <c r="FM11" s="21">
        <f>Encadenamiento!FM11</f>
        <v>0</v>
      </c>
      <c r="FN11" s="21">
        <f>Encadenamiento!FN11</f>
        <v>0</v>
      </c>
    </row>
    <row r="12" spans="1:170" x14ac:dyDescent="0.25">
      <c r="A12" s="20">
        <v>8</v>
      </c>
      <c r="B12" s="18" t="s">
        <v>8</v>
      </c>
      <c r="C12" s="21">
        <f>Encadenamiento!C12</f>
        <v>5.4655732864032132</v>
      </c>
      <c r="D12" s="21">
        <f>Encadenamiento!D12</f>
        <v>5.4560891942439946</v>
      </c>
      <c r="E12" s="21">
        <f>Encadenamiento!E12</f>
        <v>5.4528501533492157</v>
      </c>
      <c r="F12" s="21">
        <f>Encadenamiento!F12</f>
        <v>5.4517080453821434</v>
      </c>
      <c r="G12" s="21">
        <f>Encadenamiento!G12</f>
        <v>5.4439583618301244</v>
      </c>
      <c r="H12" s="21">
        <f>Encadenamiento!H12</f>
        <v>5.4366047718392654</v>
      </c>
      <c r="I12" s="21">
        <f>Encadenamiento!I12</f>
        <v>5.4014073710109285</v>
      </c>
      <c r="J12" s="21">
        <f>Encadenamiento!J12</f>
        <v>5.3550259325745948</v>
      </c>
      <c r="K12" s="21">
        <f>Encadenamiento!K12</f>
        <v>5.3530267243161314</v>
      </c>
      <c r="L12" s="21">
        <f>Encadenamiento!L12</f>
        <v>5.3534272201176707</v>
      </c>
      <c r="M12" s="21">
        <f>Encadenamiento!M12</f>
        <v>5.3332422845208391</v>
      </c>
      <c r="N12" s="21">
        <f>Encadenamiento!N12</f>
        <v>5.3124440605544034</v>
      </c>
      <c r="O12" s="21">
        <f>Encadenamiento!O12</f>
        <v>5.3193631864085527</v>
      </c>
      <c r="P12" s="21">
        <f>Encadenamiento!P12</f>
        <v>5.3182643880191174</v>
      </c>
      <c r="Q12" s="21">
        <f>Encadenamiento!Q12</f>
        <v>5.3131039310775847</v>
      </c>
      <c r="R12" s="21">
        <f>Encadenamiento!R12</f>
        <v>5.3112804307223769</v>
      </c>
      <c r="S12" s="21">
        <f>Encadenamiento!S12</f>
        <v>5.3100429234630688</v>
      </c>
      <c r="T12" s="21">
        <f>Encadenamiento!T12</f>
        <v>5.3046138318607525</v>
      </c>
      <c r="U12" s="21">
        <f>Encadenamiento!U12</f>
        <v>5.3008584755567245</v>
      </c>
      <c r="V12" s="21">
        <f>Encadenamiento!V12</f>
        <v>5.2962062140086603</v>
      </c>
      <c r="W12" s="21">
        <f>Encadenamiento!W12</f>
        <v>5.2965064086261755</v>
      </c>
      <c r="X12" s="21">
        <f>Encadenamiento!X12</f>
        <v>5.2890633414398378</v>
      </c>
      <c r="Y12" s="21">
        <f>Encadenamiento!Y12</f>
        <v>5.2890761023347608</v>
      </c>
      <c r="Z12" s="21">
        <f>Encadenamiento!Z12</f>
        <v>5.2954637625680245</v>
      </c>
      <c r="AA12" s="21">
        <f>Encadenamiento!AA12</f>
        <v>5.2864971300698329</v>
      </c>
      <c r="AB12" s="21">
        <f>Encadenamiento!AB12</f>
        <v>5.2855984465985451</v>
      </c>
      <c r="AC12" s="21">
        <f>Encadenamiento!AC12</f>
        <v>5.2874963308290583</v>
      </c>
      <c r="AD12" s="21">
        <f>Encadenamiento!AD12</f>
        <v>5.2833850530263859</v>
      </c>
      <c r="AE12" s="21">
        <f>Encadenamiento!AE12</f>
        <v>5.2753904726477874</v>
      </c>
      <c r="AF12" s="21">
        <f>Encadenamiento!AF12</f>
        <v>5.2763668337350822</v>
      </c>
      <c r="AG12" s="21">
        <f>Encadenamiento!AG12</f>
        <v>5.2018702302005373</v>
      </c>
      <c r="AH12" s="21">
        <f>Encadenamiento!AH12</f>
        <v>5.2114850895739222</v>
      </c>
      <c r="AI12" s="21">
        <f>Encadenamiento!AI12</f>
        <v>5.2118299788969633</v>
      </c>
      <c r="AJ12" s="21">
        <f>Encadenamiento!AJ12</f>
        <v>5.2154421452616155</v>
      </c>
      <c r="AK12" s="21">
        <f>Encadenamiento!AK12</f>
        <v>5.22129003002998</v>
      </c>
      <c r="AL12" s="21">
        <f>Encadenamiento!AL12</f>
        <v>5.1280715754443484</v>
      </c>
      <c r="AM12" s="21">
        <f>Encadenamiento!AM12</f>
        <v>5.1792812073543386</v>
      </c>
      <c r="AN12" s="21">
        <f>Encadenamiento!AN12</f>
        <v>5.1456605323025144</v>
      </c>
      <c r="AO12" s="21">
        <f>Encadenamiento!AO12</f>
        <v>5.1488955661230857</v>
      </c>
      <c r="AP12" s="21">
        <f>Encadenamiento!AP12</f>
        <v>5.1481717296588725</v>
      </c>
      <c r="AQ12" s="21">
        <f>Encadenamiento!AQ12</f>
        <v>5.1585173644221927</v>
      </c>
      <c r="AR12" s="21">
        <f>Encadenamiento!AR12</f>
        <v>5.1526396618866794</v>
      </c>
      <c r="AS12" s="21">
        <f>Encadenamiento!AS12</f>
        <v>5.1357306430573093</v>
      </c>
      <c r="AT12" s="21">
        <f>Encadenamiento!AT12</f>
        <v>5.1321451414461707</v>
      </c>
      <c r="AU12" s="21">
        <f>Encadenamiento!AU12</f>
        <v>5.1290646382829683</v>
      </c>
      <c r="AV12" s="21">
        <f>Encadenamiento!AV12</f>
        <v>5.1249623479440789</v>
      </c>
      <c r="AW12" s="21">
        <f>Encadenamiento!AW12</f>
        <v>5.1147998369603016</v>
      </c>
      <c r="AX12" s="21">
        <f>Encadenamiento!AX12</f>
        <v>5.1168375136304807</v>
      </c>
      <c r="AY12" s="21">
        <f>Encadenamiento!AY12</f>
        <v>5.1134144381620095</v>
      </c>
      <c r="AZ12" s="21">
        <f>Encadenamiento!AZ12</f>
        <v>5.1107241724773882</v>
      </c>
      <c r="BA12" s="21">
        <f>Encadenamiento!BA12</f>
        <v>5.1111544090392176</v>
      </c>
      <c r="BB12" s="21">
        <f>Encadenamiento!BB12</f>
        <v>5.1044939147021822</v>
      </c>
      <c r="BC12" s="21">
        <f>Encadenamiento!BC12</f>
        <v>5.0999465446665333</v>
      </c>
      <c r="BD12" s="21">
        <f>Encadenamiento!BD12</f>
        <v>5.099937650405578</v>
      </c>
      <c r="BE12" s="21">
        <f>Encadenamiento!BE12</f>
        <v>5.097695479116549</v>
      </c>
      <c r="BF12" s="21">
        <f>Encadenamiento!BF12</f>
        <v>5.0908900522126022</v>
      </c>
      <c r="BG12" s="21">
        <f>Encadenamiento!BG12</f>
        <v>5.0992060380650743</v>
      </c>
      <c r="BH12" s="21">
        <f>Encadenamiento!BH12</f>
        <v>5.1046264558868613</v>
      </c>
      <c r="BI12" s="21">
        <f>Encadenamiento!BI12</f>
        <v>5.1164951260991689</v>
      </c>
      <c r="BJ12" s="21">
        <f>Encadenamiento!BJ12</f>
        <v>5.1172026317438615</v>
      </c>
      <c r="BK12" s="21">
        <f>Encadenamiento!BK12</f>
        <v>5.1254152917989444</v>
      </c>
      <c r="BL12" s="21">
        <f>Encadenamiento!BL12</f>
        <v>5.1220858751665688</v>
      </c>
      <c r="BM12" s="21">
        <f>Encadenamiento!BM12</f>
        <v>5.1235829940933284</v>
      </c>
      <c r="BN12" s="21">
        <f>Encadenamiento!BN12</f>
        <v>5.1190911008258571</v>
      </c>
      <c r="BO12" s="21">
        <f>Encadenamiento!BO12</f>
        <v>5.1170834408446781</v>
      </c>
      <c r="BP12" s="21">
        <f>Encadenamiento!BP12</f>
        <v>5.1128354992365743</v>
      </c>
      <c r="BQ12" s="21">
        <f>Encadenamiento!BQ12</f>
        <v>5.1145433565892997</v>
      </c>
      <c r="BR12" s="21">
        <f>Encadenamiento!BR12</f>
        <v>5.116240197503215</v>
      </c>
      <c r="BS12" s="21">
        <f>Encadenamiento!BS12</f>
        <v>5.111174778190505</v>
      </c>
      <c r="BT12" s="21">
        <f>Encadenamiento!BT12</f>
        <v>5.1136745031206559</v>
      </c>
      <c r="BU12" s="21">
        <f>Encadenamiento!BU12</f>
        <v>5.110047422517642</v>
      </c>
      <c r="BV12" s="21">
        <f>Encadenamiento!BV12</f>
        <v>5.1172519073903375</v>
      </c>
      <c r="BW12" s="21">
        <f>Encadenamiento!BW12</f>
        <v>5.1125471786364622</v>
      </c>
      <c r="BX12" s="21">
        <f>Encadenamiento!BX12</f>
        <v>5.1045519083867621</v>
      </c>
      <c r="BY12" s="21">
        <f>Encadenamiento!BY12</f>
        <v>5.1314450098595366</v>
      </c>
      <c r="BZ12" s="21">
        <f>Encadenamiento!BZ12</f>
        <v>5.0026431085792691</v>
      </c>
      <c r="CA12" s="21">
        <f>Encadenamiento!CA12</f>
        <v>4.9909850456025673</v>
      </c>
      <c r="CB12" s="21">
        <f>Encadenamiento!CB12</f>
        <v>4.9969146699026652</v>
      </c>
      <c r="CC12" s="21">
        <f>Encadenamiento!CC12</f>
        <v>4.9823073930177779</v>
      </c>
      <c r="CD12" s="21">
        <f>Encadenamiento!CD12</f>
        <v>4.9868395429435441</v>
      </c>
      <c r="CE12" s="21">
        <f>Encadenamiento!CE12</f>
        <v>5.058035487525899</v>
      </c>
      <c r="CF12" s="21">
        <f>Encadenamiento!CF12</f>
        <v>5.0563481011624818</v>
      </c>
      <c r="CG12" s="21">
        <f>Encadenamiento!CG12</f>
        <v>5.051136882568164</v>
      </c>
      <c r="CH12" s="21">
        <f>Encadenamiento!CH12</f>
        <v>5.0448740678071049</v>
      </c>
      <c r="CI12" s="21">
        <f>Encadenamiento!CI12</f>
        <v>5.0501687847423016</v>
      </c>
      <c r="CJ12" s="21">
        <f>Encadenamiento!CJ12</f>
        <v>5.0519078656594045</v>
      </c>
      <c r="CK12" s="21">
        <f>Encadenamiento!CK12</f>
        <v>5.0813149192416791</v>
      </c>
      <c r="CL12" s="21">
        <f>Encadenamiento!CL12</f>
        <v>5.0722048401478235</v>
      </c>
      <c r="CM12" s="21">
        <f>Encadenamiento!CM12</f>
        <v>5.0933801231109994</v>
      </c>
      <c r="CN12" s="21">
        <f>Encadenamiento!CN12</f>
        <v>5.0912291805015988</v>
      </c>
      <c r="CO12" s="21">
        <f>Encadenamiento!CO12</f>
        <v>5.0863478068110517</v>
      </c>
      <c r="CP12" s="21">
        <f>Encadenamiento!CP12</f>
        <v>5.101740827207677</v>
      </c>
      <c r="CQ12" s="21">
        <f>Encadenamiento!CQ12</f>
        <v>5.1267798885109803</v>
      </c>
      <c r="CR12" s="21">
        <f>Encadenamiento!CR12</f>
        <v>5.134278463932139</v>
      </c>
      <c r="CS12" s="21">
        <f>Encadenamiento!CS12</f>
        <v>5.1371347495438879</v>
      </c>
      <c r="CT12" s="21">
        <f>Encadenamiento!CT12</f>
        <v>5.1385559321401271</v>
      </c>
      <c r="CU12" s="21">
        <f>Encadenamiento!CU12</f>
        <v>5.1391938799865597</v>
      </c>
      <c r="CV12" s="21">
        <f>Encadenamiento!CV12</f>
        <v>5.1667849965849539</v>
      </c>
      <c r="CW12" s="21">
        <f>Encadenamiento!CW12</f>
        <v>5.1665979523062884</v>
      </c>
      <c r="CX12" s="21">
        <f>Encadenamiento!CX12</f>
        <v>5.1923676755791286</v>
      </c>
      <c r="CY12" s="21">
        <f>Encadenamiento!CY12</f>
        <v>5.1848085270836926</v>
      </c>
      <c r="CZ12" s="21">
        <f>Encadenamiento!CZ12</f>
        <v>5.1842005235614588</v>
      </c>
      <c r="DA12" s="21">
        <f>Encadenamiento!DA12</f>
        <v>5.1801687864314667</v>
      </c>
      <c r="DB12" s="21">
        <f>Encadenamiento!DB12</f>
        <v>5.2086197566600507</v>
      </c>
      <c r="DC12" s="21">
        <f>Encadenamiento!DC12</f>
        <v>5.2084953169240338</v>
      </c>
      <c r="DD12" s="21">
        <f>Encadenamiento!DD12</f>
        <v>5.209660785829473</v>
      </c>
      <c r="DE12" s="21">
        <f>Encadenamiento!DE12</f>
        <v>5.2217551024600253</v>
      </c>
      <c r="DF12" s="21">
        <f>Encadenamiento!DF12</f>
        <v>5.2240513480757453</v>
      </c>
      <c r="DG12" s="21">
        <f>Encadenamiento!DG12</f>
        <v>5.2238601035036822</v>
      </c>
      <c r="DH12" s="21">
        <f>Encadenamiento!DH12</f>
        <v>5.2407383515233175</v>
      </c>
      <c r="DI12" s="21">
        <f>Encadenamiento!DI12</f>
        <v>5.2263051075804716</v>
      </c>
      <c r="DJ12" s="21">
        <f>Encadenamiento!DJ12</f>
        <v>5.2202882948505041</v>
      </c>
      <c r="DK12" s="21">
        <f>Encadenamiento!DK12</f>
        <v>5.213617623896555</v>
      </c>
      <c r="DL12" s="21">
        <f>Encadenamiento!DL12</f>
        <v>5.2110285243793015</v>
      </c>
      <c r="DM12" s="21">
        <f>Encadenamiento!DM12</f>
        <v>5.2104653062455943</v>
      </c>
      <c r="DN12" s="21">
        <f>Encadenamiento!DN12</f>
        <v>5.2120865967542924</v>
      </c>
      <c r="DO12" s="21">
        <f>Encadenamiento!DO12</f>
        <v>5.2404238288459251</v>
      </c>
      <c r="DP12" s="21">
        <f>Encadenamiento!DP12</f>
        <v>5.2511008075639554</v>
      </c>
      <c r="DQ12" s="21">
        <f>Encadenamiento!DQ12</f>
        <v>5.2803879128862237</v>
      </c>
      <c r="DR12" s="21">
        <f>Encadenamiento!DR12</f>
        <v>5.2874509992999998</v>
      </c>
      <c r="DS12" s="21">
        <f>Encadenamiento!DS12</f>
        <v>5.2669620418000003</v>
      </c>
      <c r="DT12" s="21">
        <f>Encadenamiento!DT12</f>
        <v>5.2644890724997353</v>
      </c>
      <c r="DU12" s="21">
        <f>Encadenamiento!DU12</f>
        <v>5.2692464736999991</v>
      </c>
      <c r="DV12" s="21">
        <f>Encadenamiento!DV12</f>
        <v>5.2655696893999995</v>
      </c>
      <c r="DW12" s="21">
        <f>Encadenamiento!DW12</f>
        <v>5.2629970029999988</v>
      </c>
      <c r="DX12" s="21">
        <f>Encadenamiento!DX12</f>
        <v>5.2565156251999996</v>
      </c>
      <c r="DY12" s="21">
        <f>Encadenamiento!DY12</f>
        <v>5.250499628</v>
      </c>
      <c r="DZ12" s="21">
        <f>Encadenamiento!DZ12</f>
        <v>5.2366768412999996</v>
      </c>
      <c r="EA12" s="21">
        <f>Encadenamiento!EA12</f>
        <v>5.2368346787999993</v>
      </c>
      <c r="EB12" s="21">
        <f>Encadenamiento!EB12</f>
        <v>5.2356616632999993</v>
      </c>
      <c r="EC12" s="21">
        <f>Encadenamiento!EC12</f>
        <v>5.2350835226000001</v>
      </c>
      <c r="ED12" s="21">
        <f>Encadenamiento!ED12</f>
        <v>5.2239002859000001</v>
      </c>
      <c r="EE12" s="21">
        <f>Encadenamiento!EE12</f>
        <v>5.2292079934999984</v>
      </c>
      <c r="EF12" s="21">
        <f>Encadenamiento!EF12</f>
        <v>5.2307628584999994</v>
      </c>
      <c r="EG12" s="21">
        <f>Encadenamiento!EG12</f>
        <v>5.2401436542999997</v>
      </c>
      <c r="EH12" s="21">
        <f>Encadenamiento!EH12</f>
        <v>5.2441328058000005</v>
      </c>
      <c r="EI12" s="21">
        <f>Encadenamiento!EI12</f>
        <v>5.2367137131999995</v>
      </c>
      <c r="EJ12" s="21">
        <f>Encadenamiento!EJ12</f>
        <v>5.2340911795000009</v>
      </c>
      <c r="EK12" s="21">
        <f>Encadenamiento!EK12</f>
        <v>5.2284352610000004</v>
      </c>
      <c r="EL12" s="21">
        <f>Encadenamiento!EL12</f>
        <v>5.2269630680000008</v>
      </c>
      <c r="EM12" s="21">
        <f>Encadenamiento!EM12</f>
        <v>5.2249958305999993</v>
      </c>
      <c r="EN12" s="21">
        <f>Encadenamiento!EN12</f>
        <v>5.2228413054000011</v>
      </c>
      <c r="EO12" s="21">
        <f>Encadenamiento!EO12</f>
        <v>5.2203525576000001</v>
      </c>
      <c r="EP12" s="21">
        <f>Encadenamiento!EP12</f>
        <v>5.2327449812999998</v>
      </c>
      <c r="EQ12" s="21">
        <f>Encadenamiento!EQ12</f>
        <v>5.2286394346999989</v>
      </c>
      <c r="ER12" s="21">
        <f>Encadenamiento!ER12</f>
        <v>5.2259240313999991</v>
      </c>
      <c r="ES12" s="21">
        <f>Encadenamiento!ES12</f>
        <v>5.2419103347999991</v>
      </c>
      <c r="ET12" s="21">
        <f>Encadenamiento!ET12</f>
        <v>5.2419103347999991</v>
      </c>
      <c r="EU12" s="21">
        <f>Encadenamiento!EU12</f>
        <v>5.2419103347999991</v>
      </c>
      <c r="EV12" s="21">
        <f>Encadenamiento!EV12</f>
        <v>5.2926403344999997</v>
      </c>
      <c r="EW12" s="21">
        <f>Encadenamiento!EW12</f>
        <v>5.3399128771999997</v>
      </c>
      <c r="EX12" s="21">
        <f>Encadenamiento!EX12</f>
        <v>5.3499276978999992</v>
      </c>
      <c r="EY12" s="21">
        <f>Encadenamiento!EY12</f>
        <v>5.3466216817000003</v>
      </c>
      <c r="EZ12" s="21">
        <f>Encadenamiento!EZ12</f>
        <v>5.333640020999999</v>
      </c>
      <c r="FA12" s="21">
        <f>Encadenamiento!FA12</f>
        <v>5.3244985602999995</v>
      </c>
      <c r="FB12" s="21">
        <f>Encadenamiento!FB12</f>
        <v>5.3208681030999996</v>
      </c>
      <c r="FC12" s="21">
        <f>Encadenamiento!FC12</f>
        <v>5.3227054620000001</v>
      </c>
      <c r="FD12" s="21">
        <f>Encadenamiento!FD12</f>
        <v>5.3486653053</v>
      </c>
      <c r="FE12" s="21">
        <f>Encadenamiento!FE12</f>
        <v>5.3439801945999994</v>
      </c>
      <c r="FF12" s="21">
        <f>Encadenamiento!FF12</f>
        <v>5.3503706628050276</v>
      </c>
      <c r="FG12" s="21">
        <f>Encadenamiento!FG12</f>
        <v>0</v>
      </c>
      <c r="FH12" s="21">
        <f>Encadenamiento!FH12</f>
        <v>0</v>
      </c>
      <c r="FI12" s="21">
        <f>Encadenamiento!FI12</f>
        <v>0</v>
      </c>
      <c r="FJ12" s="21">
        <f>Encadenamiento!FJ12</f>
        <v>0</v>
      </c>
      <c r="FK12" s="21">
        <f>Encadenamiento!FK12</f>
        <v>0</v>
      </c>
      <c r="FL12" s="21">
        <f>Encadenamiento!FL12</f>
        <v>0</v>
      </c>
      <c r="FM12" s="21">
        <f>Encadenamiento!FM12</f>
        <v>0</v>
      </c>
      <c r="FN12" s="21">
        <f>Encadenamiento!FN12</f>
        <v>0</v>
      </c>
    </row>
    <row r="13" spans="1:170" x14ac:dyDescent="0.25">
      <c r="A13" s="20">
        <v>9</v>
      </c>
      <c r="B13" s="18" t="s">
        <v>9</v>
      </c>
      <c r="C13" s="21">
        <f>Encadenamiento!C13</f>
        <v>5.2862789623570814</v>
      </c>
      <c r="D13" s="21">
        <f>Encadenamiento!D13</f>
        <v>5.2786356456496577</v>
      </c>
      <c r="E13" s="21">
        <f>Encadenamiento!E13</f>
        <v>5.2844099203273656</v>
      </c>
      <c r="F13" s="21">
        <f>Encadenamiento!F13</f>
        <v>5.2955303792373423</v>
      </c>
      <c r="G13" s="21">
        <f>Encadenamiento!G13</f>
        <v>5.2617246318471622</v>
      </c>
      <c r="H13" s="21">
        <f>Encadenamiento!H13</f>
        <v>5.2871925525178884</v>
      </c>
      <c r="I13" s="21">
        <f>Encadenamiento!I13</f>
        <v>5.2886747928216291</v>
      </c>
      <c r="J13" s="21">
        <f>Encadenamiento!J13</f>
        <v>5.2902370329992099</v>
      </c>
      <c r="K13" s="21">
        <f>Encadenamiento!K13</f>
        <v>5.2988122285328805</v>
      </c>
      <c r="L13" s="21">
        <f>Encadenamiento!L13</f>
        <v>5.2915261295705349</v>
      </c>
      <c r="M13" s="21">
        <f>Encadenamiento!M13</f>
        <v>5.3013217783263995</v>
      </c>
      <c r="N13" s="21">
        <f>Encadenamiento!N13</f>
        <v>5.3153122737778533</v>
      </c>
      <c r="O13" s="21">
        <f>Encadenamiento!O13</f>
        <v>5.3301090713467509</v>
      </c>
      <c r="P13" s="21">
        <f>Encadenamiento!P13</f>
        <v>5.3444997238898058</v>
      </c>
      <c r="Q13" s="21">
        <f>Encadenamiento!Q13</f>
        <v>5.3345912394457757</v>
      </c>
      <c r="R13" s="21">
        <f>Encadenamiento!R13</f>
        <v>5.3137900889628229</v>
      </c>
      <c r="S13" s="21">
        <f>Encadenamiento!S13</f>
        <v>5.3126985033805001</v>
      </c>
      <c r="T13" s="21">
        <f>Encadenamiento!T13</f>
        <v>5.2957177177247372</v>
      </c>
      <c r="U13" s="21">
        <f>Encadenamiento!U13</f>
        <v>5.2958343186074988</v>
      </c>
      <c r="V13" s="21">
        <f>Encadenamiento!V13</f>
        <v>5.3062040655785943</v>
      </c>
      <c r="W13" s="21">
        <f>Encadenamiento!W13</f>
        <v>5.3064060472789087</v>
      </c>
      <c r="X13" s="21">
        <f>Encadenamiento!X13</f>
        <v>5.2897897876056099</v>
      </c>
      <c r="Y13" s="21">
        <f>Encadenamiento!Y13</f>
        <v>5.2865538075978558</v>
      </c>
      <c r="Z13" s="21">
        <f>Encadenamiento!Z13</f>
        <v>5.3013432900881101</v>
      </c>
      <c r="AA13" s="21">
        <f>Encadenamiento!AA13</f>
        <v>5.2925163833441085</v>
      </c>
      <c r="AB13" s="21">
        <f>Encadenamiento!AB13</f>
        <v>5.2997812992615749</v>
      </c>
      <c r="AC13" s="21">
        <f>Encadenamiento!AC13</f>
        <v>5.3165462946562183</v>
      </c>
      <c r="AD13" s="21">
        <f>Encadenamiento!AD13</f>
        <v>5.3234995666986977</v>
      </c>
      <c r="AE13" s="21">
        <f>Encadenamiento!AE13</f>
        <v>5.3332604330437343</v>
      </c>
      <c r="AF13" s="21">
        <f>Encadenamiento!AF13</f>
        <v>5.3252606560280542</v>
      </c>
      <c r="AG13" s="21">
        <f>Encadenamiento!AG13</f>
        <v>5.3688812364169207</v>
      </c>
      <c r="AH13" s="21">
        <f>Encadenamiento!AH13</f>
        <v>5.4536475511833196</v>
      </c>
      <c r="AI13" s="21">
        <f>Encadenamiento!AI13</f>
        <v>5.4799708917752374</v>
      </c>
      <c r="AJ13" s="21">
        <f>Encadenamiento!AJ13</f>
        <v>5.4810358590102881</v>
      </c>
      <c r="AK13" s="21">
        <f>Encadenamiento!AK13</f>
        <v>5.486059064437697</v>
      </c>
      <c r="AL13" s="21">
        <f>Encadenamiento!AL13</f>
        <v>5.5101928633278954</v>
      </c>
      <c r="AM13" s="21">
        <f>Encadenamiento!AM13</f>
        <v>5.5258240090216875</v>
      </c>
      <c r="AN13" s="21">
        <f>Encadenamiento!AN13</f>
        <v>5.5333972653093255</v>
      </c>
      <c r="AO13" s="21">
        <f>Encadenamiento!AO13</f>
        <v>5.5682426143029895</v>
      </c>
      <c r="AP13" s="21">
        <f>Encadenamiento!AP13</f>
        <v>5.5757468175302227</v>
      </c>
      <c r="AQ13" s="21">
        <f>Encadenamiento!AQ13</f>
        <v>5.5719360685390553</v>
      </c>
      <c r="AR13" s="21">
        <f>Encadenamiento!AR13</f>
        <v>5.5986912332483012</v>
      </c>
      <c r="AS13" s="21">
        <f>Encadenamiento!AS13</f>
        <v>5.6025194108314276</v>
      </c>
      <c r="AT13" s="21">
        <f>Encadenamiento!AT13</f>
        <v>5.6056457470378209</v>
      </c>
      <c r="AU13" s="21">
        <f>Encadenamiento!AU13</f>
        <v>5.6125851707437162</v>
      </c>
      <c r="AV13" s="21">
        <f>Encadenamiento!AV13</f>
        <v>5.6157925710914771</v>
      </c>
      <c r="AW13" s="21">
        <f>Encadenamiento!AW13</f>
        <v>5.632624205350556</v>
      </c>
      <c r="AX13" s="21">
        <f>Encadenamiento!AX13</f>
        <v>5.6591916279487835</v>
      </c>
      <c r="AY13" s="21">
        <f>Encadenamiento!AY13</f>
        <v>5.673425304612806</v>
      </c>
      <c r="AZ13" s="21">
        <f>Encadenamiento!AZ13</f>
        <v>5.6885142014941366</v>
      </c>
      <c r="BA13" s="21">
        <f>Encadenamiento!BA13</f>
        <v>5.6880692320782096</v>
      </c>
      <c r="BB13" s="21">
        <f>Encadenamiento!BB13</f>
        <v>5.6789995581268276</v>
      </c>
      <c r="BC13" s="21">
        <f>Encadenamiento!BC13</f>
        <v>5.670617414480712</v>
      </c>
      <c r="BD13" s="21">
        <f>Encadenamiento!BD13</f>
        <v>5.6944851115313968</v>
      </c>
      <c r="BE13" s="21">
        <f>Encadenamiento!BE13</f>
        <v>5.7310764507301935</v>
      </c>
      <c r="BF13" s="21">
        <f>Encadenamiento!BF13</f>
        <v>5.7409636297079949</v>
      </c>
      <c r="BG13" s="21">
        <f>Encadenamiento!BG13</f>
        <v>5.7482023863232037</v>
      </c>
      <c r="BH13" s="21">
        <f>Encadenamiento!BH13</f>
        <v>5.7543781406790711</v>
      </c>
      <c r="BI13" s="21">
        <f>Encadenamiento!BI13</f>
        <v>5.7588455817543718</v>
      </c>
      <c r="BJ13" s="21">
        <f>Encadenamiento!BJ13</f>
        <v>5.786208922405085</v>
      </c>
      <c r="BK13" s="21">
        <f>Encadenamiento!BK13</f>
        <v>5.7769205079153041</v>
      </c>
      <c r="BL13" s="21">
        <f>Encadenamiento!BL13</f>
        <v>5.7896927539141165</v>
      </c>
      <c r="BM13" s="21">
        <f>Encadenamiento!BM13</f>
        <v>5.7901104672015293</v>
      </c>
      <c r="BN13" s="21">
        <f>Encadenamiento!BN13</f>
        <v>5.7910182178782463</v>
      </c>
      <c r="BO13" s="21">
        <f>Encadenamiento!BO13</f>
        <v>5.7933568265251987</v>
      </c>
      <c r="BP13" s="21">
        <f>Encadenamiento!BP13</f>
        <v>5.7908671332563504</v>
      </c>
      <c r="BQ13" s="21">
        <f>Encadenamiento!BQ13</f>
        <v>5.7897799400881347</v>
      </c>
      <c r="BR13" s="21">
        <f>Encadenamiento!BR13</f>
        <v>5.7979304388528305</v>
      </c>
      <c r="BS13" s="21">
        <f>Encadenamiento!BS13</f>
        <v>5.785079790167643</v>
      </c>
      <c r="BT13" s="21">
        <f>Encadenamiento!BT13</f>
        <v>5.8133661189284513</v>
      </c>
      <c r="BU13" s="21">
        <f>Encadenamiento!BU13</f>
        <v>5.8310337296337789</v>
      </c>
      <c r="BV13" s="21">
        <f>Encadenamiento!BV13</f>
        <v>5.8791756180402857</v>
      </c>
      <c r="BW13" s="21">
        <f>Encadenamiento!BW13</f>
        <v>5.9099622040679769</v>
      </c>
      <c r="BX13" s="21">
        <f>Encadenamiento!BX13</f>
        <v>5.9245941293006261</v>
      </c>
      <c r="BY13" s="21">
        <f>Encadenamiento!BY13</f>
        <v>5.9117787735615464</v>
      </c>
      <c r="BZ13" s="21">
        <f>Encadenamiento!BZ13</f>
        <v>5.9130271315210088</v>
      </c>
      <c r="CA13" s="21">
        <f>Encadenamiento!CA13</f>
        <v>5.9144783155214062</v>
      </c>
      <c r="CB13" s="21">
        <f>Encadenamiento!CB13</f>
        <v>5.9230296238121483</v>
      </c>
      <c r="CC13" s="21">
        <f>Encadenamiento!CC13</f>
        <v>5.9250809044465242</v>
      </c>
      <c r="CD13" s="21">
        <f>Encadenamiento!CD13</f>
        <v>5.9439463533401034</v>
      </c>
      <c r="CE13" s="21">
        <f>Encadenamiento!CE13</f>
        <v>5.9437517025965274</v>
      </c>
      <c r="CF13" s="21">
        <f>Encadenamiento!CF13</f>
        <v>5.9622160269257591</v>
      </c>
      <c r="CG13" s="21">
        <f>Encadenamiento!CG13</f>
        <v>5.9782900240472445</v>
      </c>
      <c r="CH13" s="21">
        <f>Encadenamiento!CH13</f>
        <v>6.0117785000920616</v>
      </c>
      <c r="CI13" s="21">
        <f>Encadenamiento!CI13</f>
        <v>6.0186619314406888</v>
      </c>
      <c r="CJ13" s="21">
        <f>Encadenamiento!CJ13</f>
        <v>6.0186063126384486</v>
      </c>
      <c r="CK13" s="21">
        <f>Encadenamiento!CK13</f>
        <v>6.0184941936324794</v>
      </c>
      <c r="CL13" s="21">
        <f>Encadenamiento!CL13</f>
        <v>6.0188717517745802</v>
      </c>
      <c r="CM13" s="21">
        <f>Encadenamiento!CM13</f>
        <v>6.0180787395821298</v>
      </c>
      <c r="CN13" s="21">
        <f>Encadenamiento!CN13</f>
        <v>6.0148471442117843</v>
      </c>
      <c r="CO13" s="21">
        <f>Encadenamiento!CO13</f>
        <v>5.9986149625053677</v>
      </c>
      <c r="CP13" s="21">
        <f>Encadenamiento!CP13</f>
        <v>5.9978904633616548</v>
      </c>
      <c r="CQ13" s="21">
        <f>Encadenamiento!CQ13</f>
        <v>5.9949979415575889</v>
      </c>
      <c r="CR13" s="21">
        <f>Encadenamiento!CR13</f>
        <v>6.0005629840386936</v>
      </c>
      <c r="CS13" s="21">
        <f>Encadenamiento!CS13</f>
        <v>6.0090686015801227</v>
      </c>
      <c r="CT13" s="21">
        <f>Encadenamiento!CT13</f>
        <v>6.0458457520234541</v>
      </c>
      <c r="CU13" s="21">
        <f>Encadenamiento!CU13</f>
        <v>6.0311265599708008</v>
      </c>
      <c r="CV13" s="21">
        <f>Encadenamiento!CV13</f>
        <v>6.0165335441019208</v>
      </c>
      <c r="CW13" s="21">
        <f>Encadenamiento!CW13</f>
        <v>6.0185021294078105</v>
      </c>
      <c r="CX13" s="21">
        <f>Encadenamiento!CX13</f>
        <v>6.007698182034928</v>
      </c>
      <c r="CY13" s="21">
        <f>Encadenamiento!CY13</f>
        <v>5.9923715042046739</v>
      </c>
      <c r="CZ13" s="21">
        <f>Encadenamiento!CZ13</f>
        <v>5.9811867086635138</v>
      </c>
      <c r="DA13" s="21">
        <f>Encadenamiento!DA13</f>
        <v>5.9652013047824095</v>
      </c>
      <c r="DB13" s="21">
        <f>Encadenamiento!DB13</f>
        <v>5.9656014908990809</v>
      </c>
      <c r="DC13" s="21">
        <f>Encadenamiento!DC13</f>
        <v>5.9732909212328753</v>
      </c>
      <c r="DD13" s="21">
        <f>Encadenamiento!DD13</f>
        <v>5.9808598098405428</v>
      </c>
      <c r="DE13" s="21">
        <f>Encadenamiento!DE13</f>
        <v>5.9847858213483693</v>
      </c>
      <c r="DF13" s="21">
        <f>Encadenamiento!DF13</f>
        <v>6.0088665431478745</v>
      </c>
      <c r="DG13" s="21">
        <f>Encadenamiento!DG13</f>
        <v>6.045732807104736</v>
      </c>
      <c r="DH13" s="21">
        <f>Encadenamiento!DH13</f>
        <v>6.0587515797064988</v>
      </c>
      <c r="DI13" s="21">
        <f>Encadenamiento!DI13</f>
        <v>6.0841992624036045</v>
      </c>
      <c r="DJ13" s="21">
        <f>Encadenamiento!DJ13</f>
        <v>6.0933468057457967</v>
      </c>
      <c r="DK13" s="21">
        <f>Encadenamiento!DK13</f>
        <v>6.1211007102623052</v>
      </c>
      <c r="DL13" s="21">
        <f>Encadenamiento!DL13</f>
        <v>6.1136255400462058</v>
      </c>
      <c r="DM13" s="21">
        <f>Encadenamiento!DM13</f>
        <v>6.1090239759364078</v>
      </c>
      <c r="DN13" s="21">
        <f>Encadenamiento!DN13</f>
        <v>6.0939281364141946</v>
      </c>
      <c r="DO13" s="21">
        <f>Encadenamiento!DO13</f>
        <v>6.0937839855243414</v>
      </c>
      <c r="DP13" s="21">
        <f>Encadenamiento!DP13</f>
        <v>6.0914584560965093</v>
      </c>
      <c r="DQ13" s="21">
        <f>Encadenamiento!DQ13</f>
        <v>6.1045975424796346</v>
      </c>
      <c r="DR13" s="21">
        <f>Encadenamiento!DR13</f>
        <v>6.1435943815999998</v>
      </c>
      <c r="DS13" s="21">
        <f>Encadenamiento!DS13</f>
        <v>6.1238434475999997</v>
      </c>
      <c r="DT13" s="21">
        <f>Encadenamiento!DT13</f>
        <v>6.1585632402008335</v>
      </c>
      <c r="DU13" s="21">
        <f>Encadenamiento!DU13</f>
        <v>6.1702885217999999</v>
      </c>
      <c r="DV13" s="21">
        <f>Encadenamiento!DV13</f>
        <v>6.1719751248999994</v>
      </c>
      <c r="DW13" s="21">
        <f>Encadenamiento!DW13</f>
        <v>6.1834325334000004</v>
      </c>
      <c r="DX13" s="21">
        <f>Encadenamiento!DX13</f>
        <v>6.1838326189999995</v>
      </c>
      <c r="DY13" s="21">
        <f>Encadenamiento!DY13</f>
        <v>6.1896689340000002</v>
      </c>
      <c r="DZ13" s="21">
        <f>Encadenamiento!DZ13</f>
        <v>6.1688297091999997</v>
      </c>
      <c r="EA13" s="21">
        <f>Encadenamiento!EA13</f>
        <v>6.1719291168999995</v>
      </c>
      <c r="EB13" s="21">
        <f>Encadenamiento!EB13</f>
        <v>6.1477701144000001</v>
      </c>
      <c r="EC13" s="21">
        <f>Encadenamiento!EC13</f>
        <v>6.1711373532000007</v>
      </c>
      <c r="ED13" s="21">
        <f>Encadenamiento!ED13</f>
        <v>6.1691595473000005</v>
      </c>
      <c r="EE13" s="21">
        <f>Encadenamiento!EE13</f>
        <v>6.1875857689999991</v>
      </c>
      <c r="EF13" s="21">
        <f>Encadenamiento!EF13</f>
        <v>6.1899575673999996</v>
      </c>
      <c r="EG13" s="21">
        <f>Encadenamiento!EG13</f>
        <v>6.1999177391</v>
      </c>
      <c r="EH13" s="21">
        <f>Encadenamiento!EH13</f>
        <v>6.1963572821999993</v>
      </c>
      <c r="EI13" s="21">
        <f>Encadenamiento!EI13</f>
        <v>6.2039510862999991</v>
      </c>
      <c r="EJ13" s="21">
        <f>Encadenamiento!EJ13</f>
        <v>6.1891861142</v>
      </c>
      <c r="EK13" s="21">
        <f>Encadenamiento!EK13</f>
        <v>6.1809638336000008</v>
      </c>
      <c r="EL13" s="21">
        <f>Encadenamiento!EL13</f>
        <v>6.1671372120000001</v>
      </c>
      <c r="EM13" s="21">
        <f>Encadenamiento!EM13</f>
        <v>6.170830647899999</v>
      </c>
      <c r="EN13" s="21">
        <f>Encadenamiento!EN13</f>
        <v>6.1748838879000001</v>
      </c>
      <c r="EO13" s="21">
        <f>Encadenamiento!EO13</f>
        <v>6.1776612745999993</v>
      </c>
      <c r="EP13" s="21">
        <f>Encadenamiento!EP13</f>
        <v>6.2001191821999999</v>
      </c>
      <c r="EQ13" s="21">
        <f>Encadenamiento!EQ13</f>
        <v>6.2213136551999995</v>
      </c>
      <c r="ER13" s="21">
        <f>Encadenamiento!ER13</f>
        <v>6.2436750238000007</v>
      </c>
      <c r="ES13" s="21">
        <f>Encadenamiento!ES13</f>
        <v>6.2529855298000001</v>
      </c>
      <c r="ET13" s="21">
        <f>Encadenamiento!ET13</f>
        <v>6.2536845520000002</v>
      </c>
      <c r="EU13" s="21">
        <f>Encadenamiento!EU13</f>
        <v>6.2509915364999999</v>
      </c>
      <c r="EV13" s="21">
        <f>Encadenamiento!EV13</f>
        <v>6.2785286141999999</v>
      </c>
      <c r="EW13" s="21">
        <f>Encadenamiento!EW13</f>
        <v>6.2997910947000006</v>
      </c>
      <c r="EX13" s="21">
        <f>Encadenamiento!EX13</f>
        <v>6.3027678396000004</v>
      </c>
      <c r="EY13" s="21">
        <f>Encadenamiento!EY13</f>
        <v>6.3150981144999987</v>
      </c>
      <c r="EZ13" s="21">
        <f>Encadenamiento!EZ13</f>
        <v>6.3168301923000012</v>
      </c>
      <c r="FA13" s="21">
        <f>Encadenamiento!FA13</f>
        <v>6.3153542127000009</v>
      </c>
      <c r="FB13" s="21">
        <f>Encadenamiento!FB13</f>
        <v>6.3383462943</v>
      </c>
      <c r="FC13" s="21">
        <f>Encadenamiento!FC13</f>
        <v>6.3296053154000003</v>
      </c>
      <c r="FD13" s="21">
        <f>Encadenamiento!FD13</f>
        <v>6.3487314043999996</v>
      </c>
      <c r="FE13" s="21">
        <f>Encadenamiento!FE13</f>
        <v>6.3417705674000002</v>
      </c>
      <c r="FF13" s="21">
        <f>Encadenamiento!FF13</f>
        <v>6.3425888189008504</v>
      </c>
      <c r="FG13" s="21">
        <f>Encadenamiento!FG13</f>
        <v>0</v>
      </c>
      <c r="FH13" s="21">
        <f>Encadenamiento!FH13</f>
        <v>0</v>
      </c>
      <c r="FI13" s="21">
        <f>Encadenamiento!FI13</f>
        <v>0</v>
      </c>
      <c r="FJ13" s="21">
        <f>Encadenamiento!FJ13</f>
        <v>0</v>
      </c>
      <c r="FK13" s="21">
        <f>Encadenamiento!FK13</f>
        <v>0</v>
      </c>
      <c r="FL13" s="21">
        <f>Encadenamiento!FL13</f>
        <v>0</v>
      </c>
      <c r="FM13" s="21">
        <f>Encadenamiento!FM13</f>
        <v>0</v>
      </c>
      <c r="FN13" s="21">
        <f>Encadenamiento!FN13</f>
        <v>0</v>
      </c>
    </row>
    <row r="14" spans="1:170" x14ac:dyDescent="0.25">
      <c r="A14" s="20">
        <v>10</v>
      </c>
      <c r="B14" s="18" t="s">
        <v>10</v>
      </c>
      <c r="C14" s="21">
        <f>Encadenamiento!C14</f>
        <v>2.7500628658512198</v>
      </c>
      <c r="D14" s="21">
        <f>Encadenamiento!D14</f>
        <v>2.7727403423359971</v>
      </c>
      <c r="E14" s="21">
        <f>Encadenamiento!E14</f>
        <v>2.77889189967973</v>
      </c>
      <c r="F14" s="21">
        <f>Encadenamiento!F14</f>
        <v>2.7704490817734402</v>
      </c>
      <c r="G14" s="21">
        <f>Encadenamiento!G14</f>
        <v>2.7650731768688943</v>
      </c>
      <c r="H14" s="21">
        <f>Encadenamiento!H14</f>
        <v>2.7688554866537092</v>
      </c>
      <c r="I14" s="21">
        <f>Encadenamiento!I14</f>
        <v>2.7721321846897879</v>
      </c>
      <c r="J14" s="21">
        <f>Encadenamiento!J14</f>
        <v>2.7855326942890022</v>
      </c>
      <c r="K14" s="21">
        <f>Encadenamiento!K14</f>
        <v>2.7851082435673788</v>
      </c>
      <c r="L14" s="21">
        <f>Encadenamiento!L14</f>
        <v>2.7844730403248947</v>
      </c>
      <c r="M14" s="21">
        <f>Encadenamiento!M14</f>
        <v>2.7856008751314252</v>
      </c>
      <c r="N14" s="21">
        <f>Encadenamiento!N14</f>
        <v>2.786250179453392</v>
      </c>
      <c r="O14" s="21">
        <f>Encadenamiento!O14</f>
        <v>2.875738781119451</v>
      </c>
      <c r="P14" s="21">
        <f>Encadenamiento!P14</f>
        <v>2.9093409804083059</v>
      </c>
      <c r="Q14" s="21">
        <f>Encadenamiento!Q14</f>
        <v>2.9408095011930686</v>
      </c>
      <c r="R14" s="21">
        <f>Encadenamiento!R14</f>
        <v>2.9420135234215308</v>
      </c>
      <c r="S14" s="21">
        <f>Encadenamiento!S14</f>
        <v>2.9419858148759492</v>
      </c>
      <c r="T14" s="21">
        <f>Encadenamiento!T14</f>
        <v>2.941459731623866</v>
      </c>
      <c r="U14" s="21">
        <f>Encadenamiento!U14</f>
        <v>2.9449106569058778</v>
      </c>
      <c r="V14" s="21">
        <f>Encadenamiento!V14</f>
        <v>2.9430537174617313</v>
      </c>
      <c r="W14" s="21">
        <f>Encadenamiento!W14</f>
        <v>2.9427133658557918</v>
      </c>
      <c r="X14" s="21">
        <f>Encadenamiento!X14</f>
        <v>2.9411220980174564</v>
      </c>
      <c r="Y14" s="21">
        <f>Encadenamiento!Y14</f>
        <v>2.9406049626538127</v>
      </c>
      <c r="Z14" s="21">
        <f>Encadenamiento!Z14</f>
        <v>2.9414961489768947</v>
      </c>
      <c r="AA14" s="21">
        <f>Encadenamiento!AA14</f>
        <v>2.9530694382460241</v>
      </c>
      <c r="AB14" s="21">
        <f>Encadenamiento!AB14</f>
        <v>2.9466421367029088</v>
      </c>
      <c r="AC14" s="21">
        <f>Encadenamiento!AC14</f>
        <v>2.9480760759425335</v>
      </c>
      <c r="AD14" s="21">
        <f>Encadenamiento!AD14</f>
        <v>2.9476893582899044</v>
      </c>
      <c r="AE14" s="21">
        <f>Encadenamiento!AE14</f>
        <v>2.9541037589540133</v>
      </c>
      <c r="AF14" s="21">
        <f>Encadenamiento!AF14</f>
        <v>2.9575406157093234</v>
      </c>
      <c r="AG14" s="21">
        <f>Encadenamiento!AG14</f>
        <v>2.9594755813159557</v>
      </c>
      <c r="AH14" s="21">
        <f>Encadenamiento!AH14</f>
        <v>2.9652235299126275</v>
      </c>
      <c r="AI14" s="21">
        <f>Encadenamiento!AI14</f>
        <v>2.9630590355341346</v>
      </c>
      <c r="AJ14" s="21">
        <f>Encadenamiento!AJ14</f>
        <v>2.9633608787214611</v>
      </c>
      <c r="AK14" s="21">
        <f>Encadenamiento!AK14</f>
        <v>2.9623959446637658</v>
      </c>
      <c r="AL14" s="21">
        <f>Encadenamiento!AL14</f>
        <v>2.9645626662501705</v>
      </c>
      <c r="AM14" s="21">
        <f>Encadenamiento!AM14</f>
        <v>3.0798301798244347</v>
      </c>
      <c r="AN14" s="21">
        <f>Encadenamiento!AN14</f>
        <v>3.1022478554143298</v>
      </c>
      <c r="AO14" s="21">
        <f>Encadenamiento!AO14</f>
        <v>3.105169344934541</v>
      </c>
      <c r="AP14" s="21">
        <f>Encadenamiento!AP14</f>
        <v>3.1062364667123341</v>
      </c>
      <c r="AQ14" s="21">
        <f>Encadenamiento!AQ14</f>
        <v>3.1081675977349166</v>
      </c>
      <c r="AR14" s="21">
        <f>Encadenamiento!AR14</f>
        <v>3.1094205834951159</v>
      </c>
      <c r="AS14" s="21">
        <f>Encadenamiento!AS14</f>
        <v>3.1218316717953214</v>
      </c>
      <c r="AT14" s="21">
        <f>Encadenamiento!AT14</f>
        <v>3.1325065903748412</v>
      </c>
      <c r="AU14" s="21">
        <f>Encadenamiento!AU14</f>
        <v>3.1345436819340833</v>
      </c>
      <c r="AV14" s="21">
        <f>Encadenamiento!AV14</f>
        <v>3.1362691125245807</v>
      </c>
      <c r="AW14" s="21">
        <f>Encadenamiento!AW14</f>
        <v>3.1381843756343422</v>
      </c>
      <c r="AX14" s="21">
        <f>Encadenamiento!AX14</f>
        <v>3.1385229021469159</v>
      </c>
      <c r="AY14" s="21">
        <f>Encadenamiento!AY14</f>
        <v>3.2285705213499365</v>
      </c>
      <c r="AZ14" s="21">
        <f>Encadenamiento!AZ14</f>
        <v>3.3165860050467337</v>
      </c>
      <c r="BA14" s="21">
        <f>Encadenamiento!BA14</f>
        <v>3.3188358578174362</v>
      </c>
      <c r="BB14" s="21">
        <f>Encadenamiento!BB14</f>
        <v>3.3198632773184822</v>
      </c>
      <c r="BC14" s="21">
        <f>Encadenamiento!BC14</f>
        <v>3.3217053840670063</v>
      </c>
      <c r="BD14" s="21">
        <f>Encadenamiento!BD14</f>
        <v>3.3205394047738532</v>
      </c>
      <c r="BE14" s="21">
        <f>Encadenamiento!BE14</f>
        <v>3.3229959168340697</v>
      </c>
      <c r="BF14" s="21">
        <f>Encadenamiento!BF14</f>
        <v>3.3298890436910362</v>
      </c>
      <c r="BG14" s="21">
        <f>Encadenamiento!BG14</f>
        <v>3.3310503793767845</v>
      </c>
      <c r="BH14" s="21">
        <f>Encadenamiento!BH14</f>
        <v>3.3323223188574418</v>
      </c>
      <c r="BI14" s="21">
        <f>Encadenamiento!BI14</f>
        <v>3.3324536542166721</v>
      </c>
      <c r="BJ14" s="21">
        <f>Encadenamiento!BJ14</f>
        <v>3.3323783306576611</v>
      </c>
      <c r="BK14" s="21">
        <f>Encadenamiento!BK14</f>
        <v>3.4316409834553361</v>
      </c>
      <c r="BL14" s="21">
        <f>Encadenamiento!BL14</f>
        <v>3.47770807528198</v>
      </c>
      <c r="BM14" s="21">
        <f>Encadenamiento!BM14</f>
        <v>3.4768851586221508</v>
      </c>
      <c r="BN14" s="21">
        <f>Encadenamiento!BN14</f>
        <v>3.4771722653251995</v>
      </c>
      <c r="BO14" s="21">
        <f>Encadenamiento!BO14</f>
        <v>3.4763312973514298</v>
      </c>
      <c r="BP14" s="21">
        <f>Encadenamiento!BP14</f>
        <v>3.4769712407507374</v>
      </c>
      <c r="BQ14" s="21">
        <f>Encadenamiento!BQ14</f>
        <v>3.4802915502476073</v>
      </c>
      <c r="BR14" s="21">
        <f>Encadenamiento!BR14</f>
        <v>3.4824505185147343</v>
      </c>
      <c r="BS14" s="21">
        <f>Encadenamiento!BS14</f>
        <v>3.4826094114782919</v>
      </c>
      <c r="BT14" s="21">
        <f>Encadenamiento!BT14</f>
        <v>3.481522395754844</v>
      </c>
      <c r="BU14" s="21">
        <f>Encadenamiento!BU14</f>
        <v>3.4816236990847673</v>
      </c>
      <c r="BV14" s="21">
        <f>Encadenamiento!BV14</f>
        <v>3.4828568845658241</v>
      </c>
      <c r="BW14" s="21">
        <f>Encadenamiento!BW14</f>
        <v>3.5964669828177653</v>
      </c>
      <c r="BX14" s="21">
        <f>Encadenamiento!BX14</f>
        <v>3.6766174148992259</v>
      </c>
      <c r="BY14" s="21">
        <f>Encadenamiento!BY14</f>
        <v>3.6765714456418706</v>
      </c>
      <c r="BZ14" s="21">
        <f>Encadenamiento!BZ14</f>
        <v>3.6774209865986127</v>
      </c>
      <c r="CA14" s="21">
        <f>Encadenamiento!CA14</f>
        <v>3.6802993806071798</v>
      </c>
      <c r="CB14" s="21">
        <f>Encadenamiento!CB14</f>
        <v>3.6830231392111537</v>
      </c>
      <c r="CC14" s="21">
        <f>Encadenamiento!CC14</f>
        <v>3.682964227867711</v>
      </c>
      <c r="CD14" s="21">
        <f>Encadenamiento!CD14</f>
        <v>3.6853400701319972</v>
      </c>
      <c r="CE14" s="21">
        <f>Encadenamiento!CE14</f>
        <v>3.6860961974208273</v>
      </c>
      <c r="CF14" s="21">
        <f>Encadenamiento!CF14</f>
        <v>3.6871458650571456</v>
      </c>
      <c r="CG14" s="21">
        <f>Encadenamiento!CG14</f>
        <v>3.6876927766015664</v>
      </c>
      <c r="CH14" s="21">
        <f>Encadenamiento!CH14</f>
        <v>3.6858526202393667</v>
      </c>
      <c r="CI14" s="21">
        <f>Encadenamiento!CI14</f>
        <v>3.7547315849436034</v>
      </c>
      <c r="CJ14" s="21">
        <f>Encadenamiento!CJ14</f>
        <v>3.8137827142741472</v>
      </c>
      <c r="CK14" s="21">
        <f>Encadenamiento!CK14</f>
        <v>3.8318911239449944</v>
      </c>
      <c r="CL14" s="21">
        <f>Encadenamiento!CL14</f>
        <v>3.8358970816397586</v>
      </c>
      <c r="CM14" s="21">
        <f>Encadenamiento!CM14</f>
        <v>3.8424740936101718</v>
      </c>
      <c r="CN14" s="21">
        <f>Encadenamiento!CN14</f>
        <v>3.8424503290242189</v>
      </c>
      <c r="CO14" s="21">
        <f>Encadenamiento!CO14</f>
        <v>3.8436257943712544</v>
      </c>
      <c r="CP14" s="21">
        <f>Encadenamiento!CP14</f>
        <v>3.8504607899865722</v>
      </c>
      <c r="CQ14" s="21">
        <f>Encadenamiento!CQ14</f>
        <v>3.8527122737871804</v>
      </c>
      <c r="CR14" s="21">
        <f>Encadenamiento!CR14</f>
        <v>3.8553474097545148</v>
      </c>
      <c r="CS14" s="21">
        <f>Encadenamiento!CS14</f>
        <v>3.855679332138287</v>
      </c>
      <c r="CT14" s="21">
        <f>Encadenamiento!CT14</f>
        <v>3.8534320678357239</v>
      </c>
      <c r="CU14" s="21">
        <f>Encadenamiento!CU14</f>
        <v>3.9379803188807272</v>
      </c>
      <c r="CV14" s="21">
        <f>Encadenamiento!CV14</f>
        <v>4.0120025694369925</v>
      </c>
      <c r="CW14" s="21">
        <f>Encadenamiento!CW14</f>
        <v>4.0170900622086068</v>
      </c>
      <c r="CX14" s="21">
        <f>Encadenamiento!CX14</f>
        <v>4.0186750034270382</v>
      </c>
      <c r="CY14" s="21">
        <f>Encadenamiento!CY14</f>
        <v>4.0192536534690175</v>
      </c>
      <c r="CZ14" s="21">
        <f>Encadenamiento!CZ14</f>
        <v>4.0190309353432498</v>
      </c>
      <c r="DA14" s="21">
        <f>Encadenamiento!DA14</f>
        <v>4.0265683407588302</v>
      </c>
      <c r="DB14" s="21">
        <f>Encadenamiento!DB14</f>
        <v>4.0280747683458671</v>
      </c>
      <c r="DC14" s="21">
        <f>Encadenamiento!DC14</f>
        <v>4.0293893870712783</v>
      </c>
      <c r="DD14" s="21">
        <f>Encadenamiento!DD14</f>
        <v>4.0313469629818766</v>
      </c>
      <c r="DE14" s="21">
        <f>Encadenamiento!DE14</f>
        <v>4.0299045050664519</v>
      </c>
      <c r="DF14" s="21">
        <f>Encadenamiento!DF14</f>
        <v>4.0319746861664711</v>
      </c>
      <c r="DG14" s="21">
        <f>Encadenamiento!DG14</f>
        <v>4.1192027392234136</v>
      </c>
      <c r="DH14" s="21">
        <f>Encadenamiento!DH14</f>
        <v>4.1890846956723147</v>
      </c>
      <c r="DI14" s="21">
        <f>Encadenamiento!DI14</f>
        <v>4.2146476166692324</v>
      </c>
      <c r="DJ14" s="21">
        <f>Encadenamiento!DJ14</f>
        <v>4.2152112242030881</v>
      </c>
      <c r="DK14" s="21">
        <f>Encadenamiento!DK14</f>
        <v>4.2154878533375681</v>
      </c>
      <c r="DL14" s="21">
        <f>Encadenamiento!DL14</f>
        <v>4.2151054276240139</v>
      </c>
      <c r="DM14" s="21">
        <f>Encadenamiento!DM14</f>
        <v>4.2169168553794245</v>
      </c>
      <c r="DN14" s="21">
        <f>Encadenamiento!DN14</f>
        <v>4.231692861364051</v>
      </c>
      <c r="DO14" s="21">
        <f>Encadenamiento!DO14</f>
        <v>4.2321650952077565</v>
      </c>
      <c r="DP14" s="21">
        <f>Encadenamiento!DP14</f>
        <v>4.2356539995235547</v>
      </c>
      <c r="DQ14" s="21">
        <f>Encadenamiento!DQ14</f>
        <v>4.2324816728631731</v>
      </c>
      <c r="DR14" s="21">
        <f>Encadenamiento!DR14</f>
        <v>4.2317197314000001</v>
      </c>
      <c r="DS14" s="21">
        <f>Encadenamiento!DS14</f>
        <v>4.3399080056999999</v>
      </c>
      <c r="DT14" s="21">
        <f>Encadenamiento!DT14</f>
        <v>4.404191902999818</v>
      </c>
      <c r="DU14" s="21">
        <f>Encadenamiento!DU14</f>
        <v>4.4078728436999999</v>
      </c>
      <c r="DV14" s="21">
        <f>Encadenamiento!DV14</f>
        <v>4.4085379135</v>
      </c>
      <c r="DW14" s="21">
        <f>Encadenamiento!DW14</f>
        <v>4.4133828210999999</v>
      </c>
      <c r="DX14" s="21">
        <f>Encadenamiento!DX14</f>
        <v>4.4138014585000001</v>
      </c>
      <c r="DY14" s="21">
        <f>Encadenamiento!DY14</f>
        <v>4.4179027341000001</v>
      </c>
      <c r="DZ14" s="21">
        <f>Encadenamiento!DZ14</f>
        <v>4.4243544884999997</v>
      </c>
      <c r="EA14" s="21">
        <f>Encadenamiento!EA14</f>
        <v>4.4253689255999999</v>
      </c>
      <c r="EB14" s="21">
        <f>Encadenamiento!EB14</f>
        <v>4.4255196069</v>
      </c>
      <c r="EC14" s="21">
        <f>Encadenamiento!EC14</f>
        <v>4.4317815233999998</v>
      </c>
      <c r="ED14" s="21">
        <f>Encadenamiento!ED14</f>
        <v>4.4346146304000005</v>
      </c>
      <c r="EE14" s="21">
        <f>Encadenamiento!EE14</f>
        <v>4.5645646972999998</v>
      </c>
      <c r="EF14" s="21">
        <f>Encadenamiento!EF14</f>
        <v>4.571596294099999</v>
      </c>
      <c r="EG14" s="21">
        <f>Encadenamiento!EG14</f>
        <v>4.5730412757999996</v>
      </c>
      <c r="EH14" s="21">
        <f>Encadenamiento!EH14</f>
        <v>4.5731202962999999</v>
      </c>
      <c r="EI14" s="21">
        <f>Encadenamiento!EI14</f>
        <v>4.5723896153999997</v>
      </c>
      <c r="EJ14" s="21">
        <f>Encadenamiento!EJ14</f>
        <v>4.5762121416000001</v>
      </c>
      <c r="EK14" s="21">
        <f>Encadenamiento!EK14</f>
        <v>4.5761061908</v>
      </c>
      <c r="EL14" s="21">
        <f>Encadenamiento!EL14</f>
        <v>4.5770832614000003</v>
      </c>
      <c r="EM14" s="21">
        <f>Encadenamiento!EM14</f>
        <v>4.5779341290999991</v>
      </c>
      <c r="EN14" s="21">
        <f>Encadenamiento!EN14</f>
        <v>4.5765829512999998</v>
      </c>
      <c r="EO14" s="21">
        <f>Encadenamiento!EO14</f>
        <v>4.5773391104999996</v>
      </c>
      <c r="EP14" s="21">
        <f>Encadenamiento!EP14</f>
        <v>4.5798289005000008</v>
      </c>
      <c r="EQ14" s="21">
        <f>Encadenamiento!EQ14</f>
        <v>4.6685616830000001</v>
      </c>
      <c r="ER14" s="21">
        <f>Encadenamiento!ER14</f>
        <v>4.6974488382999997</v>
      </c>
      <c r="ES14" s="21">
        <f>Encadenamiento!ES14</f>
        <v>4.6989423149</v>
      </c>
      <c r="ET14" s="21">
        <f>Encadenamiento!ET14</f>
        <v>4.6989423149</v>
      </c>
      <c r="EU14" s="21">
        <f>Encadenamiento!EU14</f>
        <v>4.6989423149</v>
      </c>
      <c r="EV14" s="21">
        <f>Encadenamiento!EV14</f>
        <v>4.6989423149</v>
      </c>
      <c r="EW14" s="21">
        <f>Encadenamiento!EW14</f>
        <v>4.6989423149</v>
      </c>
      <c r="EX14" s="21">
        <f>Encadenamiento!EX14</f>
        <v>4.6994051254000002</v>
      </c>
      <c r="EY14" s="21">
        <f>Encadenamiento!EY14</f>
        <v>4.7031027306000013</v>
      </c>
      <c r="EZ14" s="21">
        <f>Encadenamiento!EZ14</f>
        <v>4.7076426745999997</v>
      </c>
      <c r="FA14" s="21">
        <f>Encadenamiento!FA14</f>
        <v>4.7062527460999997</v>
      </c>
      <c r="FB14" s="21">
        <f>Encadenamiento!FB14</f>
        <v>4.7080547900000012</v>
      </c>
      <c r="FC14" s="21">
        <f>Encadenamiento!FC14</f>
        <v>5.0458850580000014</v>
      </c>
      <c r="FD14" s="21">
        <f>Encadenamiento!FD14</f>
        <v>5.1413699234000001</v>
      </c>
      <c r="FE14" s="21">
        <f>Encadenamiento!FE14</f>
        <v>5.0423285824999997</v>
      </c>
      <c r="FF14" s="21">
        <f>Encadenamiento!FF14</f>
        <v>5.0053564206952279</v>
      </c>
      <c r="FG14" s="21">
        <f>Encadenamiento!FG14</f>
        <v>0</v>
      </c>
      <c r="FH14" s="21">
        <f>Encadenamiento!FH14</f>
        <v>0</v>
      </c>
      <c r="FI14" s="21">
        <f>Encadenamiento!FI14</f>
        <v>0</v>
      </c>
      <c r="FJ14" s="21">
        <f>Encadenamiento!FJ14</f>
        <v>0</v>
      </c>
      <c r="FK14" s="21">
        <f>Encadenamiento!FK14</f>
        <v>0</v>
      </c>
      <c r="FL14" s="21">
        <f>Encadenamiento!FL14</f>
        <v>0</v>
      </c>
      <c r="FM14" s="21">
        <f>Encadenamiento!FM14</f>
        <v>0</v>
      </c>
      <c r="FN14" s="21">
        <f>Encadenamiento!FN14</f>
        <v>0</v>
      </c>
    </row>
    <row r="15" spans="1:170" x14ac:dyDescent="0.25">
      <c r="A15" s="20">
        <v>11</v>
      </c>
      <c r="B15" s="18" t="s">
        <v>11</v>
      </c>
      <c r="C15" s="21">
        <f>Encadenamiento!C15</f>
        <v>7.4175525135598237</v>
      </c>
      <c r="D15" s="21">
        <f>Encadenamiento!D15</f>
        <v>7.6699227668941257</v>
      </c>
      <c r="E15" s="21">
        <f>Encadenamiento!E15</f>
        <v>7.938009828713402</v>
      </c>
      <c r="F15" s="21">
        <f>Encadenamiento!F15</f>
        <v>8.0433297492268618</v>
      </c>
      <c r="G15" s="21">
        <f>Encadenamiento!G15</f>
        <v>8.1815331427122615</v>
      </c>
      <c r="H15" s="21">
        <f>Encadenamiento!H15</f>
        <v>8.3283414689406534</v>
      </c>
      <c r="I15" s="21">
        <f>Encadenamiento!I15</f>
        <v>8.458229996405251</v>
      </c>
      <c r="J15" s="21">
        <f>Encadenamiento!J15</f>
        <v>8.5947855003067382</v>
      </c>
      <c r="K15" s="21">
        <f>Encadenamiento!K15</f>
        <v>8.7776119586359656</v>
      </c>
      <c r="L15" s="21">
        <f>Encadenamiento!L15</f>
        <v>8.8918721796919513</v>
      </c>
      <c r="M15" s="21">
        <f>Encadenamiento!M15</f>
        <v>8.9429683345468245</v>
      </c>
      <c r="N15" s="21">
        <f>Encadenamiento!N15</f>
        <v>9.0040715340293733</v>
      </c>
      <c r="O15" s="21">
        <f>Encadenamiento!O15</f>
        <v>9.0506594866807255</v>
      </c>
      <c r="P15" s="21">
        <f>Encadenamiento!P15</f>
        <v>9.0918044012138726</v>
      </c>
      <c r="Q15" s="21">
        <f>Encadenamiento!Q15</f>
        <v>9.1276405749552296</v>
      </c>
      <c r="R15" s="21">
        <f>Encadenamiento!R15</f>
        <v>9.1345245627217064</v>
      </c>
      <c r="S15" s="21">
        <f>Encadenamiento!S15</f>
        <v>9.1377226093916608</v>
      </c>
      <c r="T15" s="21">
        <f>Encadenamiento!T15</f>
        <v>9.1610382148490537</v>
      </c>
      <c r="U15" s="21">
        <f>Encadenamiento!U15</f>
        <v>9.1813893845980576</v>
      </c>
      <c r="V15" s="21">
        <f>Encadenamiento!V15</f>
        <v>9.1954847840924732</v>
      </c>
      <c r="W15" s="21">
        <f>Encadenamiento!W15</f>
        <v>9.2159373239066511</v>
      </c>
      <c r="X15" s="21">
        <f>Encadenamiento!X15</f>
        <v>9.2571276773269577</v>
      </c>
      <c r="Y15" s="21">
        <f>Encadenamiento!Y15</f>
        <v>9.2768066633503707</v>
      </c>
      <c r="Z15" s="21">
        <f>Encadenamiento!Z15</f>
        <v>9.2936373991848296</v>
      </c>
      <c r="AA15" s="21">
        <f>Encadenamiento!AA15</f>
        <v>9.3272677080186011</v>
      </c>
      <c r="AB15" s="21">
        <f>Encadenamiento!AB15</f>
        <v>9.3435453604900687</v>
      </c>
      <c r="AC15" s="21">
        <f>Encadenamiento!AC15</f>
        <v>9.3794006296561303</v>
      </c>
      <c r="AD15" s="21">
        <f>Encadenamiento!AD15</f>
        <v>9.4001104179607626</v>
      </c>
      <c r="AE15" s="21">
        <f>Encadenamiento!AE15</f>
        <v>9.4300100924768202</v>
      </c>
      <c r="AF15" s="21">
        <f>Encadenamiento!AF15</f>
        <v>9.4626555551949334</v>
      </c>
      <c r="AG15" s="21">
        <f>Encadenamiento!AG15</f>
        <v>9.4793034602298629</v>
      </c>
      <c r="AH15" s="21">
        <f>Encadenamiento!AH15</f>
        <v>9.5318931914634444</v>
      </c>
      <c r="AI15" s="21">
        <f>Encadenamiento!AI15</f>
        <v>9.6331655629883741</v>
      </c>
      <c r="AJ15" s="21">
        <f>Encadenamiento!AJ15</f>
        <v>9.7765323211172515</v>
      </c>
      <c r="AK15" s="21">
        <f>Encadenamiento!AK15</f>
        <v>9.9557206313056525</v>
      </c>
      <c r="AL15" s="21">
        <f>Encadenamiento!AL15</f>
        <v>10.179720540355186</v>
      </c>
      <c r="AM15" s="21">
        <f>Encadenamiento!AM15</f>
        <v>10.589996034024164</v>
      </c>
      <c r="AN15" s="21">
        <f>Encadenamiento!AN15</f>
        <v>10.766878225506957</v>
      </c>
      <c r="AO15" s="21">
        <f>Encadenamiento!AO15</f>
        <v>10.808166894030503</v>
      </c>
      <c r="AP15" s="21">
        <f>Encadenamiento!AP15</f>
        <v>10.852844915334918</v>
      </c>
      <c r="AQ15" s="21">
        <f>Encadenamiento!AQ15</f>
        <v>10.889456341280562</v>
      </c>
      <c r="AR15" s="21">
        <f>Encadenamiento!AR15</f>
        <v>10.907359520088452</v>
      </c>
      <c r="AS15" s="21">
        <f>Encadenamiento!AS15</f>
        <v>10.921000575863729</v>
      </c>
      <c r="AT15" s="21">
        <f>Encadenamiento!AT15</f>
        <v>10.971991895948005</v>
      </c>
      <c r="AU15" s="21">
        <f>Encadenamiento!AU15</f>
        <v>11.001531889529092</v>
      </c>
      <c r="AV15" s="21">
        <f>Encadenamiento!AV15</f>
        <v>11.020138625143685</v>
      </c>
      <c r="AW15" s="21">
        <f>Encadenamiento!AW15</f>
        <v>11.092060510360364</v>
      </c>
      <c r="AX15" s="21">
        <f>Encadenamiento!AX15</f>
        <v>11.141482426452367</v>
      </c>
      <c r="AY15" s="21">
        <f>Encadenamiento!AY15</f>
        <v>11.19354944500269</v>
      </c>
      <c r="AZ15" s="21">
        <f>Encadenamiento!AZ15</f>
        <v>11.227235163526284</v>
      </c>
      <c r="BA15" s="21">
        <f>Encadenamiento!BA15</f>
        <v>11.239614431500907</v>
      </c>
      <c r="BB15" s="21">
        <f>Encadenamiento!BB15</f>
        <v>11.287870645692879</v>
      </c>
      <c r="BC15" s="21">
        <f>Encadenamiento!BC15</f>
        <v>11.316330115577415</v>
      </c>
      <c r="BD15" s="21">
        <f>Encadenamiento!BD15</f>
        <v>11.342614221583737</v>
      </c>
      <c r="BE15" s="21">
        <f>Encadenamiento!BE15</f>
        <v>11.350030300880807</v>
      </c>
      <c r="BF15" s="21">
        <f>Encadenamiento!BF15</f>
        <v>11.365369593824521</v>
      </c>
      <c r="BG15" s="21">
        <f>Encadenamiento!BG15</f>
        <v>11.395240487736977</v>
      </c>
      <c r="BH15" s="21">
        <f>Encadenamiento!BH15</f>
        <v>11.471365992902271</v>
      </c>
      <c r="BI15" s="21">
        <f>Encadenamiento!BI15</f>
        <v>11.486966598687101</v>
      </c>
      <c r="BJ15" s="21">
        <f>Encadenamiento!BJ15</f>
        <v>11.539627225584411</v>
      </c>
      <c r="BK15" s="21">
        <f>Encadenamiento!BK15</f>
        <v>11.596108527060469</v>
      </c>
      <c r="BL15" s="21">
        <f>Encadenamiento!BL15</f>
        <v>11.645390642003145</v>
      </c>
      <c r="BM15" s="21">
        <f>Encadenamiento!BM15</f>
        <v>11.69031397413332</v>
      </c>
      <c r="BN15" s="21">
        <f>Encadenamiento!BN15</f>
        <v>11.745889507707622</v>
      </c>
      <c r="BO15" s="21">
        <f>Encadenamiento!BO15</f>
        <v>11.793662212447963</v>
      </c>
      <c r="BP15" s="21">
        <f>Encadenamiento!BP15</f>
        <v>11.878377709008486</v>
      </c>
      <c r="BQ15" s="21">
        <f>Encadenamiento!BQ15</f>
        <v>11.921033737735812</v>
      </c>
      <c r="BR15" s="21">
        <f>Encadenamiento!BR15</f>
        <v>12.005732066487782</v>
      </c>
      <c r="BS15" s="21">
        <f>Encadenamiento!BS15</f>
        <v>12.060692514705124</v>
      </c>
      <c r="BT15" s="21">
        <f>Encadenamiento!BT15</f>
        <v>12.173588816528845</v>
      </c>
      <c r="BU15" s="21">
        <f>Encadenamiento!BU15</f>
        <v>12.25954414626165</v>
      </c>
      <c r="BV15" s="21">
        <f>Encadenamiento!BV15</f>
        <v>12.338786066878773</v>
      </c>
      <c r="BW15" s="21">
        <f>Encadenamiento!BW15</f>
        <v>12.424049752283995</v>
      </c>
      <c r="BX15" s="21">
        <f>Encadenamiento!BX15</f>
        <v>12.48267861436319</v>
      </c>
      <c r="BY15" s="21">
        <f>Encadenamiento!BY15</f>
        <v>12.51347078561593</v>
      </c>
      <c r="BZ15" s="21">
        <f>Encadenamiento!BZ15</f>
        <v>12.575750416721617</v>
      </c>
      <c r="CA15" s="21">
        <f>Encadenamiento!CA15</f>
        <v>12.609638663621471</v>
      </c>
      <c r="CB15" s="21">
        <f>Encadenamiento!CB15</f>
        <v>12.701642859582755</v>
      </c>
      <c r="CC15" s="21">
        <f>Encadenamiento!CC15</f>
        <v>12.777092396969591</v>
      </c>
      <c r="CD15" s="21">
        <f>Encadenamiento!CD15</f>
        <v>12.865632895557178</v>
      </c>
      <c r="CE15" s="21">
        <f>Encadenamiento!CE15</f>
        <v>12.892886506771836</v>
      </c>
      <c r="CF15" s="21">
        <f>Encadenamiento!CF15</f>
        <v>12.932170296535313</v>
      </c>
      <c r="CG15" s="21">
        <f>Encadenamiento!CG15</f>
        <v>12.954461826389609</v>
      </c>
      <c r="CH15" s="21">
        <f>Encadenamiento!CH15</f>
        <v>13.023469546151249</v>
      </c>
      <c r="CI15" s="21">
        <f>Encadenamiento!CI15</f>
        <v>13.145082378431262</v>
      </c>
      <c r="CJ15" s="21">
        <f>Encadenamiento!CJ15</f>
        <v>13.223232472176063</v>
      </c>
      <c r="CK15" s="21">
        <f>Encadenamiento!CK15</f>
        <v>13.292891841380348</v>
      </c>
      <c r="CL15" s="21">
        <f>Encadenamiento!CL15</f>
        <v>13.315084750877247</v>
      </c>
      <c r="CM15" s="21">
        <f>Encadenamiento!CM15</f>
        <v>13.332678914722679</v>
      </c>
      <c r="CN15" s="21">
        <f>Encadenamiento!CN15</f>
        <v>13.378556391970037</v>
      </c>
      <c r="CO15" s="21">
        <f>Encadenamiento!CO15</f>
        <v>13.411350172765054</v>
      </c>
      <c r="CP15" s="21">
        <f>Encadenamiento!CP15</f>
        <v>13.44966579732589</v>
      </c>
      <c r="CQ15" s="21">
        <f>Encadenamiento!CQ15</f>
        <v>13.473363269140343</v>
      </c>
      <c r="CR15" s="21">
        <f>Encadenamiento!CR15</f>
        <v>13.517526421459376</v>
      </c>
      <c r="CS15" s="21">
        <f>Encadenamiento!CS15</f>
        <v>13.536096250302855</v>
      </c>
      <c r="CT15" s="21">
        <f>Encadenamiento!CT15</f>
        <v>13.613608849163723</v>
      </c>
      <c r="CU15" s="21">
        <f>Encadenamiento!CU15</f>
        <v>13.643164037893888</v>
      </c>
      <c r="CV15" s="21">
        <f>Encadenamiento!CV15</f>
        <v>13.710002492453004</v>
      </c>
      <c r="CW15" s="21">
        <f>Encadenamiento!CW15</f>
        <v>13.733706473333864</v>
      </c>
      <c r="CX15" s="21">
        <f>Encadenamiento!CX15</f>
        <v>13.760335088204974</v>
      </c>
      <c r="CY15" s="21">
        <f>Encadenamiento!CY15</f>
        <v>13.780657847743365</v>
      </c>
      <c r="CZ15" s="21">
        <f>Encadenamiento!CZ15</f>
        <v>13.804423509617509</v>
      </c>
      <c r="DA15" s="21">
        <f>Encadenamiento!DA15</f>
        <v>13.821441203728719</v>
      </c>
      <c r="DB15" s="21">
        <f>Encadenamiento!DB15</f>
        <v>13.852472559829142</v>
      </c>
      <c r="DC15" s="21">
        <f>Encadenamiento!DC15</f>
        <v>13.865521096436224</v>
      </c>
      <c r="DD15" s="21">
        <f>Encadenamiento!DD15</f>
        <v>13.893808727304398</v>
      </c>
      <c r="DE15" s="21">
        <f>Encadenamiento!DE15</f>
        <v>13.917136419028795</v>
      </c>
      <c r="DF15" s="21">
        <f>Encadenamiento!DF15</f>
        <v>13.967950199403505</v>
      </c>
      <c r="DG15" s="21">
        <f>Encadenamiento!DG15</f>
        <v>13.983349020449053</v>
      </c>
      <c r="DH15" s="21">
        <f>Encadenamiento!DH15</f>
        <v>14.000327598916455</v>
      </c>
      <c r="DI15" s="21">
        <f>Encadenamiento!DI15</f>
        <v>14.024608455308689</v>
      </c>
      <c r="DJ15" s="21">
        <f>Encadenamiento!DJ15</f>
        <v>14.029016282805822</v>
      </c>
      <c r="DK15" s="21">
        <f>Encadenamiento!DK15</f>
        <v>14.057447681819468</v>
      </c>
      <c r="DL15" s="21">
        <f>Encadenamiento!DL15</f>
        <v>14.082707493545424</v>
      </c>
      <c r="DM15" s="21">
        <f>Encadenamiento!DM15</f>
        <v>14.09178729897048</v>
      </c>
      <c r="DN15" s="21">
        <f>Encadenamiento!DN15</f>
        <v>14.116404863787084</v>
      </c>
      <c r="DO15" s="21">
        <f>Encadenamiento!DO15</f>
        <v>14.134657452060708</v>
      </c>
      <c r="DP15" s="21">
        <f>Encadenamiento!DP15</f>
        <v>14.145753592492497</v>
      </c>
      <c r="DQ15" s="21">
        <f>Encadenamiento!DQ15</f>
        <v>14.185661131049075</v>
      </c>
      <c r="DR15" s="21">
        <f>Encadenamiento!DR15</f>
        <v>14.242567570100004</v>
      </c>
      <c r="DS15" s="21">
        <f>Encadenamiento!DS15</f>
        <v>14.312131477400001</v>
      </c>
      <c r="DT15" s="21">
        <f>Encadenamiento!DT15</f>
        <v>14.378531729602281</v>
      </c>
      <c r="DU15" s="21">
        <f>Encadenamiento!DU15</f>
        <v>14.403503023700001</v>
      </c>
      <c r="DV15" s="21">
        <f>Encadenamiento!DV15</f>
        <v>14.434927069699997</v>
      </c>
      <c r="DW15" s="21">
        <f>Encadenamiento!DW15</f>
        <v>14.454154132200006</v>
      </c>
      <c r="DX15" s="21">
        <f>Encadenamiento!DX15</f>
        <v>14.479527560499999</v>
      </c>
      <c r="DY15" s="21">
        <f>Encadenamiento!DY15</f>
        <v>14.487325507900001</v>
      </c>
      <c r="DZ15" s="21">
        <f>Encadenamiento!DZ15</f>
        <v>14.525937812700002</v>
      </c>
      <c r="EA15" s="21">
        <f>Encadenamiento!EA15</f>
        <v>14.531806866</v>
      </c>
      <c r="EB15" s="21">
        <f>Encadenamiento!EB15</f>
        <v>14.546953184800003</v>
      </c>
      <c r="EC15" s="21">
        <f>Encadenamiento!EC15</f>
        <v>14.577370028400004</v>
      </c>
      <c r="ED15" s="21">
        <f>Encadenamiento!ED15</f>
        <v>14.640959151000001</v>
      </c>
      <c r="EE15" s="21">
        <f>Encadenamiento!EE15</f>
        <v>14.684339800399998</v>
      </c>
      <c r="EF15" s="21">
        <f>Encadenamiento!EF15</f>
        <v>14.672512753700003</v>
      </c>
      <c r="EG15" s="21">
        <f>Encadenamiento!EG15</f>
        <v>14.671394047600002</v>
      </c>
      <c r="EH15" s="21">
        <f>Encadenamiento!EH15</f>
        <v>14.694464119799999</v>
      </c>
      <c r="EI15" s="21">
        <f>Encadenamiento!EI15</f>
        <v>14.701366888399999</v>
      </c>
      <c r="EJ15" s="21">
        <f>Encadenamiento!EJ15</f>
        <v>14.708229634700004</v>
      </c>
      <c r="EK15" s="21">
        <f>Encadenamiento!EK15</f>
        <v>14.720744896799999</v>
      </c>
      <c r="EL15" s="21">
        <f>Encadenamiento!EL15</f>
        <v>14.731428458500003</v>
      </c>
      <c r="EM15" s="21">
        <f>Encadenamiento!EM15</f>
        <v>14.753174051900002</v>
      </c>
      <c r="EN15" s="21">
        <f>Encadenamiento!EN15</f>
        <v>14.802015255700002</v>
      </c>
      <c r="EO15" s="21">
        <f>Encadenamiento!EO15</f>
        <v>15.080101286099998</v>
      </c>
      <c r="EP15" s="21">
        <f>Encadenamiento!EP15</f>
        <v>15.079061354399999</v>
      </c>
      <c r="EQ15" s="21">
        <f>Encadenamiento!EQ15</f>
        <v>15.084977982399998</v>
      </c>
      <c r="ER15" s="21">
        <f>Encadenamiento!ER15</f>
        <v>15.1004658424</v>
      </c>
      <c r="ES15" s="21">
        <f>Encadenamiento!ES15</f>
        <v>15.095469258099998</v>
      </c>
      <c r="ET15" s="21">
        <f>Encadenamiento!ET15</f>
        <v>15.096192047999999</v>
      </c>
      <c r="EU15" s="21">
        <f>Encadenamiento!EU15</f>
        <v>15.094366082399999</v>
      </c>
      <c r="EV15" s="21">
        <f>Encadenamiento!EV15</f>
        <v>15.072933201399994</v>
      </c>
      <c r="EW15" s="21">
        <f>Encadenamiento!EW15</f>
        <v>15.088436707799994</v>
      </c>
      <c r="EX15" s="21">
        <f>Encadenamiento!EX15</f>
        <v>15.128100404499998</v>
      </c>
      <c r="EY15" s="21">
        <f>Encadenamiento!EY15</f>
        <v>15.139678963699996</v>
      </c>
      <c r="EZ15" s="21">
        <f>Encadenamiento!EZ15</f>
        <v>15.201343704899999</v>
      </c>
      <c r="FA15" s="21">
        <f>Encadenamiento!FA15</f>
        <v>15.2463536979</v>
      </c>
      <c r="FB15" s="21">
        <f>Encadenamiento!FB15</f>
        <v>15.271616981400003</v>
      </c>
      <c r="FC15" s="21">
        <f>Encadenamiento!FC15</f>
        <v>15.246538244199998</v>
      </c>
      <c r="FD15" s="21">
        <f>Encadenamiento!FD15</f>
        <v>15.2338216531</v>
      </c>
      <c r="FE15" s="21">
        <f>Encadenamiento!FE15</f>
        <v>15.248877535499998</v>
      </c>
      <c r="FF15" s="21">
        <f>Encadenamiento!FF15</f>
        <v>15.267647211608757</v>
      </c>
      <c r="FG15" s="21">
        <f>Encadenamiento!FG15</f>
        <v>0</v>
      </c>
      <c r="FH15" s="21">
        <f>Encadenamiento!FH15</f>
        <v>0</v>
      </c>
      <c r="FI15" s="21">
        <f>Encadenamiento!FI15</f>
        <v>0</v>
      </c>
      <c r="FJ15" s="21">
        <f>Encadenamiento!FJ15</f>
        <v>0</v>
      </c>
      <c r="FK15" s="21">
        <f>Encadenamiento!FK15</f>
        <v>0</v>
      </c>
      <c r="FL15" s="21">
        <f>Encadenamiento!FL15</f>
        <v>0</v>
      </c>
      <c r="FM15" s="21">
        <f>Encadenamiento!FM15</f>
        <v>0</v>
      </c>
      <c r="FN15" s="21">
        <f>Encadenamiento!FN15</f>
        <v>0</v>
      </c>
    </row>
    <row r="16" spans="1:170" ht="15.75" thickBot="1" x14ac:dyDescent="0.3">
      <c r="A16" s="20">
        <v>12</v>
      </c>
      <c r="B16" s="19" t="s">
        <v>12</v>
      </c>
      <c r="C16" s="21">
        <f>Encadenamiento!C16</f>
        <v>4.9896739583197016</v>
      </c>
      <c r="D16" s="21">
        <f>Encadenamiento!D16</f>
        <v>5.0551726580015179</v>
      </c>
      <c r="E16" s="21">
        <f>Encadenamiento!E16</f>
        <v>5.1253979507219141</v>
      </c>
      <c r="F16" s="21">
        <f>Encadenamiento!F16</f>
        <v>5.1678031051333528</v>
      </c>
      <c r="G16" s="21">
        <f>Encadenamiento!G16</f>
        <v>5.2243524485593502</v>
      </c>
      <c r="H16" s="21">
        <f>Encadenamiento!H16</f>
        <v>5.3126100837143291</v>
      </c>
      <c r="I16" s="21">
        <f>Encadenamiento!I16</f>
        <v>5.3788367475159768</v>
      </c>
      <c r="J16" s="21">
        <f>Encadenamiento!J16</f>
        <v>5.4434707062787853</v>
      </c>
      <c r="K16" s="21">
        <f>Encadenamiento!K16</f>
        <v>5.4790401327886302</v>
      </c>
      <c r="L16" s="21">
        <f>Encadenamiento!L16</f>
        <v>5.5126615217104016</v>
      </c>
      <c r="M16" s="21">
        <f>Encadenamiento!M16</f>
        <v>5.5308625471987467</v>
      </c>
      <c r="N16" s="21">
        <f>Encadenamiento!N16</f>
        <v>5.540697106367821</v>
      </c>
      <c r="O16" s="21">
        <f>Encadenamiento!O16</f>
        <v>5.5533162506527294</v>
      </c>
      <c r="P16" s="21">
        <f>Encadenamiento!P16</f>
        <v>5.5704463357584988</v>
      </c>
      <c r="Q16" s="21">
        <f>Encadenamiento!Q16</f>
        <v>5.5798402229669639</v>
      </c>
      <c r="R16" s="21">
        <f>Encadenamiento!R16</f>
        <v>5.5816420818516157</v>
      </c>
      <c r="S16" s="21">
        <f>Encadenamiento!S16</f>
        <v>5.5838375981941937</v>
      </c>
      <c r="T16" s="21">
        <f>Encadenamiento!T16</f>
        <v>5.5757101346034261</v>
      </c>
      <c r="U16" s="21">
        <f>Encadenamiento!U16</f>
        <v>5.5819172715680665</v>
      </c>
      <c r="V16" s="21">
        <f>Encadenamiento!V16</f>
        <v>5.5966942339385968</v>
      </c>
      <c r="W16" s="21">
        <f>Encadenamiento!W16</f>
        <v>5.5967054705399928</v>
      </c>
      <c r="X16" s="21">
        <f>Encadenamiento!X16</f>
        <v>5.5974936871994938</v>
      </c>
      <c r="Y16" s="21">
        <f>Encadenamiento!Y16</f>
        <v>5.6138690348247575</v>
      </c>
      <c r="Z16" s="21">
        <f>Encadenamiento!Z16</f>
        <v>5.6298364544601345</v>
      </c>
      <c r="AA16" s="21">
        <f>Encadenamiento!AA16</f>
        <v>5.6400696113609508</v>
      </c>
      <c r="AB16" s="21">
        <f>Encadenamiento!AB16</f>
        <v>5.6468180795395639</v>
      </c>
      <c r="AC16" s="21">
        <f>Encadenamiento!AC16</f>
        <v>5.666006572973421</v>
      </c>
      <c r="AD16" s="21">
        <f>Encadenamiento!AD16</f>
        <v>5.6881324563562163</v>
      </c>
      <c r="AE16" s="21">
        <f>Encadenamiento!AE16</f>
        <v>5.6953303434569928</v>
      </c>
      <c r="AF16" s="21">
        <f>Encadenamiento!AF16</f>
        <v>5.6970002422130053</v>
      </c>
      <c r="AG16" s="21">
        <f>Encadenamiento!AG16</f>
        <v>5.7098110927396792</v>
      </c>
      <c r="AH16" s="21">
        <f>Encadenamiento!AH16</f>
        <v>5.7233417571175051</v>
      </c>
      <c r="AI16" s="21">
        <f>Encadenamiento!AI16</f>
        <v>5.7395475719417011</v>
      </c>
      <c r="AJ16" s="21">
        <f>Encadenamiento!AJ16</f>
        <v>5.7723935633360632</v>
      </c>
      <c r="AK16" s="21">
        <f>Encadenamiento!AK16</f>
        <v>5.7931483277106892</v>
      </c>
      <c r="AL16" s="21">
        <f>Encadenamiento!AL16</f>
        <v>5.8323590595469756</v>
      </c>
      <c r="AM16" s="21">
        <f>Encadenamiento!AM16</f>
        <v>5.8998876493728982</v>
      </c>
      <c r="AN16" s="21">
        <f>Encadenamiento!AN16</f>
        <v>6.0153343228793172</v>
      </c>
      <c r="AO16" s="21">
        <f>Encadenamiento!AO16</f>
        <v>6.0651849021414304</v>
      </c>
      <c r="AP16" s="21">
        <f>Encadenamiento!AP16</f>
        <v>6.1254192154421929</v>
      </c>
      <c r="AQ16" s="21">
        <f>Encadenamiento!AQ16</f>
        <v>6.1655675100934646</v>
      </c>
      <c r="AR16" s="21">
        <f>Encadenamiento!AR16</f>
        <v>6.2075882454624782</v>
      </c>
      <c r="AS16" s="21">
        <f>Encadenamiento!AS16</f>
        <v>6.2315459578103809</v>
      </c>
      <c r="AT16" s="21">
        <f>Encadenamiento!AT16</f>
        <v>6.2445873537937651</v>
      </c>
      <c r="AU16" s="21">
        <f>Encadenamiento!AU16</f>
        <v>6.2749540259988628</v>
      </c>
      <c r="AV16" s="21">
        <f>Encadenamiento!AV16</f>
        <v>6.2951938487174468</v>
      </c>
      <c r="AW16" s="21">
        <f>Encadenamiento!AW16</f>
        <v>6.3213944960513233</v>
      </c>
      <c r="AX16" s="21">
        <f>Encadenamiento!AX16</f>
        <v>6.373872061871884</v>
      </c>
      <c r="AY16" s="21">
        <f>Encadenamiento!AY16</f>
        <v>6.4159288758467641</v>
      </c>
      <c r="AZ16" s="21">
        <f>Encadenamiento!AZ16</f>
        <v>6.4530200398068178</v>
      </c>
      <c r="BA16" s="21">
        <f>Encadenamiento!BA16</f>
        <v>6.4744932838076092</v>
      </c>
      <c r="BB16" s="21">
        <f>Encadenamiento!BB16</f>
        <v>6.4880498542219796</v>
      </c>
      <c r="BC16" s="21">
        <f>Encadenamiento!BC16</f>
        <v>6.5249349940571379</v>
      </c>
      <c r="BD16" s="21">
        <f>Encadenamiento!BD16</f>
        <v>6.5324008758452692</v>
      </c>
      <c r="BE16" s="21">
        <f>Encadenamiento!BE16</f>
        <v>6.5362926672351271</v>
      </c>
      <c r="BF16" s="21">
        <f>Encadenamiento!BF16</f>
        <v>6.5530235854154251</v>
      </c>
      <c r="BG16" s="21">
        <f>Encadenamiento!BG16</f>
        <v>6.5702337995010085</v>
      </c>
      <c r="BH16" s="21">
        <f>Encadenamiento!BH16</f>
        <v>6.5979550515857763</v>
      </c>
      <c r="BI16" s="21">
        <f>Encadenamiento!BI16</f>
        <v>6.5959883604230845</v>
      </c>
      <c r="BJ16" s="21">
        <f>Encadenamiento!BJ16</f>
        <v>6.6398199821421864</v>
      </c>
      <c r="BK16" s="21">
        <f>Encadenamiento!BK16</f>
        <v>6.6898628779764344</v>
      </c>
      <c r="BL16" s="21">
        <f>Encadenamiento!BL16</f>
        <v>6.7153459894347503</v>
      </c>
      <c r="BM16" s="21">
        <f>Encadenamiento!BM16</f>
        <v>6.7316632247020616</v>
      </c>
      <c r="BN16" s="21">
        <f>Encadenamiento!BN16</f>
        <v>6.74997374981489</v>
      </c>
      <c r="BO16" s="21">
        <f>Encadenamiento!BO16</f>
        <v>6.7700649835009097</v>
      </c>
      <c r="BP16" s="21">
        <f>Encadenamiento!BP16</f>
        <v>6.786169641983693</v>
      </c>
      <c r="BQ16" s="21">
        <f>Encadenamiento!BQ16</f>
        <v>6.802259698482974</v>
      </c>
      <c r="BR16" s="21">
        <f>Encadenamiento!BR16</f>
        <v>6.8087001324363117</v>
      </c>
      <c r="BS16" s="21">
        <f>Encadenamiento!BS16</f>
        <v>6.8132622925569812</v>
      </c>
      <c r="BT16" s="21">
        <f>Encadenamiento!BT16</f>
        <v>6.8270909312967127</v>
      </c>
      <c r="BU16" s="21">
        <f>Encadenamiento!BU16</f>
        <v>6.8411989302742358</v>
      </c>
      <c r="BV16" s="21">
        <f>Encadenamiento!BV16</f>
        <v>6.8952558973536924</v>
      </c>
      <c r="BW16" s="21">
        <f>Encadenamiento!BW16</f>
        <v>6.9082171789200491</v>
      </c>
      <c r="BX16" s="21">
        <f>Encadenamiento!BX16</f>
        <v>6.9404563468489124</v>
      </c>
      <c r="BY16" s="21">
        <f>Encadenamiento!BY16</f>
        <v>6.963927886870394</v>
      </c>
      <c r="BZ16" s="21">
        <f>Encadenamiento!BZ16</f>
        <v>6.9831329696771975</v>
      </c>
      <c r="CA16" s="21">
        <f>Encadenamiento!CA16</f>
        <v>6.9984781672856142</v>
      </c>
      <c r="CB16" s="21">
        <f>Encadenamiento!CB16</f>
        <v>7.0093618901303945</v>
      </c>
      <c r="CC16" s="21">
        <f>Encadenamiento!CC16</f>
        <v>7.0416813478464642</v>
      </c>
      <c r="CD16" s="21">
        <f>Encadenamiento!CD16</f>
        <v>7.066071502389967</v>
      </c>
      <c r="CE16" s="21">
        <f>Encadenamiento!CE16</f>
        <v>7.0657302489614686</v>
      </c>
      <c r="CF16" s="21">
        <f>Encadenamiento!CF16</f>
        <v>7.0839316897089759</v>
      </c>
      <c r="CG16" s="21">
        <f>Encadenamiento!CG16</f>
        <v>7.0990355209994478</v>
      </c>
      <c r="CH16" s="21">
        <f>Encadenamiento!CH16</f>
        <v>7.1436882385884193</v>
      </c>
      <c r="CI16" s="21">
        <f>Encadenamiento!CI16</f>
        <v>7.1737453512036788</v>
      </c>
      <c r="CJ16" s="21">
        <f>Encadenamiento!CJ16</f>
        <v>7.1960399712262166</v>
      </c>
      <c r="CK16" s="21">
        <f>Encadenamiento!CK16</f>
        <v>7.2159924025804569</v>
      </c>
      <c r="CL16" s="21">
        <f>Encadenamiento!CL16</f>
        <v>7.2262311521397873</v>
      </c>
      <c r="CM16" s="21">
        <f>Encadenamiento!CM16</f>
        <v>7.2246393114784038</v>
      </c>
      <c r="CN16" s="21">
        <f>Encadenamiento!CN16</f>
        <v>7.2217744249958971</v>
      </c>
      <c r="CO16" s="21">
        <f>Encadenamiento!CO16</f>
        <v>7.2291483440880207</v>
      </c>
      <c r="CP16" s="21">
        <f>Encadenamiento!CP16</f>
        <v>7.2333887923648055</v>
      </c>
      <c r="CQ16" s="21">
        <f>Encadenamiento!CQ16</f>
        <v>7.244202801721948</v>
      </c>
      <c r="CR16" s="21">
        <f>Encadenamiento!CR16</f>
        <v>7.2400926463843849</v>
      </c>
      <c r="CS16" s="21">
        <f>Encadenamiento!CS16</f>
        <v>7.2530288602725523</v>
      </c>
      <c r="CT16" s="21">
        <f>Encadenamiento!CT16</f>
        <v>7.2859967081574544</v>
      </c>
      <c r="CU16" s="21">
        <f>Encadenamiento!CU16</f>
        <v>7.2950515279253976</v>
      </c>
      <c r="CV16" s="21">
        <f>Encadenamiento!CV16</f>
        <v>7.3182494895029251</v>
      </c>
      <c r="CW16" s="21">
        <f>Encadenamiento!CW16</f>
        <v>7.3350481856517193</v>
      </c>
      <c r="CX16" s="21">
        <f>Encadenamiento!CX16</f>
        <v>7.339869886230634</v>
      </c>
      <c r="CY16" s="21">
        <f>Encadenamiento!CY16</f>
        <v>7.3498145288269585</v>
      </c>
      <c r="CZ16" s="21">
        <f>Encadenamiento!CZ16</f>
        <v>7.3449757129643674</v>
      </c>
      <c r="DA16" s="21">
        <f>Encadenamiento!DA16</f>
        <v>7.3555314897260571</v>
      </c>
      <c r="DB16" s="21">
        <f>Encadenamiento!DB16</f>
        <v>7.3471998167681303</v>
      </c>
      <c r="DC16" s="21">
        <f>Encadenamiento!DC16</f>
        <v>7.3428793889173338</v>
      </c>
      <c r="DD16" s="21">
        <f>Encadenamiento!DD16</f>
        <v>7.3521403827119443</v>
      </c>
      <c r="DE16" s="21">
        <f>Encadenamiento!DE16</f>
        <v>7.3514668802287684</v>
      </c>
      <c r="DF16" s="21">
        <f>Encadenamiento!DF16</f>
        <v>7.3794942348858381</v>
      </c>
      <c r="DG16" s="21">
        <f>Encadenamiento!DG16</f>
        <v>7.3900762679066041</v>
      </c>
      <c r="DH16" s="21">
        <f>Encadenamiento!DH16</f>
        <v>7.4016567858249305</v>
      </c>
      <c r="DI16" s="21">
        <f>Encadenamiento!DI16</f>
        <v>7.4051022060234661</v>
      </c>
      <c r="DJ16" s="21">
        <f>Encadenamiento!DJ16</f>
        <v>7.4049077937861858</v>
      </c>
      <c r="DK16" s="21">
        <f>Encadenamiento!DK16</f>
        <v>7.4177238651694744</v>
      </c>
      <c r="DL16" s="21">
        <f>Encadenamiento!DL16</f>
        <v>7.4296387747482777</v>
      </c>
      <c r="DM16" s="21">
        <f>Encadenamiento!DM16</f>
        <v>7.4519361363249148</v>
      </c>
      <c r="DN16" s="21">
        <f>Encadenamiento!DN16</f>
        <v>7.4483547817756097</v>
      </c>
      <c r="DO16" s="21">
        <f>Encadenamiento!DO16</f>
        <v>7.4451226094504719</v>
      </c>
      <c r="DP16" s="21">
        <f>Encadenamiento!DP16</f>
        <v>7.464429578804272</v>
      </c>
      <c r="DQ16" s="21">
        <f>Encadenamiento!DQ16</f>
        <v>7.4637147794139036</v>
      </c>
      <c r="DR16" s="21">
        <f>Encadenamiento!DR16</f>
        <v>7.4891920757000001</v>
      </c>
      <c r="DS16" s="21">
        <f>Encadenamiento!DS16</f>
        <v>7.4797154873000027</v>
      </c>
      <c r="DT16" s="21">
        <f>Encadenamiento!DT16</f>
        <v>7.5235010348998195</v>
      </c>
      <c r="DU16" s="21">
        <f>Encadenamiento!DU16</f>
        <v>7.5304069683000012</v>
      </c>
      <c r="DV16" s="21">
        <f>Encadenamiento!DV16</f>
        <v>7.5368585317000019</v>
      </c>
      <c r="DW16" s="21">
        <f>Encadenamiento!DW16</f>
        <v>7.5249361356</v>
      </c>
      <c r="DX16" s="21">
        <f>Encadenamiento!DX16</f>
        <v>7.5409717955000017</v>
      </c>
      <c r="DY16" s="21">
        <f>Encadenamiento!DY16</f>
        <v>7.5445059985000018</v>
      </c>
      <c r="DZ16" s="21">
        <f>Encadenamiento!DZ16</f>
        <v>7.5454055838999992</v>
      </c>
      <c r="EA16" s="21">
        <f>Encadenamiento!EA16</f>
        <v>7.5488282280999996</v>
      </c>
      <c r="EB16" s="21">
        <f>Encadenamiento!EB16</f>
        <v>7.566563251299999</v>
      </c>
      <c r="EC16" s="21">
        <f>Encadenamiento!EC16</f>
        <v>7.5875501887000008</v>
      </c>
      <c r="ED16" s="21">
        <f>Encadenamiento!ED16</f>
        <v>7.5918627561999994</v>
      </c>
      <c r="EE16" s="21">
        <f>Encadenamiento!EE16</f>
        <v>7.593664685300002</v>
      </c>
      <c r="EF16" s="21">
        <f>Encadenamiento!EF16</f>
        <v>7.6048096594000016</v>
      </c>
      <c r="EG16" s="21">
        <f>Encadenamiento!EG16</f>
        <v>7.6127843041999981</v>
      </c>
      <c r="EH16" s="21">
        <f>Encadenamiento!EH16</f>
        <v>7.6152860377000007</v>
      </c>
      <c r="EI16" s="21">
        <f>Encadenamiento!EI16</f>
        <v>7.6164222002999997</v>
      </c>
      <c r="EJ16" s="21">
        <f>Encadenamiento!EJ16</f>
        <v>7.6136261602999991</v>
      </c>
      <c r="EK16" s="21">
        <f>Encadenamiento!EK16</f>
        <v>7.620971109800001</v>
      </c>
      <c r="EL16" s="21">
        <f>Encadenamiento!EL16</f>
        <v>7.6196492318000013</v>
      </c>
      <c r="EM16" s="21">
        <f>Encadenamiento!EM16</f>
        <v>7.6252532161000026</v>
      </c>
      <c r="EN16" s="21">
        <f>Encadenamiento!EN16</f>
        <v>7.6180090447000017</v>
      </c>
      <c r="EO16" s="21">
        <f>Encadenamiento!EO16</f>
        <v>7.6262192028999998</v>
      </c>
      <c r="EP16" s="21">
        <f>Encadenamiento!EP16</f>
        <v>7.6425992006999994</v>
      </c>
      <c r="EQ16" s="21">
        <f>Encadenamiento!EQ16</f>
        <v>7.6459860854999979</v>
      </c>
      <c r="ER16" s="21">
        <f>Encadenamiento!ER16</f>
        <v>7.6411976158000003</v>
      </c>
      <c r="ES16" s="21">
        <f>Encadenamiento!ES16</f>
        <v>7.6365555224000019</v>
      </c>
      <c r="ET16" s="21">
        <f>Encadenamiento!ET16</f>
        <v>7.7738897642000007</v>
      </c>
      <c r="EU16" s="21">
        <f>Encadenamiento!EU16</f>
        <v>7.8197948603000009</v>
      </c>
      <c r="EV16" s="21">
        <f>Encadenamiento!EV16</f>
        <v>7.7773730846000024</v>
      </c>
      <c r="EW16" s="21">
        <f>Encadenamiento!EW16</f>
        <v>7.6861690377000009</v>
      </c>
      <c r="EX16" s="21">
        <f>Encadenamiento!EX16</f>
        <v>7.6804190255</v>
      </c>
      <c r="EY16" s="21">
        <f>Encadenamiento!EY16</f>
        <v>7.6493000787999987</v>
      </c>
      <c r="EZ16" s="21">
        <f>Encadenamiento!EZ16</f>
        <v>7.612577388600001</v>
      </c>
      <c r="FA16" s="21">
        <f>Encadenamiento!FA16</f>
        <v>7.6249221147000004</v>
      </c>
      <c r="FB16" s="21">
        <f>Encadenamiento!FB16</f>
        <v>7.6435723279999994</v>
      </c>
      <c r="FC16" s="21">
        <f>Encadenamiento!FC16</f>
        <v>7.6323291075000013</v>
      </c>
      <c r="FD16" s="21">
        <f>Encadenamiento!FD16</f>
        <v>7.6261536372000007</v>
      </c>
      <c r="FE16" s="21">
        <f>Encadenamiento!FE16</f>
        <v>7.6042947927000029</v>
      </c>
      <c r="FF16" s="21">
        <f>Encadenamiento!FF16</f>
        <v>7.5781074834056534</v>
      </c>
      <c r="FG16" s="21">
        <f>Encadenamiento!FG16</f>
        <v>0</v>
      </c>
      <c r="FH16" s="21">
        <f>Encadenamiento!FH16</f>
        <v>0</v>
      </c>
      <c r="FI16" s="21">
        <f>Encadenamiento!FI16</f>
        <v>0</v>
      </c>
      <c r="FJ16" s="21">
        <f>Encadenamiento!FJ16</f>
        <v>0</v>
      </c>
      <c r="FK16" s="21">
        <f>Encadenamiento!FK16</f>
        <v>0</v>
      </c>
      <c r="FL16" s="21">
        <f>Encadenamiento!FL16</f>
        <v>0</v>
      </c>
      <c r="FM16" s="21">
        <f>Encadenamiento!FM16</f>
        <v>0</v>
      </c>
      <c r="FN16" s="21">
        <f>Encadenamiento!FN16</f>
        <v>0</v>
      </c>
    </row>
    <row r="17" spans="1:170" ht="16.5" x14ac:dyDescent="0.3">
      <c r="A17" s="25" t="s">
        <v>16</v>
      </c>
      <c r="B17" s="15" t="s">
        <v>17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>
        <v>8.0745715405237117</v>
      </c>
      <c r="Q17" s="30">
        <v>6.5636589799587419</v>
      </c>
      <c r="R17" s="30">
        <v>5.3239245644005839</v>
      </c>
      <c r="S17" s="30">
        <v>3.2001276381647514</v>
      </c>
      <c r="T17" s="30">
        <v>2.1176420111542749</v>
      </c>
      <c r="U17" s="30">
        <v>1.447299167965066</v>
      </c>
      <c r="V17" s="30">
        <v>1.4176201140785549</v>
      </c>
      <c r="W17" s="30">
        <v>0.64399944209330151</v>
      </c>
      <c r="X17" s="30">
        <v>0.78500125535623244</v>
      </c>
      <c r="Y17" s="30">
        <v>0.45761656417402374</v>
      </c>
      <c r="Z17" s="30">
        <v>0.26390322310543279</v>
      </c>
      <c r="AA17" s="30">
        <v>7.4471714448165471E-2</v>
      </c>
      <c r="AB17" s="30">
        <v>0.31238076121713476</v>
      </c>
      <c r="AC17" s="30">
        <v>0.68550965295695043</v>
      </c>
      <c r="AD17" s="30">
        <v>1.2155739958897405</v>
      </c>
      <c r="AE17" s="30">
        <v>1.3847062863893589</v>
      </c>
      <c r="AF17" s="30">
        <v>1.32865907033346</v>
      </c>
      <c r="AG17" s="30">
        <v>2.1609522614829624</v>
      </c>
      <c r="AH17" s="30">
        <v>2.6002576621043438</v>
      </c>
      <c r="AI17" s="30">
        <v>3.2708789406270089</v>
      </c>
      <c r="AJ17" s="30">
        <v>4.2037169501419003</v>
      </c>
      <c r="AK17" s="30">
        <v>5.5693118045213152</v>
      </c>
      <c r="AL17" s="30">
        <v>7.1818497236813439</v>
      </c>
      <c r="AM17" s="30">
        <v>8.3828786592822233</v>
      </c>
      <c r="AN17" s="30">
        <v>9.9993455685283941</v>
      </c>
      <c r="AO17" s="30">
        <v>11.108934857051867</v>
      </c>
      <c r="AP17" s="30">
        <v>11.032728241125556</v>
      </c>
      <c r="AQ17" s="30">
        <v>11.274078824357026</v>
      </c>
      <c r="AR17" s="30">
        <v>11.27572850146783</v>
      </c>
      <c r="AS17" s="30">
        <v>11.180191361010404</v>
      </c>
      <c r="AT17" s="30">
        <v>10.434880820079506</v>
      </c>
      <c r="AU17" s="30">
        <v>9.9291882026494971</v>
      </c>
      <c r="AV17" s="30">
        <v>9.1137971184240385</v>
      </c>
      <c r="AW17" s="30">
        <v>8.2596172334129747</v>
      </c>
      <c r="AX17" s="30">
        <v>6.9035419346407778</v>
      </c>
      <c r="AY17" s="30">
        <v>5.8566907770333021</v>
      </c>
      <c r="AZ17" s="30">
        <v>4.6432361382772402</v>
      </c>
      <c r="BA17" s="30">
        <v>4.0260566955991228</v>
      </c>
      <c r="BB17" s="30">
        <v>4.165553502732533</v>
      </c>
      <c r="BC17" s="30">
        <v>4.4679122814403005</v>
      </c>
      <c r="BD17" s="30">
        <v>4.5415142601030745</v>
      </c>
      <c r="BE17" s="30">
        <v>4.3867806070653659</v>
      </c>
      <c r="BF17" s="30">
        <v>4.3606030027400378</v>
      </c>
      <c r="BG17" s="30">
        <v>4.4315982600459769</v>
      </c>
      <c r="BH17" s="30">
        <v>4.3365253226196332</v>
      </c>
      <c r="BI17" s="30">
        <v>4.4943521150917487</v>
      </c>
      <c r="BJ17" s="30">
        <v>4.5401121836199154</v>
      </c>
      <c r="BK17" s="30">
        <v>4.9195681271120506</v>
      </c>
      <c r="BL17" s="30">
        <v>5.0809305864922383</v>
      </c>
      <c r="BM17" s="30">
        <v>5.0369931587640915</v>
      </c>
      <c r="BN17" s="30">
        <v>4.9470561549702197</v>
      </c>
      <c r="BO17" s="30">
        <v>4.7188485351957077</v>
      </c>
      <c r="BP17" s="30">
        <v>4.8139494727373222</v>
      </c>
      <c r="BQ17" s="30">
        <v>5.0524922518939253</v>
      </c>
      <c r="BR17" s="30">
        <v>6.0830881890572952</v>
      </c>
      <c r="BS17" s="30">
        <v>7.1263306469633747</v>
      </c>
      <c r="BT17" s="30">
        <v>7.5014029887271239</v>
      </c>
      <c r="BU17" s="30">
        <v>6.9606618978915291</v>
      </c>
      <c r="BV17" s="30">
        <v>6.4796832668370774</v>
      </c>
      <c r="BW17" s="30">
        <v>6.0510992805279606</v>
      </c>
      <c r="BX17" s="30">
        <v>6.1650230430656094</v>
      </c>
      <c r="BY17" s="30">
        <v>6.1238758883942479</v>
      </c>
      <c r="BZ17" s="30">
        <v>6.2201179562938691</v>
      </c>
      <c r="CA17" s="30">
        <v>6.3769027340087714</v>
      </c>
      <c r="CB17" s="30">
        <v>7.3345643782108505</v>
      </c>
      <c r="CC17" s="30">
        <v>7.4657543879327326</v>
      </c>
      <c r="CD17" s="30">
        <v>6.1140369841313325</v>
      </c>
      <c r="CE17" s="30">
        <v>4.2973635218134243</v>
      </c>
      <c r="CF17" s="30">
        <v>3.6387100540530959</v>
      </c>
      <c r="CG17" s="30">
        <v>4.4063124328436176</v>
      </c>
      <c r="CH17" s="30">
        <v>5.1942476437140783</v>
      </c>
      <c r="CI17" s="30">
        <v>5.9367302421803325</v>
      </c>
      <c r="CJ17" s="30">
        <v>5.4930446244386699</v>
      </c>
      <c r="CK17" s="30">
        <v>4.7545122061635192</v>
      </c>
      <c r="CL17" s="30">
        <v>4.1408702420001831</v>
      </c>
      <c r="CM17" s="30">
        <v>4.084419578135523</v>
      </c>
      <c r="CN17" s="30">
        <v>3.1937153177438171</v>
      </c>
      <c r="CO17" s="30">
        <v>3.0621844120571451</v>
      </c>
      <c r="CP17" s="30">
        <v>3.2030459430212987</v>
      </c>
      <c r="CQ17" s="30">
        <v>4.0785993897415551</v>
      </c>
      <c r="CR17" s="30">
        <v>4.3230096226501313</v>
      </c>
      <c r="CS17" s="30">
        <v>3.6431296205778452</v>
      </c>
      <c r="CT17" s="30">
        <v>2.953146142490648</v>
      </c>
      <c r="CU17" s="30">
        <v>2.3862729258103066</v>
      </c>
      <c r="CV17" s="30">
        <v>2.6384119150665075</v>
      </c>
      <c r="CW17" s="30">
        <v>3.2812990708373846</v>
      </c>
      <c r="CX17" s="30">
        <v>4.1260050855985053</v>
      </c>
      <c r="CY17" s="30">
        <v>5.0150907181294002</v>
      </c>
      <c r="CZ17" s="30">
        <v>4.1558328482327322</v>
      </c>
      <c r="DA17" s="30">
        <v>3.562865263990167</v>
      </c>
      <c r="DB17" s="30">
        <v>3.4863423799977866</v>
      </c>
      <c r="DC17" s="30">
        <v>3.4650257818906738</v>
      </c>
      <c r="DD17" s="30">
        <v>3.5009730803878814</v>
      </c>
      <c r="DE17" s="30">
        <v>3.8756723754244105</v>
      </c>
      <c r="DF17" s="30">
        <v>4.0029393475671693</v>
      </c>
      <c r="DG17" s="30">
        <v>3.6771456609263176</v>
      </c>
      <c r="DH17" s="30">
        <v>3.4639884909182017</v>
      </c>
      <c r="DI17" s="30">
        <v>3.3366812341879548</v>
      </c>
      <c r="DJ17" s="30">
        <v>2.5094903472705488</v>
      </c>
      <c r="DK17" s="30">
        <v>1.2542774592144257</v>
      </c>
      <c r="DL17" s="30">
        <v>1.8379466269150324</v>
      </c>
      <c r="DM17" s="30">
        <v>2.5686867210187092</v>
      </c>
      <c r="DN17" s="30">
        <v>3.2488686984146531</v>
      </c>
      <c r="DO17" s="30">
        <v>3.6117819608343593</v>
      </c>
      <c r="DP17" s="30">
        <v>3.0118281211627629</v>
      </c>
      <c r="DQ17" s="30">
        <v>2.665328167462655</v>
      </c>
      <c r="DR17" s="30">
        <v>2.7146683422836659</v>
      </c>
      <c r="DS17" s="32">
        <f>(DS4/DG4-1)*100</f>
        <v>2.9280718035576081</v>
      </c>
      <c r="DT17" s="32">
        <f t="shared" ref="DT17:EN29" si="0">(DT4/DH4-1)*100</f>
        <v>2.870215547260524</v>
      </c>
      <c r="DU17" s="32">
        <f t="shared" si="0"/>
        <v>2.7280740860542219</v>
      </c>
      <c r="DV17" s="32">
        <f t="shared" si="0"/>
        <v>3.0091931753226886</v>
      </c>
      <c r="DW17" s="32">
        <f t="shared" si="0"/>
        <v>3.1474123810746768</v>
      </c>
      <c r="DX17" s="32">
        <f t="shared" si="0"/>
        <v>3.1714800131134258</v>
      </c>
      <c r="DY17" s="32">
        <f t="shared" si="0"/>
        <v>2.4447808731858478</v>
      </c>
      <c r="DZ17" s="32">
        <f t="shared" si="0"/>
        <v>1.8160838649076139</v>
      </c>
      <c r="EA17" s="32">
        <f t="shared" si="0"/>
        <v>0.91895033589528552</v>
      </c>
      <c r="EB17" s="32">
        <f t="shared" si="0"/>
        <v>1.3137209603814259</v>
      </c>
      <c r="EC17" s="32">
        <f t="shared" si="0"/>
        <v>1.4977979479356973</v>
      </c>
      <c r="ED17" s="32">
        <f t="shared" si="0"/>
        <v>1.5070667893564593</v>
      </c>
      <c r="EE17" s="32">
        <f t="shared" si="0"/>
        <v>1.4276473696341219</v>
      </c>
      <c r="EF17" s="32">
        <f t="shared" si="0"/>
        <v>0.9508641646402527</v>
      </c>
      <c r="EG17" s="32">
        <f t="shared" si="0"/>
        <v>1.0626937606167841</v>
      </c>
      <c r="EH17" s="32">
        <f t="shared" si="0"/>
        <v>1.3486563181752231</v>
      </c>
      <c r="EI17" s="32">
        <f t="shared" si="0"/>
        <v>1.6911347860138148</v>
      </c>
      <c r="EJ17" s="32">
        <f t="shared" si="0"/>
        <v>1.729796861995303</v>
      </c>
      <c r="EK17" s="32">
        <f t="shared" si="0"/>
        <v>1.9180861715430764</v>
      </c>
      <c r="EL17" s="32">
        <f t="shared" si="0"/>
        <v>2.2533043243819773</v>
      </c>
      <c r="EM17" s="32">
        <f t="shared" si="0"/>
        <v>2.2582003826873143</v>
      </c>
      <c r="EN17" s="32">
        <f t="shared" si="0"/>
        <v>2.5376322129629481</v>
      </c>
      <c r="EO17" s="32">
        <f t="shared" ref="EO17:EP29" si="1">(EO4/EC4-1)*100</f>
        <v>3.4123305714343521</v>
      </c>
      <c r="EP17" s="32">
        <f t="shared" si="1"/>
        <v>1.4690440859533416</v>
      </c>
      <c r="EQ17" s="32">
        <f t="shared" ref="EQ17:EQ29" si="2">(EQ4/EE4-1)*100</f>
        <v>1.2099026742008245</v>
      </c>
      <c r="ER17" s="32">
        <f t="shared" ref="ER17:ER29" si="3">(ER4/EF4-1)*100</f>
        <v>1.3009696455145603</v>
      </c>
      <c r="ES17" s="32">
        <f t="shared" ref="ES17:ES29" si="4">(ES4/EG4-1)*100</f>
        <v>1.4353856194904813</v>
      </c>
      <c r="ET17" s="32">
        <f t="shared" ref="ET17:ET29" si="5">(ET4/EH4-1)*100</f>
        <v>1.7153232638588367</v>
      </c>
      <c r="EU17" s="32">
        <f t="shared" ref="EU17:EU29" si="6">(EU4/EI4-1)*100</f>
        <v>1.2292382336962726</v>
      </c>
      <c r="EV17" s="32">
        <f t="shared" ref="EV17:EV29" si="7">(EV4/EJ4-1)*100</f>
        <v>1.4371195431718498</v>
      </c>
      <c r="EW17" s="32">
        <f t="shared" ref="EW17:EW29" si="8">(EW4/EK4-1)*100</f>
        <v>1.346136260981301</v>
      </c>
      <c r="EX17" s="32">
        <f t="shared" ref="EX17:EX29" si="9">(EX4/EL4-1)*100</f>
        <v>1.3884574958282547</v>
      </c>
      <c r="EY17" s="32">
        <f t="shared" ref="EY17:EY29" si="10">(EY4/EM4-1)*100</f>
        <v>0.45665132407946007</v>
      </c>
      <c r="EZ17" s="32">
        <f t="shared" ref="EZ17:EZ29" si="11">(EZ4/EN4-1)*100</f>
        <v>0.27570500878457693</v>
      </c>
      <c r="FA17" s="32">
        <f t="shared" ref="FA17:FA29" si="12">(FA4/EO4-1)*100</f>
        <v>-1.0961495743764149</v>
      </c>
      <c r="FB17" s="32">
        <f t="shared" ref="FB17:FB29" si="13">(FB4/EP4-1)*100</f>
        <v>0.67047200829866149</v>
      </c>
      <c r="FC17" s="32">
        <f t="shared" ref="FC17:FC29" si="14">(FC4/EQ4-1)*100</f>
        <v>1.1719462572227002</v>
      </c>
      <c r="FD17" s="32">
        <f t="shared" ref="FD17:FD29" si="15">(FD4/ER4-1)*100</f>
        <v>1.3993172464370485</v>
      </c>
      <c r="FE17" s="32">
        <f t="shared" ref="FE17:FE29" si="16">(FE4/ES4-1)*100</f>
        <v>1.1618423419469837</v>
      </c>
      <c r="FF17" s="32">
        <f t="shared" ref="FF17:FF29" si="17">(FF4/ET4-1)*100</f>
        <v>0.70547448306090832</v>
      </c>
      <c r="FG17" s="32">
        <f t="shared" ref="FG17:FG29" si="18">(FG4/EU4-1)*100</f>
        <v>-100</v>
      </c>
      <c r="FH17" s="32">
        <f t="shared" ref="FH17:FH29" si="19">(FH4/EV4-1)*100</f>
        <v>-100</v>
      </c>
      <c r="FI17" s="32">
        <f t="shared" ref="FI17:FI29" si="20">(FI4/EW4-1)*100</f>
        <v>-100</v>
      </c>
      <c r="FJ17" s="32">
        <f t="shared" ref="FJ17:FJ29" si="21">(FJ4/EX4-1)*100</f>
        <v>-100</v>
      </c>
      <c r="FK17" s="32">
        <f t="shared" ref="FK17:FK29" si="22">(FK4/EY4-1)*100</f>
        <v>-100</v>
      </c>
      <c r="FL17" s="32">
        <f t="shared" ref="FL17:FL29" si="23">(FL4/EZ4-1)*100</f>
        <v>-100</v>
      </c>
      <c r="FM17" s="32">
        <f t="shared" ref="FM17:FM29" si="24">(FM4/FA4-1)*100</f>
        <v>-100</v>
      </c>
      <c r="FN17" s="32">
        <f t="shared" ref="FN17:FN29" si="25">(FN4/FB4-1)*100</f>
        <v>-100</v>
      </c>
    </row>
    <row r="18" spans="1:170" ht="16.5" x14ac:dyDescent="0.25">
      <c r="A18" s="20">
        <v>1</v>
      </c>
      <c r="B18" s="18" t="s">
        <v>18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9.9269743143781888</v>
      </c>
      <c r="Q18" s="27">
        <v>7.3356295847721631</v>
      </c>
      <c r="R18" s="27">
        <v>4.6462344132064848</v>
      </c>
      <c r="S18" s="27">
        <v>-0.93085061777415934</v>
      </c>
      <c r="T18" s="27">
        <v>-2.4297744763863705</v>
      </c>
      <c r="U18" s="27">
        <v>-3.4192133494687083</v>
      </c>
      <c r="V18" s="27">
        <v>-2.4044399127937877</v>
      </c>
      <c r="W18" s="27">
        <v>-3.6249064709289236</v>
      </c>
      <c r="X18" s="27">
        <v>-2.4434656806467614</v>
      </c>
      <c r="Y18" s="27">
        <v>-2.786537236412745</v>
      </c>
      <c r="Z18" s="27">
        <v>-3.0774458112661218</v>
      </c>
      <c r="AA18" s="27">
        <v>-3.3455589937743557</v>
      </c>
      <c r="AB18" s="27">
        <v>-2.2293691472132338</v>
      </c>
      <c r="AC18" s="27">
        <v>-0.90479985366922477</v>
      </c>
      <c r="AD18" s="27">
        <v>0.90713696431072854</v>
      </c>
      <c r="AE18" s="27">
        <v>1.0027511534201672</v>
      </c>
      <c r="AF18" s="27">
        <v>0.35565352396418337</v>
      </c>
      <c r="AG18" s="27">
        <v>2.7482185756007027</v>
      </c>
      <c r="AH18" s="27">
        <v>3.5472388833687418</v>
      </c>
      <c r="AI18" s="27">
        <v>4.8384825418090749</v>
      </c>
      <c r="AJ18" s="27">
        <v>6.877218018110498</v>
      </c>
      <c r="AK18" s="27">
        <v>10.243591395114326</v>
      </c>
      <c r="AL18" s="27">
        <v>11.624698318183601</v>
      </c>
      <c r="AM18" s="27">
        <v>13.995138357532412</v>
      </c>
      <c r="AN18" s="27">
        <v>17.026366264689187</v>
      </c>
      <c r="AO18" s="27">
        <v>18.514449982094128</v>
      </c>
      <c r="AP18" s="27">
        <v>17.280817634906121</v>
      </c>
      <c r="AQ18" s="27">
        <v>17.769122947014004</v>
      </c>
      <c r="AR18" s="27">
        <v>16.97077888616527</v>
      </c>
      <c r="AS18" s="27">
        <v>16.262251525164515</v>
      </c>
      <c r="AT18" s="27">
        <v>13.493537138628575</v>
      </c>
      <c r="AU18" s="27">
        <v>12.197649108425267</v>
      </c>
      <c r="AV18" s="27">
        <v>10.395942665263181</v>
      </c>
      <c r="AW18" s="27">
        <v>8.2555309726431538</v>
      </c>
      <c r="AX18" s="27">
        <v>6.880721784651378</v>
      </c>
      <c r="AY18" s="27">
        <v>4.156592967404138</v>
      </c>
      <c r="AZ18" s="27">
        <v>1.7668084335403123</v>
      </c>
      <c r="BA18" s="27">
        <v>1.7373180784818532</v>
      </c>
      <c r="BB18" s="27">
        <v>2.5912148431025406</v>
      </c>
      <c r="BC18" s="27">
        <v>3.8555454557217761</v>
      </c>
      <c r="BD18" s="27">
        <v>4.362286649592928</v>
      </c>
      <c r="BE18" s="27">
        <v>4.2249539434598748</v>
      </c>
      <c r="BF18" s="27">
        <v>4.8607803923510495</v>
      </c>
      <c r="BG18" s="27">
        <v>4.830012536374495</v>
      </c>
      <c r="BH18" s="27">
        <v>4.0337919002986</v>
      </c>
      <c r="BI18" s="27">
        <v>4.9854624406927783</v>
      </c>
      <c r="BJ18" s="27">
        <v>5.5964175478725453</v>
      </c>
      <c r="BK18" s="27">
        <v>7.1129828331618628</v>
      </c>
      <c r="BL18" s="27">
        <v>7.9210134239547481</v>
      </c>
      <c r="BM18" s="27">
        <v>7.2290416612985853</v>
      </c>
      <c r="BN18" s="27">
        <v>6.2029730185515497</v>
      </c>
      <c r="BO18" s="27">
        <v>5.1296235222525022</v>
      </c>
      <c r="BP18" s="27">
        <v>5.5655774431108362</v>
      </c>
      <c r="BQ18" s="27">
        <v>6.2235238698995277</v>
      </c>
      <c r="BR18" s="27">
        <v>9.4389597094045605</v>
      </c>
      <c r="BS18" s="27">
        <v>13.32085407026411</v>
      </c>
      <c r="BT18" s="27">
        <v>14.642411929269826</v>
      </c>
      <c r="BU18" s="27">
        <v>12.505155968257231</v>
      </c>
      <c r="BV18" s="27">
        <v>10.437340359761249</v>
      </c>
      <c r="BW18" s="27">
        <v>8.7432348342768584</v>
      </c>
      <c r="BX18" s="27">
        <v>8.8646714283745496</v>
      </c>
      <c r="BY18" s="27">
        <v>8.6963600917792547</v>
      </c>
      <c r="BZ18" s="27">
        <v>9.7606042871170029</v>
      </c>
      <c r="CA18" s="27">
        <v>10.506738233226653</v>
      </c>
      <c r="CB18" s="27">
        <v>13.461094728631618</v>
      </c>
      <c r="CC18" s="27">
        <v>13.772416571091362</v>
      </c>
      <c r="CD18" s="27">
        <v>9.0709131922039887</v>
      </c>
      <c r="CE18" s="27">
        <v>3.2592979958780743</v>
      </c>
      <c r="CF18" s="27">
        <v>1.5922182778362215</v>
      </c>
      <c r="CG18" s="27">
        <v>4.3894497073414973</v>
      </c>
      <c r="CH18" s="27">
        <v>6.9056901813606908</v>
      </c>
      <c r="CI18" s="27">
        <v>9.5164995252252194</v>
      </c>
      <c r="CJ18" s="27">
        <v>8.1041953552208454</v>
      </c>
      <c r="CK18" s="27">
        <v>5.8684323205992373</v>
      </c>
      <c r="CL18" s="27">
        <v>4.3947359671260955</v>
      </c>
      <c r="CM18" s="27">
        <v>4.3681153721232935</v>
      </c>
      <c r="CN18" s="27">
        <v>1.8742721459679368</v>
      </c>
      <c r="CO18" s="27">
        <v>1.6363250366778548</v>
      </c>
      <c r="CP18" s="27">
        <v>2.5000963511341956</v>
      </c>
      <c r="CQ18" s="27">
        <v>5.2798957690979753</v>
      </c>
      <c r="CR18" s="27">
        <v>6.1292732843834852</v>
      </c>
      <c r="CS18" s="27">
        <v>4.0122080024733275</v>
      </c>
      <c r="CT18" s="27">
        <v>2.2084170883156062</v>
      </c>
      <c r="CU18" s="27">
        <v>1.0843993280281738</v>
      </c>
      <c r="CV18" s="27">
        <v>1.9879863933331521</v>
      </c>
      <c r="CW18" s="27">
        <v>4.1131728175573645</v>
      </c>
      <c r="CX18" s="27">
        <v>6.6295911092309368</v>
      </c>
      <c r="CY18" s="27">
        <v>9.6154306031882122</v>
      </c>
      <c r="CZ18" s="27">
        <v>7.6043965728383789</v>
      </c>
      <c r="DA18" s="27">
        <v>5.740363219949618</v>
      </c>
      <c r="DB18" s="27">
        <v>5.228422830729218</v>
      </c>
      <c r="DC18" s="27">
        <v>5.2821735469633424</v>
      </c>
      <c r="DD18" s="27">
        <v>5.5085286664221966</v>
      </c>
      <c r="DE18" s="27">
        <v>6.6062852948033601</v>
      </c>
      <c r="DF18" s="27">
        <v>6.90288079694521</v>
      </c>
      <c r="DG18" s="27">
        <v>5.7732743022995692</v>
      </c>
      <c r="DH18" s="27">
        <v>5.6442566602052713</v>
      </c>
      <c r="DI18" s="27">
        <v>5.7162278598984262</v>
      </c>
      <c r="DJ18" s="27">
        <v>3.0298522576734488</v>
      </c>
      <c r="DK18" s="27">
        <v>-1.2110476769331635</v>
      </c>
      <c r="DL18" s="27">
        <v>0.12449718522846709</v>
      </c>
      <c r="DM18" s="27">
        <v>2.1287969428487985</v>
      </c>
      <c r="DN18" s="27">
        <v>4.5378551463228556</v>
      </c>
      <c r="DO18" s="27">
        <v>5.8085900265206103</v>
      </c>
      <c r="DP18" s="27">
        <v>3.7375179663736047</v>
      </c>
      <c r="DQ18" s="27">
        <v>2.5310330360077682</v>
      </c>
      <c r="DR18" s="27">
        <v>2.6289859877716371</v>
      </c>
      <c r="DS18" s="31">
        <f t="shared" ref="DS18:DS29" si="26">(DS5/DG5-1)*100</f>
        <v>3.8254325076587659</v>
      </c>
      <c r="DT18" s="31">
        <f t="shared" si="0"/>
        <v>3.2685104526783748</v>
      </c>
      <c r="DU18" s="31">
        <f t="shared" si="0"/>
        <v>2.9039746723840576</v>
      </c>
      <c r="DV18" s="31">
        <f t="shared" si="0"/>
        <v>3.8992692221116121</v>
      </c>
      <c r="DW18" s="31">
        <f t="shared" si="0"/>
        <v>4.8264689699751839</v>
      </c>
      <c r="DX18" s="31">
        <f t="shared" si="0"/>
        <v>5.0351546266121039</v>
      </c>
      <c r="DY18" s="31">
        <f t="shared" si="0"/>
        <v>3.3405120670604527</v>
      </c>
      <c r="DZ18" s="31">
        <f t="shared" si="0"/>
        <v>1.4859441076731095</v>
      </c>
      <c r="EA18" s="31">
        <f t="shared" si="0"/>
        <v>-1.2303927371015155</v>
      </c>
      <c r="EB18" s="31">
        <f t="shared" si="0"/>
        <v>0.52269646104110556</v>
      </c>
      <c r="EC18" s="31">
        <f t="shared" si="0"/>
        <v>1.2142030470582599</v>
      </c>
      <c r="ED18" s="31">
        <f>(ED5/DR5-1)*100</f>
        <v>1.8516688328393593</v>
      </c>
      <c r="EE18" s="31">
        <f t="shared" si="0"/>
        <v>0.88095115581712236</v>
      </c>
      <c r="EF18" s="31">
        <f t="shared" si="0"/>
        <v>0.14110794853481323</v>
      </c>
      <c r="EG18" s="31">
        <f t="shared" si="0"/>
        <v>0.23544532161932086</v>
      </c>
      <c r="EH18" s="31">
        <f t="shared" si="0"/>
        <v>1.3831065366522788</v>
      </c>
      <c r="EI18" s="31">
        <f t="shared" si="0"/>
        <v>2.804955398585518</v>
      </c>
      <c r="EJ18" s="31">
        <f t="shared" si="0"/>
        <v>2.9961895531832372</v>
      </c>
      <c r="EK18" s="31">
        <f t="shared" si="0"/>
        <v>3.8049905007263574</v>
      </c>
      <c r="EL18" s="31">
        <f t="shared" si="0"/>
        <v>5.4094296829100719</v>
      </c>
      <c r="EM18" s="31">
        <f t="shared" si="0"/>
        <v>5.5182110896089265</v>
      </c>
      <c r="EN18" s="31">
        <f t="shared" si="0"/>
        <v>6.3772091067758607</v>
      </c>
      <c r="EO18" s="31">
        <f t="shared" si="1"/>
        <v>8.859690189650582</v>
      </c>
      <c r="EP18" s="31">
        <f t="shared" si="1"/>
        <v>1.9679839864064741</v>
      </c>
      <c r="EQ18" s="31">
        <f t="shared" si="2"/>
        <v>1.4316659769228135</v>
      </c>
      <c r="ER18" s="31">
        <f t="shared" si="3"/>
        <v>1.5802156117889821</v>
      </c>
      <c r="ES18" s="31">
        <f t="shared" si="4"/>
        <v>2.3544520600795149</v>
      </c>
      <c r="ET18" s="31">
        <f t="shared" si="5"/>
        <v>2.6015909416697625</v>
      </c>
      <c r="EU18" s="31">
        <f t="shared" si="6"/>
        <v>6.3552005844669246E-2</v>
      </c>
      <c r="EV18" s="31">
        <f t="shared" si="7"/>
        <v>0.54673437255376989</v>
      </c>
      <c r="EW18" s="31">
        <f t="shared" si="8"/>
        <v>-0.1409234610799337</v>
      </c>
      <c r="EX18" s="31">
        <f t="shared" si="9"/>
        <v>-0.40544652259356662</v>
      </c>
      <c r="EY18" s="31">
        <f t="shared" si="10"/>
        <v>-3.6160829096197777</v>
      </c>
      <c r="EZ18" s="31">
        <f t="shared" si="11"/>
        <v>-3.7719006928913834</v>
      </c>
      <c r="FA18" s="31">
        <f t="shared" si="12"/>
        <v>-6.9185909576424454</v>
      </c>
      <c r="FB18" s="31">
        <f t="shared" si="13"/>
        <v>-0.78412761213234594</v>
      </c>
      <c r="FC18" s="31">
        <f t="shared" si="14"/>
        <v>0.55625536922063734</v>
      </c>
      <c r="FD18" s="31">
        <f t="shared" si="15"/>
        <v>0.97536649866869496</v>
      </c>
      <c r="FE18" s="31">
        <f t="shared" si="16"/>
        <v>0.67261731504451028</v>
      </c>
      <c r="FF18" s="31">
        <f t="shared" si="17"/>
        <v>-2.1168297568263661E-3</v>
      </c>
      <c r="FG18" s="31">
        <f t="shared" si="18"/>
        <v>-100</v>
      </c>
      <c r="FH18" s="31">
        <f t="shared" si="19"/>
        <v>-100</v>
      </c>
      <c r="FI18" s="31">
        <f t="shared" si="20"/>
        <v>-100</v>
      </c>
      <c r="FJ18" s="31">
        <f t="shared" si="21"/>
        <v>-100</v>
      </c>
      <c r="FK18" s="31">
        <f t="shared" si="22"/>
        <v>-100</v>
      </c>
      <c r="FL18" s="31">
        <f t="shared" si="23"/>
        <v>-100</v>
      </c>
      <c r="FM18" s="31">
        <f t="shared" si="24"/>
        <v>-100</v>
      </c>
      <c r="FN18" s="31">
        <f t="shared" si="25"/>
        <v>-100</v>
      </c>
    </row>
    <row r="19" spans="1:170" ht="16.5" x14ac:dyDescent="0.25">
      <c r="A19" s="20">
        <v>2</v>
      </c>
      <c r="B19" s="18" t="s">
        <v>19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15.951225645148348</v>
      </c>
      <c r="Q19" s="27">
        <v>17.7261734213503</v>
      </c>
      <c r="R19" s="27">
        <v>16.615962419502427</v>
      </c>
      <c r="S19" s="27">
        <v>13.648381471095995</v>
      </c>
      <c r="T19" s="27">
        <v>12.411465756138963</v>
      </c>
      <c r="U19" s="27">
        <v>10.643427667121784</v>
      </c>
      <c r="V19" s="27">
        <v>9.8396050778006394</v>
      </c>
      <c r="W19" s="27">
        <v>9.6767580253898533</v>
      </c>
      <c r="X19" s="27">
        <v>8.115701544545594</v>
      </c>
      <c r="Y19" s="27">
        <v>6.3258332706255693</v>
      </c>
      <c r="Z19" s="27">
        <v>5.5448542335774231</v>
      </c>
      <c r="AA19" s="27">
        <v>5.2767906470656323</v>
      </c>
      <c r="AB19" s="27">
        <v>4.8784246907881634</v>
      </c>
      <c r="AC19" s="27">
        <v>2.7080607440801874</v>
      </c>
      <c r="AD19" s="27">
        <v>2.2339267203214108</v>
      </c>
      <c r="AE19" s="27">
        <v>2.2943417719722969</v>
      </c>
      <c r="AF19" s="27">
        <v>5.7024745642457519</v>
      </c>
      <c r="AG19" s="27">
        <v>6.2557626371812836</v>
      </c>
      <c r="AH19" s="27">
        <v>6.4982883902480859</v>
      </c>
      <c r="AI19" s="27">
        <v>6.8455259006493741</v>
      </c>
      <c r="AJ19" s="27">
        <v>6.807584541453271</v>
      </c>
      <c r="AK19" s="27">
        <v>6.6999596144532658</v>
      </c>
      <c r="AL19" s="27">
        <v>6.8460995003335023</v>
      </c>
      <c r="AM19" s="27">
        <v>14.300316094242316</v>
      </c>
      <c r="AN19" s="27">
        <v>15.72510037547563</v>
      </c>
      <c r="AO19" s="27">
        <v>16.693482689644433</v>
      </c>
      <c r="AP19" s="27">
        <v>16.833710616256003</v>
      </c>
      <c r="AQ19" s="27">
        <v>16.843033127053666</v>
      </c>
      <c r="AR19" s="27">
        <v>13.557605922418903</v>
      </c>
      <c r="AS19" s="27">
        <v>13.344934317993618</v>
      </c>
      <c r="AT19" s="27">
        <v>14.416615857971671</v>
      </c>
      <c r="AU19" s="27">
        <v>13.904174308519824</v>
      </c>
      <c r="AV19" s="27">
        <v>14.250581054106704</v>
      </c>
      <c r="AW19" s="27">
        <v>20.581178664037679</v>
      </c>
      <c r="AX19" s="27">
        <v>21.503154718693306</v>
      </c>
      <c r="AY19" s="27">
        <v>13.669173833453341</v>
      </c>
      <c r="AZ19" s="27">
        <v>12.083232424360201</v>
      </c>
      <c r="BA19" s="27">
        <v>11.302656003497136</v>
      </c>
      <c r="BB19" s="27">
        <v>11.270183845827431</v>
      </c>
      <c r="BC19" s="27">
        <v>11.001461868049955</v>
      </c>
      <c r="BD19" s="27">
        <v>11.086457140730666</v>
      </c>
      <c r="BE19" s="27">
        <v>10.581203573105569</v>
      </c>
      <c r="BF19" s="27">
        <v>9.5454623358287591</v>
      </c>
      <c r="BG19" s="27">
        <v>10.594421221416717</v>
      </c>
      <c r="BH19" s="27">
        <v>15.049846611073182</v>
      </c>
      <c r="BI19" s="27">
        <v>9.5784845712999065</v>
      </c>
      <c r="BJ19" s="27">
        <v>8.4982866088140874</v>
      </c>
      <c r="BK19" s="27">
        <v>7.7908420325293548</v>
      </c>
      <c r="BL19" s="27">
        <v>7.5481334373425302</v>
      </c>
      <c r="BM19" s="27">
        <v>8.1805232466369393</v>
      </c>
      <c r="BN19" s="27">
        <v>8.3784321698483701</v>
      </c>
      <c r="BO19" s="27">
        <v>8.5002307153977377</v>
      </c>
      <c r="BP19" s="27">
        <v>9.4491125477940585</v>
      </c>
      <c r="BQ19" s="27">
        <v>9.3439486607964852</v>
      </c>
      <c r="BR19" s="27">
        <v>9.6930458000400233</v>
      </c>
      <c r="BS19" s="27">
        <v>8.7520062751079699</v>
      </c>
      <c r="BT19" s="27">
        <v>4.0743851507836215</v>
      </c>
      <c r="BU19" s="27">
        <v>3.4698808260129832</v>
      </c>
      <c r="BV19" s="27">
        <v>3.8799112782366363</v>
      </c>
      <c r="BW19" s="27">
        <v>3.9147843297131946</v>
      </c>
      <c r="BX19" s="27">
        <v>4.2273365283108433</v>
      </c>
      <c r="BY19" s="27">
        <v>3.6676931251457656</v>
      </c>
      <c r="BZ19" s="27">
        <v>3.6969917901608085</v>
      </c>
      <c r="CA19" s="27">
        <v>3.6651672468083873</v>
      </c>
      <c r="CB19" s="27">
        <v>2.5646652268235037</v>
      </c>
      <c r="CC19" s="27">
        <v>2.9484842689886825</v>
      </c>
      <c r="CD19" s="27">
        <v>4.8135319000911281</v>
      </c>
      <c r="CE19" s="27">
        <v>5.2475317703941649</v>
      </c>
      <c r="CF19" s="27">
        <v>5.6503457086081177</v>
      </c>
      <c r="CG19" s="27">
        <v>5.8694825117214577</v>
      </c>
      <c r="CH19" s="27">
        <v>6.6548574751954748</v>
      </c>
      <c r="CI19" s="27">
        <v>8.2089277083193792</v>
      </c>
      <c r="CJ19" s="27">
        <v>8.0427417240534602</v>
      </c>
      <c r="CK19" s="27">
        <v>7.7477362162159391</v>
      </c>
      <c r="CL19" s="27">
        <v>7.3320446680593232</v>
      </c>
      <c r="CM19" s="27">
        <v>7.400108060859889</v>
      </c>
      <c r="CN19" s="27">
        <v>7.3097720489745388</v>
      </c>
      <c r="CO19" s="27">
        <v>6.8014516686045301</v>
      </c>
      <c r="CP19" s="27">
        <v>4.5379919124229895</v>
      </c>
      <c r="CQ19" s="27">
        <v>3.850576450569787</v>
      </c>
      <c r="CR19" s="27">
        <v>3.1865549353059519</v>
      </c>
      <c r="CS19" s="27">
        <v>3.5025916311676841</v>
      </c>
      <c r="CT19" s="27">
        <v>3.0956202648555919</v>
      </c>
      <c r="CU19" s="27">
        <v>1.8426317543179138</v>
      </c>
      <c r="CV19" s="27">
        <v>1.1801282950695047</v>
      </c>
      <c r="CW19" s="27">
        <v>1.5104138807086054</v>
      </c>
      <c r="CX19" s="27">
        <v>1.5844877798535162</v>
      </c>
      <c r="CY19" s="27">
        <v>1.3126066483852838</v>
      </c>
      <c r="CZ19" s="27">
        <v>1.5414127319840265</v>
      </c>
      <c r="DA19" s="27">
        <v>1.3824643793527436</v>
      </c>
      <c r="DB19" s="27">
        <v>1.3776944309988437</v>
      </c>
      <c r="DC19" s="27">
        <v>1.3084993708068593</v>
      </c>
      <c r="DD19" s="27">
        <v>2.1762856715509038</v>
      </c>
      <c r="DE19" s="27">
        <v>2.3156407612437313</v>
      </c>
      <c r="DF19" s="27">
        <v>2.175347611487144</v>
      </c>
      <c r="DG19" s="27">
        <v>1.9728123229721506</v>
      </c>
      <c r="DH19" s="27">
        <v>2.2672127002431042</v>
      </c>
      <c r="DI19" s="27">
        <v>2.2959734151184907</v>
      </c>
      <c r="DJ19" s="27">
        <v>2.2766169382580248</v>
      </c>
      <c r="DK19" s="27">
        <v>2.6402610042889796</v>
      </c>
      <c r="DL19" s="27">
        <v>3.3260733578280854</v>
      </c>
      <c r="DM19" s="27">
        <v>3.8634164494741219</v>
      </c>
      <c r="DN19" s="27">
        <v>4.0612487392882368</v>
      </c>
      <c r="DO19" s="27">
        <v>4.154190132854918</v>
      </c>
      <c r="DP19" s="27">
        <v>4.0251166414222883</v>
      </c>
      <c r="DQ19" s="27">
        <v>3.6456032571914321</v>
      </c>
      <c r="DR19" s="27">
        <v>2.8850880418261449</v>
      </c>
      <c r="DS19" s="31">
        <f t="shared" si="26"/>
        <v>3.1523401525902939</v>
      </c>
      <c r="DT19" s="31">
        <f t="shared" si="0"/>
        <v>4.6614249699596044</v>
      </c>
      <c r="DU19" s="31">
        <f t="shared" si="0"/>
        <v>4.1411707779953399</v>
      </c>
      <c r="DV19" s="31">
        <f t="shared" si="0"/>
        <v>4.1086934223881322</v>
      </c>
      <c r="DW19" s="31">
        <f t="shared" si="0"/>
        <v>3.7648661805658623</v>
      </c>
      <c r="DX19" s="31">
        <f t="shared" si="0"/>
        <v>2.5291782784431893</v>
      </c>
      <c r="DY19" s="31">
        <f t="shared" si="0"/>
        <v>2.52461021747028</v>
      </c>
      <c r="DZ19" s="31">
        <f t="shared" si="0"/>
        <v>2.3210029272809019</v>
      </c>
      <c r="EA19" s="31">
        <f t="shared" si="0"/>
        <v>2.6125473037703184</v>
      </c>
      <c r="EB19" s="31">
        <f t="shared" si="0"/>
        <v>1.9934017156456374</v>
      </c>
      <c r="EC19" s="31">
        <f t="shared" si="0"/>
        <v>2.1477657450297061</v>
      </c>
      <c r="ED19" s="31">
        <f t="shared" si="0"/>
        <v>2.334161502474652</v>
      </c>
      <c r="EE19" s="31">
        <f t="shared" si="0"/>
        <v>2.4520330220590525</v>
      </c>
      <c r="EF19" s="31">
        <f t="shared" si="0"/>
        <v>0.98264578823270554</v>
      </c>
      <c r="EG19" s="31">
        <f t="shared" si="0"/>
        <v>1.2495509300469276</v>
      </c>
      <c r="EH19" s="31">
        <f t="shared" si="0"/>
        <v>1.1070067520434934</v>
      </c>
      <c r="EI19" s="31">
        <f t="shared" si="0"/>
        <v>1.4576944915034806</v>
      </c>
      <c r="EJ19" s="31">
        <f t="shared" si="0"/>
        <v>1.9999263381262011</v>
      </c>
      <c r="EK19" s="31">
        <f t="shared" si="0"/>
        <v>1.6080219517876859</v>
      </c>
      <c r="EL19" s="31">
        <f t="shared" si="0"/>
        <v>1.6761359606142667</v>
      </c>
      <c r="EM19" s="31">
        <f t="shared" si="0"/>
        <v>1.5680158342460171</v>
      </c>
      <c r="EN19" s="31">
        <f t="shared" si="0"/>
        <v>1.7424166264428997</v>
      </c>
      <c r="EO19" s="31">
        <f t="shared" si="1"/>
        <v>1.771138830119523</v>
      </c>
      <c r="EP19" s="31">
        <f t="shared" si="1"/>
        <v>1.6127656154337089</v>
      </c>
      <c r="EQ19" s="31">
        <f t="shared" si="2"/>
        <v>1.3514128568921091</v>
      </c>
      <c r="ER19" s="31">
        <f t="shared" si="3"/>
        <v>0.60666323131184363</v>
      </c>
      <c r="ES19" s="31">
        <f t="shared" si="4"/>
        <v>0.68643986105199062</v>
      </c>
      <c r="ET19" s="31">
        <f t="shared" si="5"/>
        <v>0.85445573738109903</v>
      </c>
      <c r="EU19" s="31">
        <f t="shared" si="6"/>
        <v>1.4204793226725965</v>
      </c>
      <c r="EV19" s="31">
        <f t="shared" si="7"/>
        <v>0.98571600718895258</v>
      </c>
      <c r="EW19" s="31">
        <f t="shared" si="8"/>
        <v>1.1544360090460337</v>
      </c>
      <c r="EX19" s="31">
        <f t="shared" si="9"/>
        <v>1.1611699428007549</v>
      </c>
      <c r="EY19" s="31">
        <f t="shared" si="10"/>
        <v>0.37479591613298613</v>
      </c>
      <c r="EZ19" s="31">
        <f t="shared" si="11"/>
        <v>2.3402947087824977E-2</v>
      </c>
      <c r="FA19" s="31">
        <f t="shared" si="12"/>
        <v>-0.50395794357274148</v>
      </c>
      <c r="FB19" s="31">
        <f t="shared" si="13"/>
        <v>-0.36903604447283689</v>
      </c>
      <c r="FC19" s="31">
        <f t="shared" si="14"/>
        <v>-0.39854932652282349</v>
      </c>
      <c r="FD19" s="31">
        <f t="shared" si="15"/>
        <v>0.44397384537540052</v>
      </c>
      <c r="FE19" s="31">
        <f t="shared" si="16"/>
        <v>0.2259748816320295</v>
      </c>
      <c r="FF19" s="31">
        <f t="shared" si="17"/>
        <v>-0.35839204883543196</v>
      </c>
      <c r="FG19" s="31">
        <f t="shared" si="18"/>
        <v>-100</v>
      </c>
      <c r="FH19" s="31">
        <f t="shared" si="19"/>
        <v>-100</v>
      </c>
      <c r="FI19" s="31">
        <f t="shared" si="20"/>
        <v>-100</v>
      </c>
      <c r="FJ19" s="31">
        <f t="shared" si="21"/>
        <v>-100</v>
      </c>
      <c r="FK19" s="31">
        <f t="shared" si="22"/>
        <v>-100</v>
      </c>
      <c r="FL19" s="31">
        <f t="shared" si="23"/>
        <v>-100</v>
      </c>
      <c r="FM19" s="31">
        <f t="shared" si="24"/>
        <v>-100</v>
      </c>
      <c r="FN19" s="31">
        <f t="shared" si="25"/>
        <v>-100</v>
      </c>
    </row>
    <row r="20" spans="1:170" ht="16.5" x14ac:dyDescent="0.25">
      <c r="A20" s="20">
        <v>3</v>
      </c>
      <c r="B20" s="18" t="s">
        <v>20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>
        <v>5.1993328412827999</v>
      </c>
      <c r="Q20" s="27">
        <v>4.4332411979681741</v>
      </c>
      <c r="R20" s="27">
        <v>3.9697993461262682</v>
      </c>
      <c r="S20" s="27">
        <v>3.4870156177345013</v>
      </c>
      <c r="T20" s="27">
        <v>2.8265287889426061</v>
      </c>
      <c r="U20" s="27">
        <v>2.1763062731855465</v>
      </c>
      <c r="V20" s="27">
        <v>1.5543519185253096</v>
      </c>
      <c r="W20" s="27">
        <v>1.2193228471965911</v>
      </c>
      <c r="X20" s="27">
        <v>1.2593714299606651</v>
      </c>
      <c r="Y20" s="27">
        <v>1.1459254726961854</v>
      </c>
      <c r="Z20" s="27">
        <v>0.75633000741870404</v>
      </c>
      <c r="AA20" s="27">
        <v>0.5564443624259674</v>
      </c>
      <c r="AB20" s="27">
        <v>0.41657714225116216</v>
      </c>
      <c r="AC20" s="27">
        <v>0.53201668588009898</v>
      </c>
      <c r="AD20" s="27">
        <v>0.56723030696530508</v>
      </c>
      <c r="AE20" s="27">
        <v>0.59464059664326996</v>
      </c>
      <c r="AF20" s="27">
        <v>0.74906939395293914</v>
      </c>
      <c r="AG20" s="27">
        <v>1.0231858950681127</v>
      </c>
      <c r="AH20" s="27">
        <v>1.5756103702685209</v>
      </c>
      <c r="AI20" s="27">
        <v>2.1592430438658994</v>
      </c>
      <c r="AJ20" s="27">
        <v>2.5567230525805007</v>
      </c>
      <c r="AK20" s="27">
        <v>3.1504924339798235</v>
      </c>
      <c r="AL20" s="27">
        <v>3.6837454131944281</v>
      </c>
      <c r="AM20" s="27">
        <v>4.8112771282600164</v>
      </c>
      <c r="AN20" s="27">
        <v>6.1707450028613442</v>
      </c>
      <c r="AO20" s="27">
        <v>6.8380896338820607</v>
      </c>
      <c r="AP20" s="27">
        <v>7.2072059730903248</v>
      </c>
      <c r="AQ20" s="27">
        <v>7.2752902909640316</v>
      </c>
      <c r="AR20" s="27">
        <v>7.4943199796859261</v>
      </c>
      <c r="AS20" s="27">
        <v>7.718925281296185</v>
      </c>
      <c r="AT20" s="27">
        <v>7.5727513680325709</v>
      </c>
      <c r="AU20" s="27">
        <v>7.5354215512512424</v>
      </c>
      <c r="AV20" s="27">
        <v>7.0437510372363787</v>
      </c>
      <c r="AW20" s="27">
        <v>6.8344056427127597</v>
      </c>
      <c r="AX20" s="27">
        <v>6.7582114127102244</v>
      </c>
      <c r="AY20" s="27">
        <v>6.1909371010528735</v>
      </c>
      <c r="AZ20" s="27">
        <v>5.3565098751177764</v>
      </c>
      <c r="BA20" s="27">
        <v>5.0702524990003495</v>
      </c>
      <c r="BB20" s="27">
        <v>4.956982832691148</v>
      </c>
      <c r="BC20" s="27">
        <v>4.884361111154889</v>
      </c>
      <c r="BD20" s="27">
        <v>4.8321863694478218</v>
      </c>
      <c r="BE20" s="27">
        <v>4.544413587036833</v>
      </c>
      <c r="BF20" s="27">
        <v>4.3045445196746135</v>
      </c>
      <c r="BG20" s="27">
        <v>3.8860139149697881</v>
      </c>
      <c r="BH20" s="27">
        <v>3.8903749756840966</v>
      </c>
      <c r="BI20" s="27">
        <v>3.8105366325008161</v>
      </c>
      <c r="BJ20" s="27">
        <v>3.6024512318303614</v>
      </c>
      <c r="BK20" s="27">
        <v>3.1329739948852797</v>
      </c>
      <c r="BL20" s="27">
        <v>2.9973750488465178</v>
      </c>
      <c r="BM20" s="27">
        <v>3.2356632330856394</v>
      </c>
      <c r="BN20" s="27">
        <v>2.9172721565741355</v>
      </c>
      <c r="BO20" s="27">
        <v>2.9268506491853863</v>
      </c>
      <c r="BP20" s="27">
        <v>2.9759867656133476</v>
      </c>
      <c r="BQ20" s="27">
        <v>2.7815643047108374</v>
      </c>
      <c r="BR20" s="27">
        <v>2.7605025222693147</v>
      </c>
      <c r="BS20" s="27">
        <v>2.8142550062075999</v>
      </c>
      <c r="BT20" s="27">
        <v>2.8245629958127516</v>
      </c>
      <c r="BU20" s="27">
        <v>2.5137528785152741</v>
      </c>
      <c r="BV20" s="27">
        <v>2.4879625901861546</v>
      </c>
      <c r="BW20" s="27">
        <v>2.5568136237159811</v>
      </c>
      <c r="BX20" s="27">
        <v>2.3379624998587811</v>
      </c>
      <c r="BY20" s="27">
        <v>2.1258321361597554</v>
      </c>
      <c r="BZ20" s="27">
        <v>2.04752422600043</v>
      </c>
      <c r="CA20" s="27">
        <v>2.0376679601177949</v>
      </c>
      <c r="CB20" s="27">
        <v>1.8451740194972865</v>
      </c>
      <c r="CC20" s="27">
        <v>2.0732130564404372</v>
      </c>
      <c r="CD20" s="27">
        <v>2.2773000306672175</v>
      </c>
      <c r="CE20" s="27">
        <v>2.2776585262208604</v>
      </c>
      <c r="CF20" s="27">
        <v>2.2102174569871513</v>
      </c>
      <c r="CG20" s="27">
        <v>2.411444959910769</v>
      </c>
      <c r="CH20" s="27">
        <v>2.5859022992858582</v>
      </c>
      <c r="CI20" s="27">
        <v>2.5377828631582</v>
      </c>
      <c r="CJ20" s="27">
        <v>2.6998851395587442</v>
      </c>
      <c r="CK20" s="27">
        <v>2.524323831487707</v>
      </c>
      <c r="CL20" s="27">
        <v>2.4099215445630096</v>
      </c>
      <c r="CM20" s="27">
        <v>2.4298966291751434</v>
      </c>
      <c r="CN20" s="27">
        <v>2.3744608775392306</v>
      </c>
      <c r="CO20" s="27">
        <v>2.2685034525759207</v>
      </c>
      <c r="CP20" s="27">
        <v>1.8107796462486503</v>
      </c>
      <c r="CQ20" s="27">
        <v>1.5771360924237143</v>
      </c>
      <c r="CR20" s="27">
        <v>1.4598980409375129</v>
      </c>
      <c r="CS20" s="27">
        <v>1.4914485832551616</v>
      </c>
      <c r="CT20" s="27">
        <v>1.297296304783635</v>
      </c>
      <c r="CU20" s="27">
        <v>0.98286899170472175</v>
      </c>
      <c r="CV20" s="27">
        <v>0.78193887721518252</v>
      </c>
      <c r="CW20" s="27">
        <v>0.63602829895925694</v>
      </c>
      <c r="CX20" s="27">
        <v>0.81896829479912725</v>
      </c>
      <c r="CY20" s="27">
        <v>0.67728137906863939</v>
      </c>
      <c r="CZ20" s="27">
        <v>0.33366884281702536</v>
      </c>
      <c r="DA20" s="27">
        <v>8.4275789789955979E-2</v>
      </c>
      <c r="DB20" s="27">
        <v>0.21592775562393474</v>
      </c>
      <c r="DC20" s="27">
        <v>0.37180504510165857</v>
      </c>
      <c r="DD20" s="27">
        <v>0.332282015566987</v>
      </c>
      <c r="DE20" s="27">
        <v>0.2092902194349433</v>
      </c>
      <c r="DF20" s="27">
        <v>0.15762291187324529</v>
      </c>
      <c r="DG20" s="27">
        <v>0.33877658666630062</v>
      </c>
      <c r="DH20" s="27">
        <v>0.39224853376471636</v>
      </c>
      <c r="DI20" s="27">
        <v>0.36876925408730887</v>
      </c>
      <c r="DJ20" s="27">
        <v>0.46495057749169622</v>
      </c>
      <c r="DK20" s="27">
        <v>0.70946330139327607</v>
      </c>
      <c r="DL20" s="27">
        <v>1.073110892777196</v>
      </c>
      <c r="DM20" s="27">
        <v>1.1470046576078641</v>
      </c>
      <c r="DN20" s="27">
        <v>1.2242275904626343</v>
      </c>
      <c r="DO20" s="27">
        <v>1.2905930283459988</v>
      </c>
      <c r="DP20" s="27">
        <v>1.366917200023221</v>
      </c>
      <c r="DQ20" s="27">
        <v>1.4819931248539087</v>
      </c>
      <c r="DR20" s="27">
        <v>1.8740843927952167</v>
      </c>
      <c r="DS20" s="31">
        <f t="shared" si="26"/>
        <v>1.5448743883736293</v>
      </c>
      <c r="DT20" s="31">
        <f t="shared" si="0"/>
        <v>1.4312190213112697</v>
      </c>
      <c r="DU20" s="31">
        <f t="shared" si="0"/>
        <v>1.1283098878423825</v>
      </c>
      <c r="DV20" s="31">
        <f t="shared" si="0"/>
        <v>1.0483237738591056</v>
      </c>
      <c r="DW20" s="31">
        <f t="shared" si="0"/>
        <v>0.91644263537442594</v>
      </c>
      <c r="DX20" s="31">
        <f t="shared" si="0"/>
        <v>0.8227546312259415</v>
      </c>
      <c r="DY20" s="31">
        <f t="shared" si="0"/>
        <v>1.0141295796513461</v>
      </c>
      <c r="DZ20" s="31">
        <f t="shared" si="0"/>
        <v>1.2538905971778425</v>
      </c>
      <c r="EA20" s="31">
        <f t="shared" si="0"/>
        <v>1.0947949302965165</v>
      </c>
      <c r="EB20" s="31">
        <f t="shared" si="0"/>
        <v>1.1179900277106247</v>
      </c>
      <c r="EC20" s="31">
        <f t="shared" si="0"/>
        <v>1.1751519894002138</v>
      </c>
      <c r="ED20" s="31">
        <f t="shared" si="0"/>
        <v>0.899772444722724</v>
      </c>
      <c r="EE20" s="31">
        <f t="shared" si="0"/>
        <v>1.1218824055681642</v>
      </c>
      <c r="EF20" s="31">
        <f t="shared" si="0"/>
        <v>1.0396190344033274</v>
      </c>
      <c r="EG20" s="31">
        <f t="shared" si="0"/>
        <v>1.6343306065669916</v>
      </c>
      <c r="EH20" s="31">
        <f t="shared" si="0"/>
        <v>1.4743902704596135</v>
      </c>
      <c r="EI20" s="31">
        <f t="shared" si="0"/>
        <v>1.3017656808442579</v>
      </c>
      <c r="EJ20" s="31">
        <f t="shared" si="0"/>
        <v>1.3619277673087238</v>
      </c>
      <c r="EK20" s="31">
        <f t="shared" si="0"/>
        <v>0.99257084705273169</v>
      </c>
      <c r="EL20" s="31">
        <f t="shared" si="0"/>
        <v>0.53062825435632455</v>
      </c>
      <c r="EM20" s="31">
        <f t="shared" si="0"/>
        <v>0.46908755591186235</v>
      </c>
      <c r="EN20" s="31">
        <f t="shared" si="0"/>
        <v>0.26834241887554455</v>
      </c>
      <c r="EO20" s="31">
        <f t="shared" si="1"/>
        <v>3.7077474692437384E-2</v>
      </c>
      <c r="EP20" s="31">
        <f t="shared" si="1"/>
        <v>-5.9223490055804184E-2</v>
      </c>
      <c r="EQ20" s="31">
        <f t="shared" si="2"/>
        <v>4.0653602392115573E-2</v>
      </c>
      <c r="ER20" s="31">
        <f t="shared" si="3"/>
        <v>-4.716745165989078E-3</v>
      </c>
      <c r="ES20" s="31">
        <f t="shared" si="4"/>
        <v>-0.34489538292143962</v>
      </c>
      <c r="ET20" s="31">
        <f t="shared" si="5"/>
        <v>-0.19213046583501647</v>
      </c>
      <c r="EU20" s="31">
        <f t="shared" si="6"/>
        <v>7.8240544366670051E-3</v>
      </c>
      <c r="EV20" s="31">
        <f t="shared" si="7"/>
        <v>-0.45354030988252747</v>
      </c>
      <c r="EW20" s="31">
        <f t="shared" si="8"/>
        <v>-0.86687532916106536</v>
      </c>
      <c r="EX20" s="31">
        <f t="shared" si="9"/>
        <v>-0.69452541515879762</v>
      </c>
      <c r="EY20" s="31">
        <f t="shared" si="10"/>
        <v>-0.8478741408935675</v>
      </c>
      <c r="EZ20" s="31">
        <f t="shared" si="11"/>
        <v>-1.2234743537465786</v>
      </c>
      <c r="FA20" s="31">
        <f t="shared" si="12"/>
        <v>-1.4048054613787664</v>
      </c>
      <c r="FB20" s="31">
        <f t="shared" si="13"/>
        <v>-1.4787276213648615</v>
      </c>
      <c r="FC20" s="31">
        <f t="shared" si="14"/>
        <v>-1.7839229267383905</v>
      </c>
      <c r="FD20" s="31">
        <f t="shared" si="15"/>
        <v>-1.6606622421577732</v>
      </c>
      <c r="FE20" s="31">
        <f t="shared" si="16"/>
        <v>-1.8535465590506117</v>
      </c>
      <c r="FF20" s="31">
        <f t="shared" si="17"/>
        <v>-1.6915024188978167</v>
      </c>
      <c r="FG20" s="31">
        <f t="shared" si="18"/>
        <v>-100</v>
      </c>
      <c r="FH20" s="31">
        <f t="shared" si="19"/>
        <v>-100</v>
      </c>
      <c r="FI20" s="31">
        <f t="shared" si="20"/>
        <v>-100</v>
      </c>
      <c r="FJ20" s="31">
        <f t="shared" si="21"/>
        <v>-100</v>
      </c>
      <c r="FK20" s="31">
        <f t="shared" si="22"/>
        <v>-100</v>
      </c>
      <c r="FL20" s="31">
        <f t="shared" si="23"/>
        <v>-100</v>
      </c>
      <c r="FM20" s="31">
        <f t="shared" si="24"/>
        <v>-100</v>
      </c>
      <c r="FN20" s="31">
        <f t="shared" si="25"/>
        <v>-100</v>
      </c>
    </row>
    <row r="21" spans="1:170" ht="16.5" x14ac:dyDescent="0.25">
      <c r="A21" s="20">
        <v>4</v>
      </c>
      <c r="B21" s="18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>
        <v>4.2127825746739234</v>
      </c>
      <c r="Q21" s="27">
        <v>3.268727631067847</v>
      </c>
      <c r="R21" s="27">
        <v>2.3683286238456835</v>
      </c>
      <c r="S21" s="27">
        <v>2.0451670735074812</v>
      </c>
      <c r="T21" s="27">
        <v>1.5611313846785047</v>
      </c>
      <c r="U21" s="27">
        <v>1.6553775518185043</v>
      </c>
      <c r="V21" s="27">
        <v>1.9957005531535454</v>
      </c>
      <c r="W21" s="27">
        <v>2.5297924125874394</v>
      </c>
      <c r="X21" s="27">
        <v>2.4903160417870218</v>
      </c>
      <c r="Y21" s="27">
        <v>2.3566235999124441</v>
      </c>
      <c r="Z21" s="27">
        <v>2.0621475464170924</v>
      </c>
      <c r="AA21" s="27">
        <v>2.123192281079489</v>
      </c>
      <c r="AB21" s="27">
        <v>2.2674126618865476</v>
      </c>
      <c r="AC21" s="27">
        <v>1.9832773550180871</v>
      </c>
      <c r="AD21" s="27">
        <v>1.9812959280826714</v>
      </c>
      <c r="AE21" s="27">
        <v>2.3238244604861569</v>
      </c>
      <c r="AF21" s="27">
        <v>2.1873168031157242</v>
      </c>
      <c r="AG21" s="27">
        <v>2.2349980459956731</v>
      </c>
      <c r="AH21" s="27">
        <v>2.4971253039292485</v>
      </c>
      <c r="AI21" s="27">
        <v>2.7484332258791877</v>
      </c>
      <c r="AJ21" s="27">
        <v>3.2217550612946733</v>
      </c>
      <c r="AK21" s="27">
        <v>3.6649029224680385</v>
      </c>
      <c r="AL21" s="27">
        <v>3.7050954482556797</v>
      </c>
      <c r="AM21" s="27">
        <v>3.9404139129226801</v>
      </c>
      <c r="AN21" s="27">
        <v>4.121765855343873</v>
      </c>
      <c r="AO21" s="27">
        <v>4.5779051949816907</v>
      </c>
      <c r="AP21" s="27">
        <v>4.9738276048722385</v>
      </c>
      <c r="AQ21" s="27">
        <v>4.9378570041121339</v>
      </c>
      <c r="AR21" s="27">
        <v>5.5880482020706834</v>
      </c>
      <c r="AS21" s="27">
        <v>6.4112452110313134</v>
      </c>
      <c r="AT21" s="27">
        <v>6.4220845361449008</v>
      </c>
      <c r="AU21" s="27">
        <v>6.1835120738348293</v>
      </c>
      <c r="AV21" s="27">
        <v>6.0616224035428212</v>
      </c>
      <c r="AW21" s="27">
        <v>5.8834289013005137</v>
      </c>
      <c r="AX21" s="27">
        <v>6.267763657407488</v>
      </c>
      <c r="AY21" s="27">
        <v>5.8437179648678006</v>
      </c>
      <c r="AZ21" s="27">
        <v>5.7951241143394228</v>
      </c>
      <c r="BA21" s="27">
        <v>5.5219625434318909</v>
      </c>
      <c r="BB21" s="27">
        <v>5.4673936135324341</v>
      </c>
      <c r="BC21" s="27">
        <v>5.2554954492830985</v>
      </c>
      <c r="BD21" s="27">
        <v>5.1233017838449912</v>
      </c>
      <c r="BE21" s="27">
        <v>4.3334672245971539</v>
      </c>
      <c r="BF21" s="27">
        <v>4.0353196120275658</v>
      </c>
      <c r="BG21" s="27">
        <v>4.6646732060330098</v>
      </c>
      <c r="BH21" s="27">
        <v>4.7808122109545881</v>
      </c>
      <c r="BI21" s="27">
        <v>4.8339469314947925</v>
      </c>
      <c r="BJ21" s="27">
        <v>4.6158673944135531</v>
      </c>
      <c r="BK21" s="27">
        <v>5.0290853590172935</v>
      </c>
      <c r="BL21" s="27">
        <v>4.6696457546755443</v>
      </c>
      <c r="BM21" s="27">
        <v>4.9864236746225865</v>
      </c>
      <c r="BN21" s="27">
        <v>4.7614515195982809</v>
      </c>
      <c r="BO21" s="27">
        <v>4.4691190838970885</v>
      </c>
      <c r="BP21" s="27">
        <v>4.3639049256081641</v>
      </c>
      <c r="BQ21" s="27">
        <v>4.6405310139292943</v>
      </c>
      <c r="BR21" s="27">
        <v>4.5386217189156808</v>
      </c>
      <c r="BS21" s="27">
        <v>3.6108335819519777</v>
      </c>
      <c r="BT21" s="27">
        <v>3.566202385980044</v>
      </c>
      <c r="BU21" s="27">
        <v>3.9030006800076622</v>
      </c>
      <c r="BV21" s="27">
        <v>4.2332906934426262</v>
      </c>
      <c r="BW21" s="27">
        <v>4.6065675723330868</v>
      </c>
      <c r="BX21" s="27">
        <v>5.2987402046241971</v>
      </c>
      <c r="BY21" s="27">
        <v>5.3818330162041184</v>
      </c>
      <c r="BZ21" s="27">
        <v>5.7708535650733417</v>
      </c>
      <c r="CA21" s="27">
        <v>6.2489236405622206</v>
      </c>
      <c r="CB21" s="27">
        <v>6.1945459341367526</v>
      </c>
      <c r="CC21" s="27">
        <v>6.1382961272250514</v>
      </c>
      <c r="CD21" s="27">
        <v>6.2428976317929763</v>
      </c>
      <c r="CE21" s="27">
        <v>6.4917489500458281</v>
      </c>
      <c r="CF21" s="27">
        <v>6.2586974534005968</v>
      </c>
      <c r="CG21" s="27">
        <v>5.6226046815941011</v>
      </c>
      <c r="CH21" s="27">
        <v>5.5094500376615896</v>
      </c>
      <c r="CI21" s="27">
        <v>5.0034495668549006</v>
      </c>
      <c r="CJ21" s="27">
        <v>5.2590399459367054</v>
      </c>
      <c r="CK21" s="27">
        <v>5.5259516119290808</v>
      </c>
      <c r="CL21" s="27">
        <v>4.6442345726529055</v>
      </c>
      <c r="CM21" s="27">
        <v>4.6491881646109512</v>
      </c>
      <c r="CN21" s="27">
        <v>4.9653763204415613</v>
      </c>
      <c r="CO21" s="27">
        <v>4.9677674848151332</v>
      </c>
      <c r="CP21" s="27">
        <v>5.0208993792866474</v>
      </c>
      <c r="CQ21" s="27">
        <v>5.0383583621130823</v>
      </c>
      <c r="CR21" s="27">
        <v>5.2184736178182201</v>
      </c>
      <c r="CS21" s="27">
        <v>5.0292808867346883</v>
      </c>
      <c r="CT21" s="27">
        <v>4.7946028774645821</v>
      </c>
      <c r="CU21" s="27">
        <v>4.7917636105066164</v>
      </c>
      <c r="CV21" s="27">
        <v>3.909185221245659</v>
      </c>
      <c r="CW21" s="27">
        <v>3.3056606690280654</v>
      </c>
      <c r="CX21" s="27">
        <v>3.9473128114044576</v>
      </c>
      <c r="CY21" s="27">
        <v>4.0997589815782609</v>
      </c>
      <c r="CZ21" s="27">
        <v>3.004653342757746</v>
      </c>
      <c r="DA21" s="27">
        <v>3.0093051890127676</v>
      </c>
      <c r="DB21" s="27">
        <v>3.1894809671077162</v>
      </c>
      <c r="DC21" s="27">
        <v>3.518524008934909</v>
      </c>
      <c r="DD21" s="27">
        <v>3.2221233631715362</v>
      </c>
      <c r="DE21" s="27">
        <v>3.9341343101033877</v>
      </c>
      <c r="DF21" s="27">
        <v>4.0050861200108923</v>
      </c>
      <c r="DG21" s="27">
        <v>4.173968330887301</v>
      </c>
      <c r="DH21" s="27">
        <v>4.3735774496087565</v>
      </c>
      <c r="DI21" s="27">
        <v>4.3495164711860657</v>
      </c>
      <c r="DJ21" s="27">
        <v>4.3514274682347365</v>
      </c>
      <c r="DK21" s="27">
        <v>4.1409903855509578</v>
      </c>
      <c r="DL21" s="27">
        <v>4.7990590800494282</v>
      </c>
      <c r="DM21" s="27">
        <v>5.4157168802373201</v>
      </c>
      <c r="DN21" s="27">
        <v>5.2229434771843497</v>
      </c>
      <c r="DO21" s="27">
        <v>4.7284412061787684</v>
      </c>
      <c r="DP21" s="27">
        <v>5.4580538904165365</v>
      </c>
      <c r="DQ21" s="27">
        <v>5.4123138112756264</v>
      </c>
      <c r="DR21" s="27">
        <v>5.1592405677938435</v>
      </c>
      <c r="DS21" s="31">
        <f t="shared" si="26"/>
        <v>4.6501581401627856</v>
      </c>
      <c r="DT21" s="31">
        <f t="shared" si="0"/>
        <v>4.4499171989648811</v>
      </c>
      <c r="DU21" s="31">
        <f t="shared" si="0"/>
        <v>4.2665986552312019</v>
      </c>
      <c r="DV21" s="31">
        <f t="shared" si="0"/>
        <v>3.8061448091038175</v>
      </c>
      <c r="DW21" s="31">
        <f t="shared" si="0"/>
        <v>3.3784832126355857</v>
      </c>
      <c r="DX21" s="31">
        <f t="shared" si="0"/>
        <v>3.2926492217535852</v>
      </c>
      <c r="DY21" s="31">
        <f t="shared" si="0"/>
        <v>2.2123804342199405</v>
      </c>
      <c r="DZ21" s="31">
        <f t="shared" si="0"/>
        <v>1.9457587664443166</v>
      </c>
      <c r="EA21" s="31">
        <f t="shared" si="0"/>
        <v>1.8312812364080333</v>
      </c>
      <c r="EB21" s="31">
        <f t="shared" si="0"/>
        <v>0.95311766003005616</v>
      </c>
      <c r="EC21" s="31">
        <f t="shared" si="0"/>
        <v>0.39006723793375553</v>
      </c>
      <c r="ED21" s="31">
        <f t="shared" si="0"/>
        <v>0.29236124190943347</v>
      </c>
      <c r="EE21" s="31">
        <f t="shared" si="0"/>
        <v>0.38076051076161299</v>
      </c>
      <c r="EF21" s="31">
        <f t="shared" si="0"/>
        <v>0.26846938528317654</v>
      </c>
      <c r="EG21" s="31">
        <f t="shared" si="0"/>
        <v>0.37841214810663271</v>
      </c>
      <c r="EH21" s="31">
        <f t="shared" si="0"/>
        <v>0.44254655578286339</v>
      </c>
      <c r="EI21" s="31">
        <f t="shared" si="0"/>
        <v>0.57261981569594056</v>
      </c>
      <c r="EJ21" s="31">
        <f t="shared" si="0"/>
        <v>0.61324252098877707</v>
      </c>
      <c r="EK21" s="31">
        <f t="shared" si="0"/>
        <v>0.6838472456692557</v>
      </c>
      <c r="EL21" s="31">
        <f t="shared" si="0"/>
        <v>0.6377063515895065</v>
      </c>
      <c r="EM21" s="31">
        <f t="shared" si="0"/>
        <v>0.53853921822111239</v>
      </c>
      <c r="EN21" s="31">
        <f t="shared" si="0"/>
        <v>0.53788715460258985</v>
      </c>
      <c r="EO21" s="31">
        <f t="shared" si="1"/>
        <v>0.49445156259859679</v>
      </c>
      <c r="EP21" s="31">
        <f t="shared" si="1"/>
        <v>0.21738238087105621</v>
      </c>
      <c r="EQ21" s="31">
        <f t="shared" si="2"/>
        <v>6.015580381997232E-2</v>
      </c>
      <c r="ER21" s="31">
        <f t="shared" si="3"/>
        <v>-4.7206920220854709E-2</v>
      </c>
      <c r="ES21" s="31">
        <f t="shared" si="4"/>
        <v>-0.18349968122595151</v>
      </c>
      <c r="ET21" s="31">
        <f t="shared" si="5"/>
        <v>-0.19303786168959336</v>
      </c>
      <c r="EU21" s="31">
        <f t="shared" si="6"/>
        <v>-3.2246598884921873E-2</v>
      </c>
      <c r="EV21" s="31">
        <f t="shared" si="7"/>
        <v>-0.36437342514464843</v>
      </c>
      <c r="EW21" s="31">
        <f t="shared" si="8"/>
        <v>-0.36900921113657281</v>
      </c>
      <c r="EX21" s="31">
        <f t="shared" si="9"/>
        <v>-0.41385506850424303</v>
      </c>
      <c r="EY21" s="31">
        <f t="shared" si="10"/>
        <v>-0.41208633652953797</v>
      </c>
      <c r="EZ21" s="31">
        <f t="shared" si="11"/>
        <v>-0.38596425012573654</v>
      </c>
      <c r="FA21" s="31">
        <f t="shared" si="12"/>
        <v>-0.31170493242852482</v>
      </c>
      <c r="FB21" s="31">
        <f t="shared" si="13"/>
        <v>0.11432540275615466</v>
      </c>
      <c r="FC21" s="31">
        <f t="shared" si="14"/>
        <v>0.27116750046831672</v>
      </c>
      <c r="FD21" s="31">
        <f t="shared" si="15"/>
        <v>0.35893177025709821</v>
      </c>
      <c r="FE21" s="31">
        <f t="shared" si="16"/>
        <v>0.43629606490085404</v>
      </c>
      <c r="FF21" s="31">
        <f t="shared" si="17"/>
        <v>0.26838943728026976</v>
      </c>
      <c r="FG21" s="31">
        <f t="shared" si="18"/>
        <v>-100</v>
      </c>
      <c r="FH21" s="31">
        <f t="shared" si="19"/>
        <v>-100</v>
      </c>
      <c r="FI21" s="31">
        <f t="shared" si="20"/>
        <v>-100</v>
      </c>
      <c r="FJ21" s="31">
        <f t="shared" si="21"/>
        <v>-100</v>
      </c>
      <c r="FK21" s="31">
        <f t="shared" si="22"/>
        <v>-100</v>
      </c>
      <c r="FL21" s="31">
        <f t="shared" si="23"/>
        <v>-100</v>
      </c>
      <c r="FM21" s="31">
        <f t="shared" si="24"/>
        <v>-100</v>
      </c>
      <c r="FN21" s="31">
        <f t="shared" si="25"/>
        <v>-100</v>
      </c>
    </row>
    <row r="22" spans="1:170" ht="16.5" x14ac:dyDescent="0.25">
      <c r="A22" s="20">
        <v>5</v>
      </c>
      <c r="B22" s="18" t="s">
        <v>22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>
        <v>11.421156779904429</v>
      </c>
      <c r="Q22" s="27">
        <v>9.7871343761860565</v>
      </c>
      <c r="R22" s="27">
        <v>8.328833286482439</v>
      </c>
      <c r="S22" s="27">
        <v>7.4798184122492284</v>
      </c>
      <c r="T22" s="27">
        <v>5.9018665049840546</v>
      </c>
      <c r="U22" s="27">
        <v>4.8967150061859588</v>
      </c>
      <c r="V22" s="27">
        <v>3.6148089366539349</v>
      </c>
      <c r="W22" s="27">
        <v>2.3108909008509926</v>
      </c>
      <c r="X22" s="27">
        <v>1.7909897084864124</v>
      </c>
      <c r="Y22" s="27">
        <v>0.99330934740113896</v>
      </c>
      <c r="Z22" s="27">
        <v>1.2224364404608501</v>
      </c>
      <c r="AA22" s="27">
        <v>2.217710772949677</v>
      </c>
      <c r="AB22" s="27">
        <v>2.2184770451582292</v>
      </c>
      <c r="AC22" s="27">
        <v>2.6403653047712972</v>
      </c>
      <c r="AD22" s="27">
        <v>2.8543449631476703</v>
      </c>
      <c r="AE22" s="27">
        <v>3.1503161964937298</v>
      </c>
      <c r="AF22" s="27">
        <v>3.9056801797486607</v>
      </c>
      <c r="AG22" s="27">
        <v>4.8820991049213669</v>
      </c>
      <c r="AH22" s="27">
        <v>4.7791252051938571</v>
      </c>
      <c r="AI22" s="27">
        <v>5.5369516538727348</v>
      </c>
      <c r="AJ22" s="27">
        <v>5.7087229936420014</v>
      </c>
      <c r="AK22" s="27">
        <v>5.473717417292856</v>
      </c>
      <c r="AL22" s="27">
        <v>6.0128987679491042</v>
      </c>
      <c r="AM22" s="27">
        <v>6.4564020522193344</v>
      </c>
      <c r="AN22" s="27">
        <v>6.8322550289279915</v>
      </c>
      <c r="AO22" s="27">
        <v>7.4481800544620391</v>
      </c>
      <c r="AP22" s="27">
        <v>7.4265841473742711</v>
      </c>
      <c r="AQ22" s="27">
        <v>8.1893029326671751</v>
      </c>
      <c r="AR22" s="27">
        <v>9.3550711347081936</v>
      </c>
      <c r="AS22" s="27">
        <v>9.1814050282934758</v>
      </c>
      <c r="AT22" s="27">
        <v>10.706957100278824</v>
      </c>
      <c r="AU22" s="27">
        <v>10.50484983486708</v>
      </c>
      <c r="AV22" s="27">
        <v>10.758805609866883</v>
      </c>
      <c r="AW22" s="27">
        <v>10.765352978325481</v>
      </c>
      <c r="AX22" s="27">
        <v>10.146196027708566</v>
      </c>
      <c r="AY22" s="27">
        <v>10.15795623122473</v>
      </c>
      <c r="AZ22" s="27">
        <v>9.9614895495759637</v>
      </c>
      <c r="BA22" s="27">
        <v>9.5813799429660165</v>
      </c>
      <c r="BB22" s="27">
        <v>9.6927001946120797</v>
      </c>
      <c r="BC22" s="27">
        <v>8.934067163196179</v>
      </c>
      <c r="BD22" s="27">
        <v>8.3152834848159607</v>
      </c>
      <c r="BE22" s="27">
        <v>7.750666993245714</v>
      </c>
      <c r="BF22" s="27">
        <v>6.0516364735897499</v>
      </c>
      <c r="BG22" s="27">
        <v>6.6618335630227232</v>
      </c>
      <c r="BH22" s="27">
        <v>6.6544574936653778</v>
      </c>
      <c r="BI22" s="27">
        <v>6.5692172230967349</v>
      </c>
      <c r="BJ22" s="27">
        <v>6.5503847779063484</v>
      </c>
      <c r="BK22" s="27">
        <v>5.5692523834174334</v>
      </c>
      <c r="BL22" s="27">
        <v>5.3917469806651575</v>
      </c>
      <c r="BM22" s="27">
        <v>5.5853618766657176</v>
      </c>
      <c r="BN22" s="27">
        <v>6.7490166438887833</v>
      </c>
      <c r="BO22" s="27">
        <v>6.5032513479008403</v>
      </c>
      <c r="BP22" s="27">
        <v>5.812939606588774</v>
      </c>
      <c r="BQ22" s="27">
        <v>6.3445941681863571</v>
      </c>
      <c r="BR22" s="27">
        <v>6.0899550433048733</v>
      </c>
      <c r="BS22" s="27">
        <v>5.8586032736573923</v>
      </c>
      <c r="BT22" s="27">
        <v>5.724519216582058</v>
      </c>
      <c r="BU22" s="27">
        <v>5.6769599832378281</v>
      </c>
      <c r="BV22" s="27">
        <v>5.5337767705108787</v>
      </c>
      <c r="BW22" s="27">
        <v>5.5625821656223318</v>
      </c>
      <c r="BX22" s="27">
        <v>5.8039929605473883</v>
      </c>
      <c r="BY22" s="27">
        <v>5.6480110336653899</v>
      </c>
      <c r="BZ22" s="27">
        <v>5.0592806252919953</v>
      </c>
      <c r="CA22" s="27">
        <v>5.7711531133107119</v>
      </c>
      <c r="CB22" s="27">
        <v>6.6805759098349737</v>
      </c>
      <c r="CC22" s="27">
        <v>5.8139066677385332</v>
      </c>
      <c r="CD22" s="27">
        <v>6.1512520560855322</v>
      </c>
      <c r="CE22" s="27">
        <v>5.9696621948013506</v>
      </c>
      <c r="CF22" s="27">
        <v>5.5524386214744981</v>
      </c>
      <c r="CG22" s="27">
        <v>5.7150785912073454</v>
      </c>
      <c r="CH22" s="27">
        <v>5.4351351989538221</v>
      </c>
      <c r="CI22" s="27">
        <v>5.6699128476201732</v>
      </c>
      <c r="CJ22" s="27">
        <v>5.5196553035215867</v>
      </c>
      <c r="CK22" s="27">
        <v>5.430005818500705</v>
      </c>
      <c r="CL22" s="27">
        <v>4.568202602999083</v>
      </c>
      <c r="CM22" s="27">
        <v>3.9295632565658156</v>
      </c>
      <c r="CN22" s="27">
        <v>3.257125721198606</v>
      </c>
      <c r="CO22" s="27">
        <v>3.4851430410742568</v>
      </c>
      <c r="CP22" s="27">
        <v>3.6797390481599024</v>
      </c>
      <c r="CQ22" s="27">
        <v>3.4361709778556904</v>
      </c>
      <c r="CR22" s="27">
        <v>3.5365142153158224</v>
      </c>
      <c r="CS22" s="27">
        <v>3.4966587631193757</v>
      </c>
      <c r="CT22" s="27">
        <v>3.3558249340827961</v>
      </c>
      <c r="CU22" s="27">
        <v>3.0918950601493744</v>
      </c>
      <c r="CV22" s="27">
        <v>3.0337986342571011</v>
      </c>
      <c r="CW22" s="27">
        <v>2.7101268057517114</v>
      </c>
      <c r="CX22" s="27">
        <v>2.323687746595815</v>
      </c>
      <c r="CY22" s="27">
        <v>2.078184784816739</v>
      </c>
      <c r="CZ22" s="27">
        <v>2.0544596534921133</v>
      </c>
      <c r="DA22" s="27">
        <v>2.2789452902031826</v>
      </c>
      <c r="DB22" s="27">
        <v>2.6346821140190713</v>
      </c>
      <c r="DC22" s="27">
        <v>2.7992949818595569</v>
      </c>
      <c r="DD22" s="27">
        <v>2.9005122834858899</v>
      </c>
      <c r="DE22" s="27">
        <v>2.7853849829961641</v>
      </c>
      <c r="DF22" s="27">
        <v>2.8222945452176962</v>
      </c>
      <c r="DG22" s="27">
        <v>2.74094447429718</v>
      </c>
      <c r="DH22" s="27">
        <v>2.2976723330550453</v>
      </c>
      <c r="DI22" s="27">
        <v>2.3936902613543642</v>
      </c>
      <c r="DJ22" s="27">
        <v>3.3804435229027208</v>
      </c>
      <c r="DK22" s="27">
        <v>4.8473522492446186</v>
      </c>
      <c r="DL22" s="27">
        <v>4.8054432371533728</v>
      </c>
      <c r="DM22" s="27">
        <v>4.6278423862470719</v>
      </c>
      <c r="DN22" s="27">
        <v>3.9519995936863506</v>
      </c>
      <c r="DO22" s="27">
        <v>3.6120835806299434</v>
      </c>
      <c r="DP22" s="27">
        <v>3.6442360218484904</v>
      </c>
      <c r="DQ22" s="27">
        <v>3.5117082402579047</v>
      </c>
      <c r="DR22" s="27">
        <v>3.3080313589014088</v>
      </c>
      <c r="DS22" s="31">
        <f t="shared" si="26"/>
        <v>3.2340307700137627</v>
      </c>
      <c r="DT22" s="31">
        <f t="shared" si="0"/>
        <v>3.4135340575346396</v>
      </c>
      <c r="DU22" s="31">
        <f t="shared" si="0"/>
        <v>3.2366592914358838</v>
      </c>
      <c r="DV22" s="31">
        <f t="shared" si="0"/>
        <v>2.4410672404429068</v>
      </c>
      <c r="DW22" s="31">
        <f t="shared" si="0"/>
        <v>1.4350542436309288</v>
      </c>
      <c r="DX22" s="31">
        <f t="shared" si="0"/>
        <v>1.0860339932016183</v>
      </c>
      <c r="DY22" s="31">
        <f t="shared" si="0"/>
        <v>0.63537694860900107</v>
      </c>
      <c r="DZ22" s="31">
        <f t="shared" si="0"/>
        <v>0.67078530257385083</v>
      </c>
      <c r="EA22" s="31">
        <f t="shared" si="0"/>
        <v>0.67989655075271216</v>
      </c>
      <c r="EB22" s="31">
        <f t="shared" si="0"/>
        <v>0.41103165921649865</v>
      </c>
      <c r="EC22" s="31">
        <f t="shared" si="0"/>
        <v>0.5607343269292242</v>
      </c>
      <c r="ED22" s="31">
        <f t="shared" si="0"/>
        <v>0.67755261076591911</v>
      </c>
      <c r="EE22" s="31">
        <f t="shared" si="0"/>
        <v>0.93821295465867927</v>
      </c>
      <c r="EF22" s="31">
        <f t="shared" si="0"/>
        <v>0.7594389609115737</v>
      </c>
      <c r="EG22" s="31">
        <f t="shared" si="0"/>
        <v>1.1448333712097192</v>
      </c>
      <c r="EH22" s="31">
        <f t="shared" si="0"/>
        <v>1.2777057510643397</v>
      </c>
      <c r="EI22" s="31">
        <f t="shared" si="0"/>
        <v>1.1855209801689526</v>
      </c>
      <c r="EJ22" s="31">
        <f t="shared" si="0"/>
        <v>1.3835028784678238</v>
      </c>
      <c r="EK22" s="31">
        <f t="shared" si="0"/>
        <v>1.5449670117669179</v>
      </c>
      <c r="EL22" s="31">
        <f t="shared" si="0"/>
        <v>1.4830249678756013</v>
      </c>
      <c r="EM22" s="31">
        <f t="shared" si="0"/>
        <v>1.2640829208673932</v>
      </c>
      <c r="EN22" s="31">
        <f t="shared" si="0"/>
        <v>1.245537333493707</v>
      </c>
      <c r="EO22" s="31">
        <f t="shared" si="1"/>
        <v>0.99938318740864229</v>
      </c>
      <c r="EP22" s="31">
        <f t="shared" si="1"/>
        <v>0.89366740031415759</v>
      </c>
      <c r="EQ22" s="31">
        <f t="shared" si="2"/>
        <v>0.88706097892459201</v>
      </c>
      <c r="ER22" s="31">
        <f t="shared" si="3"/>
        <v>0.83105505188540985</v>
      </c>
      <c r="ES22" s="31">
        <f t="shared" si="4"/>
        <v>0.92995888063280852</v>
      </c>
      <c r="ET22" s="31">
        <f t="shared" si="5"/>
        <v>2.3019206511884827</v>
      </c>
      <c r="EU22" s="31">
        <f t="shared" si="6"/>
        <v>2.5924089455153787</v>
      </c>
      <c r="EV22" s="31">
        <f t="shared" si="7"/>
        <v>1.4235777196250465</v>
      </c>
      <c r="EW22" s="31">
        <f t="shared" si="8"/>
        <v>1.1972455330637066</v>
      </c>
      <c r="EX22" s="31">
        <f t="shared" si="9"/>
        <v>0.96790200241148039</v>
      </c>
      <c r="EY22" s="31">
        <f t="shared" si="10"/>
        <v>0.52790566180007659</v>
      </c>
      <c r="EZ22" s="31">
        <f t="shared" si="11"/>
        <v>0.31214969691517602</v>
      </c>
      <c r="FA22" s="31">
        <f t="shared" si="12"/>
        <v>0.24670685792680391</v>
      </c>
      <c r="FB22" s="31">
        <f t="shared" si="13"/>
        <v>0.5145820385410671</v>
      </c>
      <c r="FC22" s="31">
        <f t="shared" si="14"/>
        <v>0.31347523523475029</v>
      </c>
      <c r="FD22" s="31">
        <f t="shared" si="15"/>
        <v>0.79828790239966363</v>
      </c>
      <c r="FE22" s="31">
        <f t="shared" si="16"/>
        <v>0.78127806217194173</v>
      </c>
      <c r="FF22" s="31">
        <f t="shared" si="17"/>
        <v>-0.57669416216041824</v>
      </c>
      <c r="FG22" s="31">
        <f t="shared" si="18"/>
        <v>-100</v>
      </c>
      <c r="FH22" s="31">
        <f t="shared" si="19"/>
        <v>-100</v>
      </c>
      <c r="FI22" s="31">
        <f t="shared" si="20"/>
        <v>-100</v>
      </c>
      <c r="FJ22" s="31">
        <f t="shared" si="21"/>
        <v>-100</v>
      </c>
      <c r="FK22" s="31">
        <f t="shared" si="22"/>
        <v>-100</v>
      </c>
      <c r="FL22" s="31">
        <f t="shared" si="23"/>
        <v>-100</v>
      </c>
      <c r="FM22" s="31">
        <f t="shared" si="24"/>
        <v>-100</v>
      </c>
      <c r="FN22" s="31">
        <f t="shared" si="25"/>
        <v>-100</v>
      </c>
    </row>
    <row r="23" spans="1:170" ht="16.5" x14ac:dyDescent="0.25">
      <c r="A23" s="20">
        <v>6</v>
      </c>
      <c r="B23" s="18" t="s">
        <v>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>
        <v>8.8218154696539486</v>
      </c>
      <c r="Q23" s="27">
        <v>7.9992875538060781</v>
      </c>
      <c r="R23" s="27">
        <v>7.4310808345859014</v>
      </c>
      <c r="S23" s="27">
        <v>6.2772653391958588</v>
      </c>
      <c r="T23" s="27">
        <v>5.9706142573865195</v>
      </c>
      <c r="U23" s="27">
        <v>5.2639746379592012</v>
      </c>
      <c r="V23" s="27">
        <v>5.3765225920325177</v>
      </c>
      <c r="W23" s="27">
        <v>5.5081591763812332</v>
      </c>
      <c r="X23" s="27">
        <v>4.0830809282905278</v>
      </c>
      <c r="Y23" s="27">
        <v>3.2848601136749478</v>
      </c>
      <c r="Z23" s="27">
        <v>2.3034814153411798</v>
      </c>
      <c r="AA23" s="27">
        <v>2.7782703911738205</v>
      </c>
      <c r="AB23" s="27">
        <v>2.3565746703048784</v>
      </c>
      <c r="AC23" s="27">
        <v>2.1131245871833126</v>
      </c>
      <c r="AD23" s="27">
        <v>1.9502202000459601</v>
      </c>
      <c r="AE23" s="27">
        <v>2.3019678248095365</v>
      </c>
      <c r="AF23" s="27">
        <v>2.1377748201005353</v>
      </c>
      <c r="AG23" s="27">
        <v>2.1345933577792797</v>
      </c>
      <c r="AH23" s="27">
        <v>2.2797768747328861</v>
      </c>
      <c r="AI23" s="27">
        <v>2.5179686159501502</v>
      </c>
      <c r="AJ23" s="27">
        <v>2.4087193988491018</v>
      </c>
      <c r="AK23" s="27">
        <v>2.256656388211864</v>
      </c>
      <c r="AL23" s="27">
        <v>2.762110869362</v>
      </c>
      <c r="AM23" s="27">
        <v>3.5983061923514192</v>
      </c>
      <c r="AN23" s="27">
        <v>4.6961304698509787</v>
      </c>
      <c r="AO23" s="27">
        <v>5.9737327411363061</v>
      </c>
      <c r="AP23" s="27">
        <v>6.7205413647483558</v>
      </c>
      <c r="AQ23" s="27">
        <v>7.0524039267405803</v>
      </c>
      <c r="AR23" s="27">
        <v>7.7811399642524703</v>
      </c>
      <c r="AS23" s="27">
        <v>8.3214605369472672</v>
      </c>
      <c r="AT23" s="27">
        <v>8.7585805946764683</v>
      </c>
      <c r="AU23" s="27">
        <v>9.5086024427143414</v>
      </c>
      <c r="AV23" s="27">
        <v>9.6775671178737976</v>
      </c>
      <c r="AW23" s="27">
        <v>9.9489379890869145</v>
      </c>
      <c r="AX23" s="27">
        <v>10.040703987570154</v>
      </c>
      <c r="AY23" s="27">
        <v>9.9015068044887791</v>
      </c>
      <c r="AZ23" s="27">
        <v>9.5069061653492604</v>
      </c>
      <c r="BA23" s="27">
        <v>8.9507090929661359</v>
      </c>
      <c r="BB23" s="27">
        <v>8.429192528002428</v>
      </c>
      <c r="BC23" s="27">
        <v>8.3016533189278938</v>
      </c>
      <c r="BD23" s="27">
        <v>8.5417659587496253</v>
      </c>
      <c r="BE23" s="27">
        <v>8.5175977209658313</v>
      </c>
      <c r="BF23" s="27">
        <v>8.4494907246148934</v>
      </c>
      <c r="BG23" s="27">
        <v>8.2757093637290335</v>
      </c>
      <c r="BH23" s="27">
        <v>8.2880523778711357</v>
      </c>
      <c r="BI23" s="27">
        <v>8.4288598011733171</v>
      </c>
      <c r="BJ23" s="27">
        <v>8.3192757428795403</v>
      </c>
      <c r="BK23" s="27">
        <v>8.221069747824572</v>
      </c>
      <c r="BL23" s="27">
        <v>8.540907185459524</v>
      </c>
      <c r="BM23" s="27">
        <v>8.3022459690695207</v>
      </c>
      <c r="BN23" s="27">
        <v>8.858982995779785</v>
      </c>
      <c r="BO23" s="27">
        <v>9.305324162058648</v>
      </c>
      <c r="BP23" s="27">
        <v>9.115469275107202</v>
      </c>
      <c r="BQ23" s="27">
        <v>8.8777913315984733</v>
      </c>
      <c r="BR23" s="27">
        <v>8.8037477328376958</v>
      </c>
      <c r="BS23" s="27">
        <v>8.0803810765461606</v>
      </c>
      <c r="BT23" s="27">
        <v>8.1831418278791368</v>
      </c>
      <c r="BU23" s="27">
        <v>8.4527727118746796</v>
      </c>
      <c r="BV23" s="27">
        <v>8.8892226784241579</v>
      </c>
      <c r="BW23" s="27">
        <v>8.7177956784879385</v>
      </c>
      <c r="BX23" s="27">
        <v>8.1379403364414173</v>
      </c>
      <c r="BY23" s="27">
        <v>8.0289246686222615</v>
      </c>
      <c r="BZ23" s="27">
        <v>7.3620867462416584</v>
      </c>
      <c r="CA23" s="27">
        <v>7.0975029954765123</v>
      </c>
      <c r="CB23" s="27">
        <v>6.7145097544454524</v>
      </c>
      <c r="CC23" s="27">
        <v>6.6446210073507039</v>
      </c>
      <c r="CD23" s="27">
        <v>6.3896646319077988</v>
      </c>
      <c r="CE23" s="27">
        <v>6.7120095548116376</v>
      </c>
      <c r="CF23" s="27">
        <v>7.1708439097568855</v>
      </c>
      <c r="CG23" s="27">
        <v>6.6039372150940689</v>
      </c>
      <c r="CH23" s="27">
        <v>6.8733418648787792</v>
      </c>
      <c r="CI23" s="27">
        <v>7.61201744526947</v>
      </c>
      <c r="CJ23" s="27">
        <v>7.090324044448737</v>
      </c>
      <c r="CK23" s="27">
        <v>6.8287657398266477</v>
      </c>
      <c r="CL23" s="27">
        <v>7.1194127420573405</v>
      </c>
      <c r="CM23" s="27">
        <v>7.4158644672956742</v>
      </c>
      <c r="CN23" s="27">
        <v>7.7846458276664698</v>
      </c>
      <c r="CO23" s="27">
        <v>7.7073927893924532</v>
      </c>
      <c r="CP23" s="27">
        <v>7.3590645167201929</v>
      </c>
      <c r="CQ23" s="27">
        <v>7.3184891463033308</v>
      </c>
      <c r="CR23" s="27">
        <v>6.6101887873985854</v>
      </c>
      <c r="CS23" s="27">
        <v>7.0363830489115431</v>
      </c>
      <c r="CT23" s="27">
        <v>6.1524249171025502</v>
      </c>
      <c r="CU23" s="27">
        <v>5.4223764535066055</v>
      </c>
      <c r="CV23" s="27">
        <v>5.4723652062003802</v>
      </c>
      <c r="CW23" s="27">
        <v>5.3683728286346488</v>
      </c>
      <c r="CX23" s="27">
        <v>5.2442645809133159</v>
      </c>
      <c r="CY23" s="27">
        <v>4.7171150591652777</v>
      </c>
      <c r="CZ23" s="27">
        <v>4.5347185407548007</v>
      </c>
      <c r="DA23" s="27">
        <v>4.3079728075033685</v>
      </c>
      <c r="DB23" s="27">
        <v>5.1373011535156055</v>
      </c>
      <c r="DC23" s="27">
        <v>4.8096034498471774</v>
      </c>
      <c r="DD23" s="27">
        <v>4.6058921835973488</v>
      </c>
      <c r="DE23" s="27">
        <v>4.3590250497038241</v>
      </c>
      <c r="DF23" s="27">
        <v>4.4666597972965461</v>
      </c>
      <c r="DG23" s="27">
        <v>4.2713330842397479</v>
      </c>
      <c r="DH23" s="27">
        <v>4.2657726182158129</v>
      </c>
      <c r="DI23" s="27">
        <v>4.3620263503946211</v>
      </c>
      <c r="DJ23" s="27">
        <v>4.153235377866582</v>
      </c>
      <c r="DK23" s="27">
        <v>3.9227738062686868</v>
      </c>
      <c r="DL23" s="27">
        <v>3.4336718667102861</v>
      </c>
      <c r="DM23" s="27">
        <v>3.6091985950307048</v>
      </c>
      <c r="DN23" s="27">
        <v>3.0118232818035828</v>
      </c>
      <c r="DO23" s="27">
        <v>3.114399358274933</v>
      </c>
      <c r="DP23" s="27">
        <v>3.1880986944806011</v>
      </c>
      <c r="DQ23" s="27">
        <v>2.9095988919342508</v>
      </c>
      <c r="DR23" s="27">
        <v>3.333687063750479</v>
      </c>
      <c r="DS23" s="31">
        <f t="shared" si="26"/>
        <v>3.0956321987288593</v>
      </c>
      <c r="DT23" s="31">
        <f t="shared" si="0"/>
        <v>2.9451558263921651</v>
      </c>
      <c r="DU23" s="31">
        <f t="shared" si="0"/>
        <v>3.0138988576444925</v>
      </c>
      <c r="DV23" s="31">
        <f t="shared" si="0"/>
        <v>3.0371831830020124</v>
      </c>
      <c r="DW23" s="31">
        <f t="shared" si="0"/>
        <v>3.4775041727473477</v>
      </c>
      <c r="DX23" s="31">
        <f t="shared" si="0"/>
        <v>4.0270616539473059</v>
      </c>
      <c r="DY23" s="31">
        <f t="shared" si="0"/>
        <v>3.979295090514734</v>
      </c>
      <c r="DZ23" s="31">
        <f t="shared" si="0"/>
        <v>4.0181032882493417</v>
      </c>
      <c r="EA23" s="31">
        <f t="shared" si="0"/>
        <v>4.044924799897287</v>
      </c>
      <c r="EB23" s="31">
        <f t="shared" si="0"/>
        <v>3.8743343263004215</v>
      </c>
      <c r="EC23" s="31">
        <f t="shared" si="0"/>
        <v>4.0507528327228481</v>
      </c>
      <c r="ED23" s="31">
        <f t="shared" si="0"/>
        <v>3.4673078812578861</v>
      </c>
      <c r="EE23" s="31">
        <f t="shared" si="0"/>
        <v>3.5598481836826235</v>
      </c>
      <c r="EF23" s="31">
        <f t="shared" si="0"/>
        <v>3.523224135594738</v>
      </c>
      <c r="EG23" s="31">
        <f t="shared" si="0"/>
        <v>3.5112030876238709</v>
      </c>
      <c r="EH23" s="31">
        <f t="shared" si="0"/>
        <v>3.2812833187156443</v>
      </c>
      <c r="EI23" s="31">
        <f t="shared" si="0"/>
        <v>2.7903542473239451</v>
      </c>
      <c r="EJ23" s="31">
        <f t="shared" si="0"/>
        <v>2.1622485493490995</v>
      </c>
      <c r="EK23" s="31">
        <f t="shared" si="0"/>
        <v>2.3555625420462967</v>
      </c>
      <c r="EL23" s="31">
        <f t="shared" si="0"/>
        <v>1.9205096489510742</v>
      </c>
      <c r="EM23" s="31">
        <f t="shared" si="0"/>
        <v>1.7314906439387823</v>
      </c>
      <c r="EN23" s="31">
        <f t="shared" ref="EN23:EN28" si="27">(EN10/EB10-1)*100</f>
        <v>2.0637629421370152</v>
      </c>
      <c r="EO23" s="31">
        <f t="shared" si="1"/>
        <v>2.0601438807216876</v>
      </c>
      <c r="EP23" s="31">
        <f t="shared" si="1"/>
        <v>1.925448457181167</v>
      </c>
      <c r="EQ23" s="31">
        <f t="shared" si="2"/>
        <v>1.5298062734000029</v>
      </c>
      <c r="ER23" s="31">
        <f t="shared" si="3"/>
        <v>1.915622149208529</v>
      </c>
      <c r="ES23" s="31">
        <f t="shared" si="4"/>
        <v>1.8256825774751517</v>
      </c>
      <c r="ET23" s="31">
        <f t="shared" si="5"/>
        <v>2.0601305867757436</v>
      </c>
      <c r="EU23" s="31">
        <f t="shared" si="6"/>
        <v>4.9669573893212027</v>
      </c>
      <c r="EV23" s="31">
        <f t="shared" si="7"/>
        <v>5.6437795660202683</v>
      </c>
      <c r="EW23" s="31">
        <f t="shared" si="8"/>
        <v>7.7796245178904488</v>
      </c>
      <c r="EX23" s="31">
        <f t="shared" si="9"/>
        <v>8.4401776217794868</v>
      </c>
      <c r="EY23" s="31">
        <f t="shared" si="10"/>
        <v>8.1668416784631113</v>
      </c>
      <c r="EZ23" s="31">
        <f t="shared" si="11"/>
        <v>7.7625719443537022</v>
      </c>
      <c r="FA23" s="31">
        <f t="shared" si="12"/>
        <v>7.3938571561273925</v>
      </c>
      <c r="FB23" s="31">
        <f t="shared" si="13"/>
        <v>7.4380123665038544</v>
      </c>
      <c r="FC23" s="31">
        <f t="shared" si="14"/>
        <v>7.6295495848483164</v>
      </c>
      <c r="FD23" s="31">
        <f t="shared" si="15"/>
        <v>7.5529265598826223</v>
      </c>
      <c r="FE23" s="31">
        <f t="shared" si="16"/>
        <v>7.0569615753691473</v>
      </c>
      <c r="FF23" s="31">
        <f t="shared" si="17"/>
        <v>6.6286033975033298</v>
      </c>
      <c r="FG23" s="31">
        <f t="shared" si="18"/>
        <v>-100</v>
      </c>
      <c r="FH23" s="31">
        <f t="shared" si="19"/>
        <v>-100</v>
      </c>
      <c r="FI23" s="31">
        <f t="shared" si="20"/>
        <v>-100</v>
      </c>
      <c r="FJ23" s="31">
        <f t="shared" si="21"/>
        <v>-100</v>
      </c>
      <c r="FK23" s="31">
        <f t="shared" si="22"/>
        <v>-100</v>
      </c>
      <c r="FL23" s="31">
        <f t="shared" si="23"/>
        <v>-100</v>
      </c>
      <c r="FM23" s="31">
        <f t="shared" si="24"/>
        <v>-100</v>
      </c>
      <c r="FN23" s="31">
        <f t="shared" si="25"/>
        <v>-100</v>
      </c>
    </row>
    <row r="24" spans="1:170" ht="16.5" x14ac:dyDescent="0.25">
      <c r="A24" s="20">
        <v>7</v>
      </c>
      <c r="B24" s="18" t="s">
        <v>7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>
        <v>1.4880899835206352</v>
      </c>
      <c r="Q24" s="27">
        <v>1.2092311503988151</v>
      </c>
      <c r="R24" s="27">
        <v>1.4794070753031408</v>
      </c>
      <c r="S24" s="27">
        <v>1.2889820321590362</v>
      </c>
      <c r="T24" s="27">
        <v>1.1131645562737935</v>
      </c>
      <c r="U24" s="27">
        <v>0.92696817667696774</v>
      </c>
      <c r="V24" s="27">
        <v>0.90854377543674314</v>
      </c>
      <c r="W24" s="27">
        <v>0.53948423450858041</v>
      </c>
      <c r="X24" s="27">
        <v>0.71527523995338349</v>
      </c>
      <c r="Y24" s="27">
        <v>8.0564263980686945E-2</v>
      </c>
      <c r="Z24" s="27">
        <v>0.11938791336418841</v>
      </c>
      <c r="AA24" s="27">
        <v>5.3335884286864754E-2</v>
      </c>
      <c r="AB24" s="27">
        <v>0.18431150050719491</v>
      </c>
      <c r="AC24" s="27">
        <v>7.391762886308495E-2</v>
      </c>
      <c r="AD24" s="27">
        <v>-0.69526031353154272</v>
      </c>
      <c r="AE24" s="27">
        <v>-0.59901356606806289</v>
      </c>
      <c r="AF24" s="27">
        <v>-0.47428304269191424</v>
      </c>
      <c r="AG24" s="27">
        <v>-0.14284267411477369</v>
      </c>
      <c r="AH24" s="27">
        <v>-0.20266177573491362</v>
      </c>
      <c r="AI24" s="27">
        <v>-0.12508622458495822</v>
      </c>
      <c r="AJ24" s="27">
        <v>0.19245918137704709</v>
      </c>
      <c r="AK24" s="27">
        <v>0.96719214351801419</v>
      </c>
      <c r="AL24" s="27">
        <v>8.6341699719138187</v>
      </c>
      <c r="AM24" s="27">
        <v>3.9108984291166271</v>
      </c>
      <c r="AN24" s="27">
        <v>5.5215762524540857</v>
      </c>
      <c r="AO24" s="27">
        <v>9.6930575889428106</v>
      </c>
      <c r="AP24" s="27">
        <v>10.805858676903778</v>
      </c>
      <c r="AQ24" s="27">
        <v>10.991976050039941</v>
      </c>
      <c r="AR24" s="27">
        <v>11.246695263356488</v>
      </c>
      <c r="AS24" s="27">
        <v>11.094571048009062</v>
      </c>
      <c r="AT24" s="27">
        <v>11.304214657062218</v>
      </c>
      <c r="AU24" s="27">
        <v>11.440596816038816</v>
      </c>
      <c r="AV24" s="27">
        <v>10.868209663590967</v>
      </c>
      <c r="AW24" s="27">
        <v>10.026846708418645</v>
      </c>
      <c r="AX24" s="27">
        <v>3.2039097543875794</v>
      </c>
      <c r="AY24" s="27">
        <v>8.2846984192356707</v>
      </c>
      <c r="AZ24" s="27">
        <v>6.5059959527894007</v>
      </c>
      <c r="BA24" s="27">
        <v>2.6903000361895746</v>
      </c>
      <c r="BB24" s="27">
        <v>2.2883984678109925</v>
      </c>
      <c r="BC24" s="27">
        <v>2.493586444235274</v>
      </c>
      <c r="BD24" s="27">
        <v>2.5021123927793321</v>
      </c>
      <c r="BE24" s="27">
        <v>2.8141302911037336</v>
      </c>
      <c r="BF24" s="27">
        <v>2.7887029323395929</v>
      </c>
      <c r="BG24" s="27">
        <v>2.8072900172904092</v>
      </c>
      <c r="BH24" s="27">
        <v>2.8364795248713159</v>
      </c>
      <c r="BI24" s="27">
        <v>3.1296688328694922</v>
      </c>
      <c r="BJ24" s="27">
        <v>2.4035907257770051</v>
      </c>
      <c r="BK24" s="27">
        <v>2.281458059666841</v>
      </c>
      <c r="BL24" s="27">
        <v>2.5001379726685924</v>
      </c>
      <c r="BM24" s="27">
        <v>3.1448909144550008</v>
      </c>
      <c r="BN24" s="27">
        <v>4.4861350604040062</v>
      </c>
      <c r="BO24" s="27">
        <v>5.5955852163555697</v>
      </c>
      <c r="BP24" s="27">
        <v>5.1972834715441563</v>
      </c>
      <c r="BQ24" s="27">
        <v>4.8678965709579858</v>
      </c>
      <c r="BR24" s="27">
        <v>4.9262623249923587</v>
      </c>
      <c r="BS24" s="27">
        <v>4.9565435209034003</v>
      </c>
      <c r="BT24" s="27">
        <v>4.9247813074998037</v>
      </c>
      <c r="BU24" s="27">
        <v>4.7308478303903723</v>
      </c>
      <c r="BV24" s="27">
        <v>5.2473969157201372</v>
      </c>
      <c r="BW24" s="27">
        <v>5.3981405946989858</v>
      </c>
      <c r="BX24" s="27">
        <v>4.9448577300267305</v>
      </c>
      <c r="BY24" s="27">
        <v>5.4093371826151593</v>
      </c>
      <c r="BZ24" s="27">
        <v>4.061189863101955</v>
      </c>
      <c r="CA24" s="27">
        <v>2.8124945385070266</v>
      </c>
      <c r="CB24" s="27">
        <v>2.9330628744160148</v>
      </c>
      <c r="CC24" s="27">
        <v>3.2089268682663485</v>
      </c>
      <c r="CD24" s="27">
        <v>2.9242841325875402</v>
      </c>
      <c r="CE24" s="27">
        <v>2.8743811760510107</v>
      </c>
      <c r="CF24" s="27">
        <v>3.0639428648502331</v>
      </c>
      <c r="CG24" s="27">
        <v>2.9256697571372614</v>
      </c>
      <c r="CH24" s="27">
        <v>3.3422241344878367</v>
      </c>
      <c r="CI24" s="27">
        <v>2.8005361763052017</v>
      </c>
      <c r="CJ24" s="27">
        <v>2.917611683470045</v>
      </c>
      <c r="CK24" s="27">
        <v>2.0021912536756892</v>
      </c>
      <c r="CL24" s="27">
        <v>2.0650417464079363</v>
      </c>
      <c r="CM24" s="27">
        <v>2.1318501566708781</v>
      </c>
      <c r="CN24" s="27">
        <v>2.1965077090033036</v>
      </c>
      <c r="CO24" s="27">
        <v>2.4869495010067855</v>
      </c>
      <c r="CP24" s="27">
        <v>2.2896900466305325</v>
      </c>
      <c r="CQ24" s="27">
        <v>2.6219543027862224</v>
      </c>
      <c r="CR24" s="27">
        <v>2.6594939422635022</v>
      </c>
      <c r="CS24" s="27">
        <v>2.7461229837462131</v>
      </c>
      <c r="CT24" s="27">
        <v>2.4127680350775282</v>
      </c>
      <c r="CU24" s="27">
        <v>2.3810546619844608</v>
      </c>
      <c r="CV24" s="27">
        <v>3.0111435751885463</v>
      </c>
      <c r="CW24" s="27">
        <v>4.256877496542244</v>
      </c>
      <c r="CX24" s="27">
        <v>4.305359321221891</v>
      </c>
      <c r="CY24" s="27">
        <v>4.0936308551015488</v>
      </c>
      <c r="CZ24" s="27">
        <v>3.5185772525375691</v>
      </c>
      <c r="DA24" s="27">
        <v>3.5680845918482307</v>
      </c>
      <c r="DB24" s="27">
        <v>3.8924346310281743</v>
      </c>
      <c r="DC24" s="27">
        <v>3.3065613979660791</v>
      </c>
      <c r="DD24" s="27">
        <v>3.1818991853115763</v>
      </c>
      <c r="DE24" s="27">
        <v>2.9738941572980071</v>
      </c>
      <c r="DF24" s="27">
        <v>3.6898661648039566</v>
      </c>
      <c r="DG24" s="27">
        <v>3.6394803131133635</v>
      </c>
      <c r="DH24" s="27">
        <v>2.4910871795899459</v>
      </c>
      <c r="DI24" s="27">
        <v>0.78093139711974402</v>
      </c>
      <c r="DJ24" s="27">
        <v>0.73605254515636265</v>
      </c>
      <c r="DK24" s="27">
        <v>0.85170392473992163</v>
      </c>
      <c r="DL24" s="27">
        <v>1.2393758399783739</v>
      </c>
      <c r="DM24" s="27">
        <v>1.2431735443530378</v>
      </c>
      <c r="DN24" s="27">
        <v>1.0374503436693105</v>
      </c>
      <c r="DO24" s="27">
        <v>0.99117093655578525</v>
      </c>
      <c r="DP24" s="27">
        <v>1.0912715033453146</v>
      </c>
      <c r="DQ24" s="27">
        <v>1.5197846363132372</v>
      </c>
      <c r="DR24" s="27">
        <v>1.7622064819270644</v>
      </c>
      <c r="DS24" s="31">
        <f t="shared" si="26"/>
        <v>1.3651922141020512</v>
      </c>
      <c r="DT24" s="31">
        <f t="shared" si="0"/>
        <v>1.9250572968096735</v>
      </c>
      <c r="DU24" s="31">
        <f t="shared" si="0"/>
        <v>2.109074807651945</v>
      </c>
      <c r="DV24" s="31">
        <f t="shared" si="0"/>
        <v>2.0031926838804281</v>
      </c>
      <c r="DW24" s="31">
        <f t="shared" si="0"/>
        <v>1.9714115293855805</v>
      </c>
      <c r="DX24" s="31">
        <f t="shared" si="0"/>
        <v>1.9245586731517772</v>
      </c>
      <c r="DY24" s="31">
        <f t="shared" si="0"/>
        <v>1.4662262562321393</v>
      </c>
      <c r="DZ24" s="31">
        <f t="shared" si="0"/>
        <v>1.7414598261476844</v>
      </c>
      <c r="EA24" s="31">
        <f t="shared" si="0"/>
        <v>1.9804573617468346</v>
      </c>
      <c r="EB24" s="31">
        <f t="shared" si="0"/>
        <v>1.8186551533729167</v>
      </c>
      <c r="EC24" s="31">
        <f t="shared" si="0"/>
        <v>1.7429064898601521</v>
      </c>
      <c r="ED24" s="31">
        <f t="shared" si="0"/>
        <v>0.75654493711296844</v>
      </c>
      <c r="EE24" s="31">
        <f t="shared" si="0"/>
        <v>1.529749725702656</v>
      </c>
      <c r="EF24" s="31">
        <f t="shared" si="0"/>
        <v>1.1100780838741331</v>
      </c>
      <c r="EG24" s="31">
        <f t="shared" si="0"/>
        <v>1.4614671674997082</v>
      </c>
      <c r="EH24" s="31">
        <f t="shared" si="0"/>
        <v>1.3844451654870804</v>
      </c>
      <c r="EI24" s="31">
        <f t="shared" si="0"/>
        <v>1.3169715984521657</v>
      </c>
      <c r="EJ24" s="31">
        <f t="shared" si="0"/>
        <v>1.6437355568004408</v>
      </c>
      <c r="EK24" s="31">
        <f t="shared" si="0"/>
        <v>1.5074036130323654</v>
      </c>
      <c r="EL24" s="31">
        <f t="shared" si="0"/>
        <v>1.2013037415828265</v>
      </c>
      <c r="EM24" s="31">
        <f t="shared" si="0"/>
        <v>1.1743914476136208</v>
      </c>
      <c r="EN24" s="31">
        <f t="shared" si="27"/>
        <v>1.2840711266482119</v>
      </c>
      <c r="EO24" s="31">
        <f t="shared" si="1"/>
        <v>1.6608435603525651</v>
      </c>
      <c r="EP24" s="31">
        <f t="shared" si="1"/>
        <v>1.3620616102046457</v>
      </c>
      <c r="EQ24" s="31">
        <f t="shared" si="2"/>
        <v>1.2970933252222538</v>
      </c>
      <c r="ER24" s="31">
        <f t="shared" si="3"/>
        <v>1.4292263867264232</v>
      </c>
      <c r="ES24" s="31">
        <f t="shared" si="4"/>
        <v>1.1056980574995823</v>
      </c>
      <c r="ET24" s="31">
        <f t="shared" si="5"/>
        <v>1.0960949117763352</v>
      </c>
      <c r="EU24" s="31">
        <f t="shared" si="6"/>
        <v>1.2231137108721368</v>
      </c>
      <c r="EV24" s="31">
        <f t="shared" si="7"/>
        <v>3.0650711091255944</v>
      </c>
      <c r="EW24" s="31">
        <f t="shared" si="8"/>
        <v>3.8893116107941106</v>
      </c>
      <c r="EX24" s="31">
        <f t="shared" si="9"/>
        <v>4.5172271616802595</v>
      </c>
      <c r="EY24" s="31">
        <f t="shared" si="10"/>
        <v>5.054883355118478</v>
      </c>
      <c r="EZ24" s="31">
        <f t="shared" si="11"/>
        <v>4.5645162343376677</v>
      </c>
      <c r="FA24" s="31">
        <f t="shared" si="12"/>
        <v>2.4411146666842853</v>
      </c>
      <c r="FB24" s="31">
        <f t="shared" si="13"/>
        <v>1.6657381706282948</v>
      </c>
      <c r="FC24" s="31">
        <f t="shared" si="14"/>
        <v>1.4194199567634902</v>
      </c>
      <c r="FD24" s="31">
        <f t="shared" si="15"/>
        <v>1.4421758611565583</v>
      </c>
      <c r="FE24" s="31">
        <f t="shared" si="16"/>
        <v>1.4679707167146061</v>
      </c>
      <c r="FF24" s="31">
        <f t="shared" si="17"/>
        <v>1.5221345621945881</v>
      </c>
      <c r="FG24" s="31">
        <f t="shared" si="18"/>
        <v>-100</v>
      </c>
      <c r="FH24" s="31">
        <f t="shared" si="19"/>
        <v>-100</v>
      </c>
      <c r="FI24" s="31">
        <f t="shared" si="20"/>
        <v>-100</v>
      </c>
      <c r="FJ24" s="31">
        <f t="shared" si="21"/>
        <v>-100</v>
      </c>
      <c r="FK24" s="31">
        <f t="shared" si="22"/>
        <v>-100</v>
      </c>
      <c r="FL24" s="31">
        <f t="shared" si="23"/>
        <v>-100</v>
      </c>
      <c r="FM24" s="31">
        <f t="shared" si="24"/>
        <v>-100</v>
      </c>
      <c r="FN24" s="31">
        <f t="shared" si="25"/>
        <v>-100</v>
      </c>
    </row>
    <row r="25" spans="1:170" ht="16.5" x14ac:dyDescent="0.25">
      <c r="A25" s="20">
        <v>8</v>
      </c>
      <c r="B25" s="18" t="s">
        <v>8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>
        <v>-2.5260731875549003</v>
      </c>
      <c r="Q25" s="27">
        <v>-2.5628106098935732</v>
      </c>
      <c r="R25" s="27">
        <v>-2.5758462025257445</v>
      </c>
      <c r="S25" s="27">
        <v>-2.4598909371899791</v>
      </c>
      <c r="T25" s="27">
        <v>-2.4278193011602389</v>
      </c>
      <c r="U25" s="27">
        <v>-1.8615314222334867</v>
      </c>
      <c r="V25" s="27">
        <v>-1.0984021236598362</v>
      </c>
      <c r="W25" s="27">
        <v>-1.0558571552279239</v>
      </c>
      <c r="X25" s="27">
        <v>-1.2022929617116818</v>
      </c>
      <c r="Y25" s="27">
        <v>-0.82813005353732372</v>
      </c>
      <c r="Z25" s="27">
        <v>-0.3196325042264192</v>
      </c>
      <c r="AA25" s="27">
        <v>-0.61785697247923599</v>
      </c>
      <c r="AB25" s="27">
        <v>-0.61422184075993203</v>
      </c>
      <c r="AC25" s="27">
        <v>-0.4819706254707401</v>
      </c>
      <c r="AD25" s="27">
        <v>-0.5252100328695275</v>
      </c>
      <c r="AE25" s="27">
        <v>-0.65258325242842918</v>
      </c>
      <c r="AF25" s="27">
        <v>-0.53249867042179932</v>
      </c>
      <c r="AG25" s="27">
        <v>-1.8674002675724943</v>
      </c>
      <c r="AH25" s="27">
        <v>-1.5996568300276071</v>
      </c>
      <c r="AI25" s="27">
        <v>-1.5987223123397398</v>
      </c>
      <c r="AJ25" s="27">
        <v>-1.3919514935923916</v>
      </c>
      <c r="AK25" s="27">
        <v>-1.2816240680457391</v>
      </c>
      <c r="AL25" s="27">
        <v>-3.1610486754138023</v>
      </c>
      <c r="AM25" s="27">
        <v>-2.02810897419472</v>
      </c>
      <c r="AN25" s="27">
        <v>-2.6475320762606058</v>
      </c>
      <c r="AO25" s="27">
        <v>-2.6212928772706867</v>
      </c>
      <c r="AP25" s="27">
        <v>-2.5592176608453032</v>
      </c>
      <c r="AQ25" s="27">
        <v>-2.2154399533373947</v>
      </c>
      <c r="AR25" s="27">
        <v>-2.3449311950286877</v>
      </c>
      <c r="AS25" s="27">
        <v>-1.2714578452811098</v>
      </c>
      <c r="AT25" s="27">
        <v>-1.5224057397089763</v>
      </c>
      <c r="AU25" s="27">
        <v>-1.588028407471398</v>
      </c>
      <c r="AV25" s="27">
        <v>-1.7348442336713621</v>
      </c>
      <c r="AW25" s="27">
        <v>-2.0395379773428868</v>
      </c>
      <c r="AX25" s="27">
        <v>-0.21906991056173108</v>
      </c>
      <c r="AY25" s="27">
        <v>-1.2717357207560398</v>
      </c>
      <c r="AZ25" s="27">
        <v>-0.67894801077159617</v>
      </c>
      <c r="BA25" s="27">
        <v>-0.73299519477894037</v>
      </c>
      <c r="BB25" s="27">
        <v>-0.84841410213766233</v>
      </c>
      <c r="BC25" s="27">
        <v>-1.1354196490568569</v>
      </c>
      <c r="BD25" s="27">
        <v>-1.0228157786955516</v>
      </c>
      <c r="BE25" s="27">
        <v>-0.74059888620089387</v>
      </c>
      <c r="BF25" s="27">
        <v>-0.80385663492641424</v>
      </c>
      <c r="BG25" s="27">
        <v>-0.58214513412506719</v>
      </c>
      <c r="BH25" s="27">
        <v>-0.39680080899276993</v>
      </c>
      <c r="BI25" s="27">
        <v>3.3144779715876815E-2</v>
      </c>
      <c r="BJ25" s="27">
        <v>7.1356206330364103E-3</v>
      </c>
      <c r="BK25" s="27">
        <v>0.23469354541989507</v>
      </c>
      <c r="BL25" s="27">
        <v>0.22231101319001301</v>
      </c>
      <c r="BM25" s="27">
        <v>0.2431659085104565</v>
      </c>
      <c r="BN25" s="27">
        <v>0.28596735283850094</v>
      </c>
      <c r="BO25" s="27">
        <v>0.33602109410475478</v>
      </c>
      <c r="BP25" s="27">
        <v>0.25290208851813656</v>
      </c>
      <c r="BQ25" s="27">
        <v>0.33049988061806257</v>
      </c>
      <c r="BR25" s="27">
        <v>0.49795114470398971</v>
      </c>
      <c r="BS25" s="27">
        <v>0.23471771950547282</v>
      </c>
      <c r="BT25" s="27">
        <v>0.17725189711697009</v>
      </c>
      <c r="BU25" s="27">
        <v>-0.12601797563800421</v>
      </c>
      <c r="BV25" s="27">
        <v>9.6294108367089848E-4</v>
      </c>
      <c r="BW25" s="27">
        <v>-0.25106479045847729</v>
      </c>
      <c r="BX25" s="27">
        <v>-0.34232082802078123</v>
      </c>
      <c r="BY25" s="27">
        <v>0.15344761225244419</v>
      </c>
      <c r="BZ25" s="27">
        <v>-2.2747786658416924</v>
      </c>
      <c r="CA25" s="27">
        <v>-2.4642630259962273</v>
      </c>
      <c r="CB25" s="27">
        <v>-2.2672513002074512</v>
      </c>
      <c r="CC25" s="27">
        <v>-2.5854891502905319</v>
      </c>
      <c r="CD25" s="27">
        <v>-2.5292138282096199</v>
      </c>
      <c r="CE25" s="27">
        <v>-1.0396688231314677</v>
      </c>
      <c r="CF25" s="27">
        <v>-1.1210412771323064</v>
      </c>
      <c r="CG25" s="27">
        <v>-1.1528374411925224</v>
      </c>
      <c r="CH25" s="27">
        <v>-1.4143888339501864</v>
      </c>
      <c r="CI25" s="27">
        <v>-1.2201040247573069</v>
      </c>
      <c r="CJ25" s="27">
        <v>-1.0313156506619681</v>
      </c>
      <c r="CK25" s="27">
        <v>-0.97691957180749966</v>
      </c>
      <c r="CL25" s="27">
        <v>1.3904995830955835</v>
      </c>
      <c r="CM25" s="27">
        <v>2.0516005672797988</v>
      </c>
      <c r="CN25" s="27">
        <v>1.8874548962584559</v>
      </c>
      <c r="CO25" s="27">
        <v>2.0881974070704024</v>
      </c>
      <c r="CP25" s="27">
        <v>2.3040902614707148</v>
      </c>
      <c r="CQ25" s="27">
        <v>1.3591126664614706</v>
      </c>
      <c r="CR25" s="27">
        <v>1.5412380874596066</v>
      </c>
      <c r="CS25" s="27">
        <v>1.7025447730887766</v>
      </c>
      <c r="CT25" s="27">
        <v>1.856971315316569</v>
      </c>
      <c r="CU25" s="27">
        <v>1.7628142551041392</v>
      </c>
      <c r="CV25" s="27">
        <v>2.2739355898873548</v>
      </c>
      <c r="CW25" s="27">
        <v>1.6783654313898611</v>
      </c>
      <c r="CX25" s="27">
        <v>2.3690453997477379</v>
      </c>
      <c r="CY25" s="27">
        <v>1.7950437972975797</v>
      </c>
      <c r="CZ25" s="27">
        <v>1.8261079940365077</v>
      </c>
      <c r="DA25" s="27">
        <v>1.8445647679613986</v>
      </c>
      <c r="DB25" s="27">
        <v>2.0949501958701378</v>
      </c>
      <c r="DC25" s="27">
        <v>1.5938938318022178</v>
      </c>
      <c r="DD25" s="27">
        <v>1.4682164675501763</v>
      </c>
      <c r="DE25" s="27">
        <v>1.6472286019682647</v>
      </c>
      <c r="DF25" s="27">
        <v>1.663802380759738</v>
      </c>
      <c r="DG25" s="27">
        <v>1.6474611679243356</v>
      </c>
      <c r="DH25" s="27">
        <v>1.4313224759157528</v>
      </c>
      <c r="DI25" s="27">
        <v>1.1556377296114473</v>
      </c>
      <c r="DJ25" s="27">
        <v>0.53772423325668672</v>
      </c>
      <c r="DK25" s="27">
        <v>0.55564437263930788</v>
      </c>
      <c r="DL25" s="27">
        <v>0.51749543050878533</v>
      </c>
      <c r="DM25" s="27">
        <v>0.58485584279577285</v>
      </c>
      <c r="DN25" s="27">
        <v>6.6559669474974825E-2</v>
      </c>
      <c r="DO25" s="27">
        <v>0.61300836381947832</v>
      </c>
      <c r="DP25" s="27">
        <v>0.79544568136182825</v>
      </c>
      <c r="DQ25" s="27">
        <v>1.1228563821113369</v>
      </c>
      <c r="DR25" s="27">
        <v>1.2136107974437538</v>
      </c>
      <c r="DS25" s="31">
        <f t="shared" si="26"/>
        <v>0.82509748428005736</v>
      </c>
      <c r="DT25" s="31">
        <f t="shared" si="0"/>
        <v>0.45319417576941134</v>
      </c>
      <c r="DU25" s="31">
        <f t="shared" si="0"/>
        <v>0.82163909751926667</v>
      </c>
      <c r="DV25" s="31">
        <f t="shared" si="0"/>
        <v>0.86741175950306726</v>
      </c>
      <c r="DW25" s="31">
        <f t="shared" si="0"/>
        <v>0.94712314299987277</v>
      </c>
      <c r="DX25" s="31">
        <f t="shared" si="0"/>
        <v>0.87290063003668816</v>
      </c>
      <c r="DY25" s="31">
        <f t="shared" si="0"/>
        <v>0.76834446448414973</v>
      </c>
      <c r="DZ25" s="31">
        <f t="shared" si="0"/>
        <v>0.47179270891277714</v>
      </c>
      <c r="EA25" s="31">
        <f t="shared" si="0"/>
        <v>-6.8489690207296228E-2</v>
      </c>
      <c r="EB25" s="31">
        <f t="shared" si="0"/>
        <v>-0.29401728951226058</v>
      </c>
      <c r="EC25" s="31">
        <f t="shared" si="0"/>
        <v>-0.85797466083246121</v>
      </c>
      <c r="ED25" s="31">
        <f t="shared" si="0"/>
        <v>-1.2019158836349186</v>
      </c>
      <c r="EE25" s="31">
        <f t="shared" si="0"/>
        <v>-0.71680881693043652</v>
      </c>
      <c r="EF25" s="31">
        <f t="shared" si="0"/>
        <v>-0.64063603391091295</v>
      </c>
      <c r="EG25" s="31">
        <f t="shared" si="0"/>
        <v>-0.5523146344597496</v>
      </c>
      <c r="EH25" s="31">
        <f t="shared" si="0"/>
        <v>-0.40711423197290486</v>
      </c>
      <c r="EI25" s="31">
        <f t="shared" si="0"/>
        <v>-0.49939777250523898</v>
      </c>
      <c r="EJ25" s="31">
        <f t="shared" si="0"/>
        <v>-0.42660285441737944</v>
      </c>
      <c r="EK25" s="31">
        <f t="shared" si="0"/>
        <v>-0.42023366466562573</v>
      </c>
      <c r="EL25" s="31">
        <f t="shared" si="0"/>
        <v>-0.18549499223227128</v>
      </c>
      <c r="EM25" s="31">
        <f t="shared" si="0"/>
        <v>-0.22606877868278641</v>
      </c>
      <c r="EN25" s="31">
        <f t="shared" si="27"/>
        <v>-0.24486604987988825</v>
      </c>
      <c r="EO25" s="31">
        <f t="shared" si="1"/>
        <v>-0.28138930231783599</v>
      </c>
      <c r="EP25" s="31">
        <f t="shared" si="1"/>
        <v>0.16931210237440819</v>
      </c>
      <c r="EQ25" s="31">
        <f t="shared" si="2"/>
        <v>-1.0872751680679471E-2</v>
      </c>
      <c r="ER25" s="31">
        <f t="shared" si="3"/>
        <v>-9.2507101371208655E-2</v>
      </c>
      <c r="ES25" s="31">
        <f t="shared" si="4"/>
        <v>3.3714352440505913E-2</v>
      </c>
      <c r="ET25" s="31">
        <f t="shared" si="5"/>
        <v>-4.238014333930451E-2</v>
      </c>
      <c r="EU25" s="31">
        <f t="shared" si="6"/>
        <v>9.923440318879706E-2</v>
      </c>
      <c r="EV25" s="31">
        <f t="shared" si="7"/>
        <v>1.1186116747318842</v>
      </c>
      <c r="EW25" s="31">
        <f t="shared" si="8"/>
        <v>2.1321410830413168</v>
      </c>
      <c r="EX25" s="31">
        <f t="shared" si="9"/>
        <v>2.3525061933725944</v>
      </c>
      <c r="EY25" s="31">
        <f t="shared" si="10"/>
        <v>2.3277693426605905</v>
      </c>
      <c r="EZ25" s="31">
        <f t="shared" si="11"/>
        <v>2.121426042285468</v>
      </c>
      <c r="FA25" s="31">
        <f t="shared" si="12"/>
        <v>1.9949994095394885</v>
      </c>
      <c r="FB25" s="31">
        <f t="shared" si="13"/>
        <v>1.6840706381625825</v>
      </c>
      <c r="FC25" s="31">
        <f t="shared" si="14"/>
        <v>1.7990536252266542</v>
      </c>
      <c r="FD25" s="31">
        <f t="shared" si="15"/>
        <v>2.3486999267978037</v>
      </c>
      <c r="FE25" s="31">
        <f t="shared" si="16"/>
        <v>1.9471882058412771</v>
      </c>
      <c r="FF25" s="31">
        <f t="shared" si="17"/>
        <v>2.0690992611029912</v>
      </c>
      <c r="FG25" s="31">
        <f t="shared" si="18"/>
        <v>-100</v>
      </c>
      <c r="FH25" s="31">
        <f t="shared" si="19"/>
        <v>-100</v>
      </c>
      <c r="FI25" s="31">
        <f t="shared" si="20"/>
        <v>-100</v>
      </c>
      <c r="FJ25" s="31">
        <f t="shared" si="21"/>
        <v>-100</v>
      </c>
      <c r="FK25" s="31">
        <f t="shared" si="22"/>
        <v>-100</v>
      </c>
      <c r="FL25" s="31">
        <f t="shared" si="23"/>
        <v>-100</v>
      </c>
      <c r="FM25" s="31">
        <f t="shared" si="24"/>
        <v>-100</v>
      </c>
      <c r="FN25" s="31">
        <f t="shared" si="25"/>
        <v>-100</v>
      </c>
    </row>
    <row r="26" spans="1:170" ht="16.5" x14ac:dyDescent="0.25">
      <c r="A26" s="20">
        <v>9</v>
      </c>
      <c r="B26" s="18" t="s">
        <v>23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>
        <v>1.2477481429207904</v>
      </c>
      <c r="Q26" s="27">
        <v>0.94961064480216795</v>
      </c>
      <c r="R26" s="27">
        <v>0.34481361483778006</v>
      </c>
      <c r="S26" s="27">
        <v>0.96876737381528244</v>
      </c>
      <c r="T26" s="27">
        <v>0.16124181448222696</v>
      </c>
      <c r="U26" s="27">
        <v>0.13537466504063289</v>
      </c>
      <c r="V26" s="27">
        <v>0.30182074035223216</v>
      </c>
      <c r="W26" s="27">
        <v>0.14331171625856509</v>
      </c>
      <c r="X26" s="27">
        <v>-3.2813633012607202E-2</v>
      </c>
      <c r="Y26" s="27">
        <v>-0.27857148360469486</v>
      </c>
      <c r="Z26" s="27">
        <v>-0.2628064536989938</v>
      </c>
      <c r="AA26" s="27">
        <v>-0.70528928206610164</v>
      </c>
      <c r="AB26" s="27">
        <v>-0.83671862547470832</v>
      </c>
      <c r="AC26" s="27">
        <v>-0.33826293298963028</v>
      </c>
      <c r="AD26" s="27">
        <v>0.18272226740838615</v>
      </c>
      <c r="AE26" s="27">
        <v>0.38703362613463632</v>
      </c>
      <c r="AF26" s="27">
        <v>0.55786467251526251</v>
      </c>
      <c r="AG26" s="27">
        <v>1.379327853078105</v>
      </c>
      <c r="AH26" s="27">
        <v>2.7786998724981693</v>
      </c>
      <c r="AI26" s="27">
        <v>3.2708549430613409</v>
      </c>
      <c r="AJ26" s="27">
        <v>3.6153813116124534</v>
      </c>
      <c r="AK26" s="27">
        <v>3.7738243873184807</v>
      </c>
      <c r="AL26" s="27">
        <v>3.9395595005188744</v>
      </c>
      <c r="AM26" s="27">
        <v>4.4082551432776507</v>
      </c>
      <c r="AN26" s="27">
        <v>4.408030310237554</v>
      </c>
      <c r="AO26" s="27">
        <v>4.734207240887911</v>
      </c>
      <c r="AP26" s="27">
        <v>4.7383727127445763</v>
      </c>
      <c r="AQ26" s="27">
        <v>4.4752293365713181</v>
      </c>
      <c r="AR26" s="27">
        <v>5.1345951847583837</v>
      </c>
      <c r="AS26" s="27">
        <v>4.3517106102058944</v>
      </c>
      <c r="AT26" s="27">
        <v>2.7870923895975563</v>
      </c>
      <c r="AU26" s="27">
        <v>2.4199814485788451</v>
      </c>
      <c r="AV26" s="27">
        <v>2.4585993514285365</v>
      </c>
      <c r="AW26" s="27">
        <v>2.6715924708675232</v>
      </c>
      <c r="AX26" s="27">
        <v>2.7040571594603602</v>
      </c>
      <c r="AY26" s="27">
        <v>2.6711182866146599</v>
      </c>
      <c r="AZ26" s="27">
        <v>2.80328573473827</v>
      </c>
      <c r="BA26" s="27">
        <v>2.1519647413966503</v>
      </c>
      <c r="BB26" s="27">
        <v>1.8518190293716152</v>
      </c>
      <c r="BC26" s="27">
        <v>1.7710423222341953</v>
      </c>
      <c r="BD26" s="27">
        <v>1.7110048454577642</v>
      </c>
      <c r="BE26" s="27">
        <v>2.2946290850903051</v>
      </c>
      <c r="BF26" s="27">
        <v>2.4139570849920577</v>
      </c>
      <c r="BG26" s="27">
        <v>2.4163057032329682</v>
      </c>
      <c r="BH26" s="27">
        <v>2.4677829145790087</v>
      </c>
      <c r="BI26" s="27">
        <v>2.2408982350342832</v>
      </c>
      <c r="BJ26" s="27">
        <v>2.2444423657436374</v>
      </c>
      <c r="BK26" s="27">
        <v>1.8242102036374774</v>
      </c>
      <c r="BL26" s="27">
        <v>1.7786463887776494</v>
      </c>
      <c r="BM26" s="27">
        <v>1.7939520593007519</v>
      </c>
      <c r="BN26" s="27">
        <v>1.9725069284626917</v>
      </c>
      <c r="BO26" s="27">
        <v>2.1644805683954882</v>
      </c>
      <c r="BP26" s="27">
        <v>1.6925502453202901</v>
      </c>
      <c r="BQ26" s="27">
        <v>1.0243012785226435</v>
      </c>
      <c r="BR26" s="27">
        <v>0.99228653618439466</v>
      </c>
      <c r="BS26" s="27">
        <v>0.64154671958285281</v>
      </c>
      <c r="BT26" s="27">
        <v>1.0250973573040056</v>
      </c>
      <c r="BU26" s="27">
        <v>1.2535176860466457</v>
      </c>
      <c r="BV26" s="27">
        <v>1.6066944156685858</v>
      </c>
      <c r="BW26" s="27">
        <v>2.3029864435625269</v>
      </c>
      <c r="BX26" s="27">
        <v>2.3300264991662711</v>
      </c>
      <c r="BY26" s="27">
        <v>2.1013123505883469</v>
      </c>
      <c r="BZ26" s="27">
        <v>2.1068646143451941</v>
      </c>
      <c r="CA26" s="27">
        <v>2.0906961649875155</v>
      </c>
      <c r="CB26" s="27">
        <v>2.2822573461718676</v>
      </c>
      <c r="CC26" s="27">
        <v>2.3368930383963482</v>
      </c>
      <c r="CD26" s="27">
        <v>2.5184143898794753</v>
      </c>
      <c r="CE26" s="27">
        <v>2.7427782880119045</v>
      </c>
      <c r="CF26" s="27">
        <v>2.5604770962669665</v>
      </c>
      <c r="CG26" s="27">
        <v>2.5253891718220789</v>
      </c>
      <c r="CH26" s="27">
        <v>2.2554672741001758</v>
      </c>
      <c r="CI26" s="27">
        <v>1.8392626487169439</v>
      </c>
      <c r="CJ26" s="27">
        <v>1.5868122150828112</v>
      </c>
      <c r="CK26" s="27">
        <v>1.8051321634053874</v>
      </c>
      <c r="CL26" s="27">
        <v>1.7900242616736506</v>
      </c>
      <c r="CM26" s="27">
        <v>1.7516409484306328</v>
      </c>
      <c r="CN26" s="27">
        <v>1.5501783079136633</v>
      </c>
      <c r="CO26" s="27">
        <v>1.2410642022399943</v>
      </c>
      <c r="CP26" s="27">
        <v>0.9075470540079289</v>
      </c>
      <c r="CQ26" s="27">
        <v>0.86218673870031015</v>
      </c>
      <c r="CR26" s="27">
        <v>0.64316618082533861</v>
      </c>
      <c r="CS26" s="27">
        <v>0.51483914980827716</v>
      </c>
      <c r="CT26" s="27">
        <v>0.56667510173356028</v>
      </c>
      <c r="CU26" s="27">
        <v>0.20709966221892362</v>
      </c>
      <c r="CV26" s="27">
        <v>-3.4439344074965739E-2</v>
      </c>
      <c r="CW26" s="27">
        <v>1.3185649230251784E-4</v>
      </c>
      <c r="CX26" s="27">
        <v>-0.18564226320915145</v>
      </c>
      <c r="CY26" s="27">
        <v>-0.4271668166847431</v>
      </c>
      <c r="CZ26" s="27">
        <v>-0.55962245991005855</v>
      </c>
      <c r="DA26" s="27">
        <v>-0.55702287831123076</v>
      </c>
      <c r="DB26" s="27">
        <v>-0.5383388152852997</v>
      </c>
      <c r="DC26" s="27">
        <v>-0.36208553424577072</v>
      </c>
      <c r="DD26" s="27">
        <v>-0.32835542682509988</v>
      </c>
      <c r="DE26" s="27">
        <v>-0.40410223017535163</v>
      </c>
      <c r="DF26" s="27">
        <v>-0.61164658167472963</v>
      </c>
      <c r="DG26" s="27">
        <v>0.24218107494011765</v>
      </c>
      <c r="DH26" s="27">
        <v>0.70170032785681347</v>
      </c>
      <c r="DI26" s="27">
        <v>1.0915861053663489</v>
      </c>
      <c r="DJ26" s="27">
        <v>1.4256479123233357</v>
      </c>
      <c r="DK26" s="27">
        <v>2.1482180463495038</v>
      </c>
      <c r="DL26" s="27">
        <v>2.2142567659835466</v>
      </c>
      <c r="DM26" s="27">
        <v>2.411027957073153</v>
      </c>
      <c r="DN26" s="27">
        <v>2.151109920950689</v>
      </c>
      <c r="DO26" s="27">
        <v>2.0171973185360237</v>
      </c>
      <c r="DP26" s="27">
        <v>1.8492098088303877</v>
      </c>
      <c r="DQ26" s="27">
        <v>2.0019383267465329</v>
      </c>
      <c r="DR26" s="27">
        <v>2.2421506199993724</v>
      </c>
      <c r="DS26" s="31">
        <f t="shared" si="26"/>
        <v>1.2919962391237494</v>
      </c>
      <c r="DT26" s="31">
        <f t="shared" si="0"/>
        <v>1.6473964839332389</v>
      </c>
      <c r="DU26" s="31">
        <f t="shared" si="0"/>
        <v>1.4149644954656759</v>
      </c>
      <c r="DV26" s="31">
        <f t="shared" si="0"/>
        <v>1.2903962577685446</v>
      </c>
      <c r="DW26" s="31">
        <f t="shared" si="0"/>
        <v>1.0183106942382558</v>
      </c>
      <c r="DX26" s="31">
        <f t="shared" si="0"/>
        <v>1.1483706107597635</v>
      </c>
      <c r="DY26" s="31">
        <f t="shared" si="0"/>
        <v>1.3200956221690152</v>
      </c>
      <c r="DZ26" s="31">
        <f t="shared" si="0"/>
        <v>1.2291180845771965</v>
      </c>
      <c r="EA26" s="31">
        <f t="shared" si="0"/>
        <v>1.2823744911419688</v>
      </c>
      <c r="EB26" s="31">
        <f t="shared" si="0"/>
        <v>0.92443638431338737</v>
      </c>
      <c r="EC26" s="31">
        <f t="shared" si="0"/>
        <v>1.0899950448385765</v>
      </c>
      <c r="ED26" s="31">
        <f t="shared" si="0"/>
        <v>0.41612717429015955</v>
      </c>
      <c r="EE26" s="31">
        <f t="shared" si="0"/>
        <v>1.0408875070929691</v>
      </c>
      <c r="EF26" s="31">
        <f t="shared" si="0"/>
        <v>0.50976706700411878</v>
      </c>
      <c r="EG26" s="31">
        <f t="shared" si="0"/>
        <v>0.48019176405313946</v>
      </c>
      <c r="EH26" s="31">
        <f t="shared" si="0"/>
        <v>0.39504626649633501</v>
      </c>
      <c r="EI26" s="31">
        <f t="shared" si="0"/>
        <v>0.33183111142827126</v>
      </c>
      <c r="EJ26" s="31">
        <f t="shared" si="0"/>
        <v>8.6572446730714958E-2</v>
      </c>
      <c r="EK26" s="31">
        <f t="shared" si="0"/>
        <v>-0.14063919238365141</v>
      </c>
      <c r="EL26" s="31">
        <f t="shared" si="0"/>
        <v>-2.7436276891801281E-2</v>
      </c>
      <c r="EM26" s="31">
        <f t="shared" si="0"/>
        <v>-1.7797822677401154E-2</v>
      </c>
      <c r="EN26" s="31">
        <f t="shared" si="27"/>
        <v>0.44103427739581313</v>
      </c>
      <c r="EO26" s="31">
        <f t="shared" si="1"/>
        <v>0.10571667792511619</v>
      </c>
      <c r="EP26" s="31">
        <f t="shared" si="1"/>
        <v>0.5018452621078584</v>
      </c>
      <c r="EQ26" s="31">
        <f t="shared" si="2"/>
        <v>0.54508959486232467</v>
      </c>
      <c r="ER26" s="31">
        <f t="shared" si="3"/>
        <v>0.86781622999985153</v>
      </c>
      <c r="ES26" s="31">
        <f t="shared" si="4"/>
        <v>0.85594346462576354</v>
      </c>
      <c r="ET26" s="31">
        <f t="shared" si="5"/>
        <v>0.92517695783427278</v>
      </c>
      <c r="EU26" s="31">
        <f t="shared" si="6"/>
        <v>0.75823373759149604</v>
      </c>
      <c r="EV26" s="31">
        <f t="shared" si="7"/>
        <v>1.443525826360581</v>
      </c>
      <c r="EW26" s="31">
        <f t="shared" si="8"/>
        <v>1.9224713863240872</v>
      </c>
      <c r="EX26" s="31">
        <f t="shared" si="9"/>
        <v>2.1992477698743462</v>
      </c>
      <c r="EY26" s="31">
        <f t="shared" si="10"/>
        <v>2.3378937914800169</v>
      </c>
      <c r="EZ26" s="31">
        <f t="shared" si="11"/>
        <v>2.2987688024086017</v>
      </c>
      <c r="FA26" s="31">
        <f t="shared" si="12"/>
        <v>2.2288845564605309</v>
      </c>
      <c r="FB26" s="31">
        <f t="shared" si="13"/>
        <v>2.2294266938744922</v>
      </c>
      <c r="FC26" s="31">
        <f t="shared" si="14"/>
        <v>1.7406558518310078</v>
      </c>
      <c r="FD26" s="31">
        <f t="shared" si="15"/>
        <v>1.682604879330496</v>
      </c>
      <c r="FE26" s="31">
        <f t="shared" si="16"/>
        <v>1.4198823454312448</v>
      </c>
      <c r="FF26" s="31">
        <f t="shared" si="17"/>
        <v>1.4216301791624142</v>
      </c>
      <c r="FG26" s="31">
        <f t="shared" si="18"/>
        <v>-100</v>
      </c>
      <c r="FH26" s="31">
        <f t="shared" si="19"/>
        <v>-100</v>
      </c>
      <c r="FI26" s="31">
        <f t="shared" si="20"/>
        <v>-100</v>
      </c>
      <c r="FJ26" s="31">
        <f t="shared" si="21"/>
        <v>-100</v>
      </c>
      <c r="FK26" s="31">
        <f t="shared" si="22"/>
        <v>-100</v>
      </c>
      <c r="FL26" s="31">
        <f t="shared" si="23"/>
        <v>-100</v>
      </c>
      <c r="FM26" s="31">
        <f t="shared" si="24"/>
        <v>-100</v>
      </c>
      <c r="FN26" s="31">
        <f t="shared" si="25"/>
        <v>-100</v>
      </c>
    </row>
    <row r="27" spans="1:170" ht="16.5" x14ac:dyDescent="0.25">
      <c r="A27" s="20">
        <v>10</v>
      </c>
      <c r="B27" s="18" t="s">
        <v>10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4.9265571675285447</v>
      </c>
      <c r="Q27" s="27">
        <v>5.8266966603486736</v>
      </c>
      <c r="R27" s="27">
        <v>6.1926581786613477</v>
      </c>
      <c r="S27" s="27">
        <v>6.3981177600293204</v>
      </c>
      <c r="T27" s="27">
        <v>6.2337758616199057</v>
      </c>
      <c r="U27" s="27">
        <v>6.2326924080434498</v>
      </c>
      <c r="V27" s="27">
        <v>5.6549694604441036</v>
      </c>
      <c r="W27" s="27">
        <v>5.6588508777863478</v>
      </c>
      <c r="X27" s="27">
        <v>5.625806227029706</v>
      </c>
      <c r="Y27" s="27">
        <v>5.5644758337848321</v>
      </c>
      <c r="Z27" s="27">
        <v>5.5718603687612278</v>
      </c>
      <c r="AA27" s="27">
        <v>2.6890709835776461</v>
      </c>
      <c r="AB27" s="27">
        <v>1.282117034262753</v>
      </c>
      <c r="AC27" s="27">
        <v>0.2470943713462681</v>
      </c>
      <c r="AD27" s="27">
        <v>0.19292347989523506</v>
      </c>
      <c r="AE27" s="27">
        <v>0.41189675411723581</v>
      </c>
      <c r="AF27" s="27">
        <v>0.5466974071604902</v>
      </c>
      <c r="AG27" s="27">
        <v>0.49457950026168263</v>
      </c>
      <c r="AH27" s="27">
        <v>0.75329282368712391</v>
      </c>
      <c r="AI27" s="27">
        <v>0.69139148632051395</v>
      </c>
      <c r="AJ27" s="27">
        <v>0.75613252231165884</v>
      </c>
      <c r="AK27" s="27">
        <v>0.74103738131108265</v>
      </c>
      <c r="AL27" s="27">
        <v>0.78417635465202196</v>
      </c>
      <c r="AM27" s="27">
        <v>4.2925079897105478</v>
      </c>
      <c r="AN27" s="27">
        <v>5.2807810209872796</v>
      </c>
      <c r="AO27" s="27">
        <v>5.3286707990323201</v>
      </c>
      <c r="AP27" s="27">
        <v>5.3786912103387596</v>
      </c>
      <c r="AQ27" s="27">
        <v>5.2152480532861922</v>
      </c>
      <c r="AR27" s="27">
        <v>5.135346814142272</v>
      </c>
      <c r="AS27" s="27">
        <v>5.4859749985560979</v>
      </c>
      <c r="AT27" s="27">
        <v>5.641499157641694</v>
      </c>
      <c r="AU27" s="27">
        <v>5.787419161867513</v>
      </c>
      <c r="AV27" s="27">
        <v>5.8348692879323094</v>
      </c>
      <c r="AW27" s="27">
        <v>5.9339951260474866</v>
      </c>
      <c r="AX27" s="27">
        <v>5.8679898346282844</v>
      </c>
      <c r="AY27" s="27">
        <v>4.8294981489525268</v>
      </c>
      <c r="AZ27" s="27">
        <v>6.9091239521149816</v>
      </c>
      <c r="BA27" s="27">
        <v>6.8809938894782041</v>
      </c>
      <c r="BB27" s="27">
        <v>6.8773518338175244</v>
      </c>
      <c r="BC27" s="27">
        <v>6.8702146720693857</v>
      </c>
      <c r="BD27" s="27">
        <v>6.7896514996833357</v>
      </c>
      <c r="BE27" s="27">
        <v>6.4437889735118992</v>
      </c>
      <c r="BF27" s="27">
        <v>6.3011025714259095</v>
      </c>
      <c r="BG27" s="27">
        <v>6.2690687188462713</v>
      </c>
      <c r="BH27" s="27">
        <v>6.2511601938089356</v>
      </c>
      <c r="BI27" s="27">
        <v>6.1904991972647094</v>
      </c>
      <c r="BJ27" s="27">
        <v>6.1766453377841479</v>
      </c>
      <c r="BK27" s="27">
        <v>6.2897948414796012</v>
      </c>
      <c r="BL27" s="27">
        <v>4.8580700150718803</v>
      </c>
      <c r="BM27" s="27">
        <v>4.7621909481432301</v>
      </c>
      <c r="BN27" s="27">
        <v>4.7384176656147803</v>
      </c>
      <c r="BO27" s="27">
        <v>4.6550158850964252</v>
      </c>
      <c r="BP27" s="27">
        <v>4.7110368800920011</v>
      </c>
      <c r="BQ27" s="27">
        <v>4.7335488020520344</v>
      </c>
      <c r="BR27" s="27">
        <v>4.5815783295466872</v>
      </c>
      <c r="BS27" s="27">
        <v>4.5498871178845102</v>
      </c>
      <c r="BT27" s="27">
        <v>4.4773603097481462</v>
      </c>
      <c r="BU27" s="27">
        <v>4.4762826537541045</v>
      </c>
      <c r="BV27" s="27">
        <v>4.5156503546962545</v>
      </c>
      <c r="BW27" s="27">
        <v>4.803124806968162</v>
      </c>
      <c r="BX27" s="27">
        <v>5.7195525130762537</v>
      </c>
      <c r="BY27" s="27">
        <v>5.7432523051423656</v>
      </c>
      <c r="BZ27" s="27">
        <v>5.7589531375916714</v>
      </c>
      <c r="CA27" s="27">
        <v>5.867337310777887</v>
      </c>
      <c r="CB27" s="27">
        <v>5.9261893237841701</v>
      </c>
      <c r="CC27" s="27">
        <v>5.8234396369948982</v>
      </c>
      <c r="CD27" s="27">
        <v>5.8260569831095843</v>
      </c>
      <c r="CE27" s="27">
        <v>5.8429402180981249</v>
      </c>
      <c r="CF27" s="27">
        <v>5.9061366243981839</v>
      </c>
      <c r="CG27" s="27">
        <v>5.9187636380970909</v>
      </c>
      <c r="CH27" s="27">
        <v>5.8284259848032427</v>
      </c>
      <c r="CI27" s="27">
        <v>4.4005576273034919</v>
      </c>
      <c r="CJ27" s="27">
        <v>3.730747148698943</v>
      </c>
      <c r="CK27" s="27">
        <v>4.2245793560529599</v>
      </c>
      <c r="CL27" s="27">
        <v>4.3094357599706479</v>
      </c>
      <c r="CM27" s="27">
        <v>4.4065630599931627</v>
      </c>
      <c r="CN27" s="27">
        <v>4.3287045393695989</v>
      </c>
      <c r="CO27" s="27">
        <v>4.3622896276828804</v>
      </c>
      <c r="CP27" s="27">
        <v>4.4804744395992913</v>
      </c>
      <c r="CQ27" s="27">
        <v>4.5201228465750365</v>
      </c>
      <c r="CR27" s="27">
        <v>4.561835925489266</v>
      </c>
      <c r="CS27" s="27">
        <v>4.5553294624377516</v>
      </c>
      <c r="CT27" s="27">
        <v>4.5465585540822362</v>
      </c>
      <c r="CU27" s="27">
        <v>4.8804749365293443</v>
      </c>
      <c r="CV27" s="27">
        <v>5.1974606319587391</v>
      </c>
      <c r="CW27" s="27">
        <v>4.8330949986112204</v>
      </c>
      <c r="CX27" s="27">
        <v>4.7649328930678081</v>
      </c>
      <c r="CY27" s="27">
        <v>4.6006701815588524</v>
      </c>
      <c r="CZ27" s="27">
        <v>4.5955208577510787</v>
      </c>
      <c r="DA27" s="27">
        <v>4.7596346828425729</v>
      </c>
      <c r="DB27" s="27">
        <v>4.6127980012468983</v>
      </c>
      <c r="DC27" s="27">
        <v>4.5857853047102326</v>
      </c>
      <c r="DD27" s="27">
        <v>4.5650763607466782</v>
      </c>
      <c r="DE27" s="27">
        <v>4.5186634551256599</v>
      </c>
      <c r="DF27" s="27">
        <v>4.6333402324911344</v>
      </c>
      <c r="DG27" s="27">
        <v>4.6019127996605791</v>
      </c>
      <c r="DH27" s="27">
        <v>4.413808893950244</v>
      </c>
      <c r="DI27" s="27">
        <v>4.9179269421708582</v>
      </c>
      <c r="DJ27" s="27">
        <v>4.8905726541322192</v>
      </c>
      <c r="DK27" s="27">
        <v>4.8823542077067295</v>
      </c>
      <c r="DL27" s="27">
        <v>4.8786509841586501</v>
      </c>
      <c r="DM27" s="27">
        <v>4.7273136455625586</v>
      </c>
      <c r="DN27" s="27">
        <v>5.0549730262777537</v>
      </c>
      <c r="DO27" s="27">
        <v>5.0324177848660057</v>
      </c>
      <c r="DP27" s="27">
        <v>5.067959627830132</v>
      </c>
      <c r="DQ27" s="27">
        <v>5.0268478457005328</v>
      </c>
      <c r="DR27" s="27">
        <v>4.9540252799415319</v>
      </c>
      <c r="DS27" s="31">
        <f t="shared" si="26"/>
        <v>5.3579607620428904</v>
      </c>
      <c r="DT27" s="31">
        <f t="shared" si="0"/>
        <v>5.1349452912644145</v>
      </c>
      <c r="DU27" s="31">
        <f t="shared" si="0"/>
        <v>4.5846116829921346</v>
      </c>
      <c r="DV27" s="31">
        <f t="shared" si="0"/>
        <v>4.5864057342336784</v>
      </c>
      <c r="DW27" s="31">
        <f t="shared" si="0"/>
        <v>4.6944736800925702</v>
      </c>
      <c r="DX27" s="31">
        <f t="shared" si="0"/>
        <v>4.7139041783822666</v>
      </c>
      <c r="DY27" s="31">
        <f t="shared" si="0"/>
        <v>4.7661807337790574</v>
      </c>
      <c r="DZ27" s="31">
        <f t="shared" si="0"/>
        <v>4.5528263380118172</v>
      </c>
      <c r="EA27" s="31">
        <f t="shared" si="0"/>
        <v>4.5651298105316318</v>
      </c>
      <c r="EB27" s="31">
        <f t="shared" si="0"/>
        <v>4.4825570596135123</v>
      </c>
      <c r="EC27" s="31">
        <f t="shared" si="0"/>
        <v>4.7088178033859007</v>
      </c>
      <c r="ED27" s="31">
        <f t="shared" si="0"/>
        <v>4.7946204351505095</v>
      </c>
      <c r="EE27" s="31">
        <f t="shared" si="0"/>
        <v>5.1765311915583867</v>
      </c>
      <c r="EF27" s="31">
        <f t="shared" si="0"/>
        <v>3.801023996846209</v>
      </c>
      <c r="EG27" s="31">
        <f t="shared" si="0"/>
        <v>3.7471233394599457</v>
      </c>
      <c r="EH27" s="31">
        <f t="shared" si="0"/>
        <v>3.7332645432402778</v>
      </c>
      <c r="EI27" s="31">
        <f t="shared" si="0"/>
        <v>3.6028325832013097</v>
      </c>
      <c r="EJ27" s="31">
        <f t="shared" si="0"/>
        <v>3.679610073698103</v>
      </c>
      <c r="EK27" s="31">
        <f t="shared" si="0"/>
        <v>3.5809628736026999</v>
      </c>
      <c r="EL27" s="31">
        <f t="shared" si="0"/>
        <v>3.4520012647490272</v>
      </c>
      <c r="EM27" s="31">
        <f t="shared" si="0"/>
        <v>3.4475137794147681</v>
      </c>
      <c r="EN27" s="31">
        <f t="shared" si="27"/>
        <v>3.4134600638639379</v>
      </c>
      <c r="EO27" s="31">
        <f t="shared" si="1"/>
        <v>3.2844034917210996</v>
      </c>
      <c r="EP27" s="31">
        <f t="shared" si="1"/>
        <v>3.2745634559659953</v>
      </c>
      <c r="EQ27" s="31">
        <f t="shared" si="2"/>
        <v>2.2783549494109767</v>
      </c>
      <c r="ER27" s="31">
        <f t="shared" si="3"/>
        <v>2.7529234014478376</v>
      </c>
      <c r="ES27" s="31">
        <f t="shared" si="4"/>
        <v>2.7531139892887913</v>
      </c>
      <c r="ET27" s="31">
        <f t="shared" si="5"/>
        <v>2.7513384833064647</v>
      </c>
      <c r="EU27" s="31">
        <f t="shared" si="6"/>
        <v>2.7677584402205246</v>
      </c>
      <c r="EV27" s="31">
        <f t="shared" si="7"/>
        <v>2.681916167835019</v>
      </c>
      <c r="EW27" s="31">
        <f t="shared" si="8"/>
        <v>2.6842935670276846</v>
      </c>
      <c r="EX27" s="31">
        <f t="shared" si="9"/>
        <v>2.672485008773573</v>
      </c>
      <c r="EY27" s="31">
        <f t="shared" si="10"/>
        <v>2.7341721826960708</v>
      </c>
      <c r="EZ27" s="31">
        <f t="shared" si="11"/>
        <v>2.8637025635637636</v>
      </c>
      <c r="FA27" s="31">
        <f t="shared" si="12"/>
        <v>2.8163444413433103</v>
      </c>
      <c r="FB27" s="31">
        <f t="shared" si="13"/>
        <v>2.7997965051926199</v>
      </c>
      <c r="FC27" s="31">
        <f t="shared" si="14"/>
        <v>8.0822189063920682</v>
      </c>
      <c r="FD27" s="31">
        <f t="shared" si="15"/>
        <v>9.4502590742564507</v>
      </c>
      <c r="FE27" s="31">
        <f t="shared" si="16"/>
        <v>7.307735328249243</v>
      </c>
      <c r="FF27" s="31">
        <f t="shared" si="17"/>
        <v>6.520916522503617</v>
      </c>
      <c r="FG27" s="31">
        <f t="shared" si="18"/>
        <v>-100</v>
      </c>
      <c r="FH27" s="31">
        <f t="shared" si="19"/>
        <v>-100</v>
      </c>
      <c r="FI27" s="31">
        <f t="shared" si="20"/>
        <v>-100</v>
      </c>
      <c r="FJ27" s="31">
        <f t="shared" si="21"/>
        <v>-100</v>
      </c>
      <c r="FK27" s="31">
        <f t="shared" si="22"/>
        <v>-100</v>
      </c>
      <c r="FL27" s="31">
        <f t="shared" si="23"/>
        <v>-100</v>
      </c>
      <c r="FM27" s="31">
        <f t="shared" si="24"/>
        <v>-100</v>
      </c>
      <c r="FN27" s="31">
        <f t="shared" si="25"/>
        <v>-100</v>
      </c>
    </row>
    <row r="28" spans="1:170" ht="16.5" x14ac:dyDescent="0.25">
      <c r="A28" s="20">
        <v>11</v>
      </c>
      <c r="B28" s="18" t="s">
        <v>11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>
        <v>18.538408762824176</v>
      </c>
      <c r="Q28" s="27">
        <v>14.986511378944044</v>
      </c>
      <c r="R28" s="27">
        <v>13.566456275148164</v>
      </c>
      <c r="S28" s="27">
        <v>11.687167307158441</v>
      </c>
      <c r="T28" s="27">
        <v>9.9983501999026494</v>
      </c>
      <c r="U28" s="27">
        <v>8.5497720977101501</v>
      </c>
      <c r="V28" s="27">
        <v>6.9891131519721705</v>
      </c>
      <c r="W28" s="27">
        <v>4.9936744451255288</v>
      </c>
      <c r="X28" s="27">
        <v>4.1077457058954492</v>
      </c>
      <c r="Y28" s="27">
        <v>3.7329700421047329</v>
      </c>
      <c r="Z28" s="27">
        <v>3.215943632401097</v>
      </c>
      <c r="AA28" s="27">
        <v>3.0562217233444988</v>
      </c>
      <c r="AB28" s="27">
        <v>2.7688778615011289</v>
      </c>
      <c r="AC28" s="27">
        <v>2.7582161308113751</v>
      </c>
      <c r="AD28" s="27">
        <v>2.9074951128044368</v>
      </c>
      <c r="AE28" s="27">
        <v>3.1986906976662288</v>
      </c>
      <c r="AF28" s="27">
        <v>3.2923925571775037</v>
      </c>
      <c r="AG28" s="27">
        <v>3.2447602770399708</v>
      </c>
      <c r="AH28" s="27">
        <v>3.6584086132460447</v>
      </c>
      <c r="AI28" s="27">
        <v>4.5272469247312097</v>
      </c>
      <c r="AJ28" s="27">
        <v>5.6108618341998762</v>
      </c>
      <c r="AK28" s="27">
        <v>7.3184016072841862</v>
      </c>
      <c r="AL28" s="27">
        <v>9.5342986078634127</v>
      </c>
      <c r="AM28" s="27">
        <v>13.538030273538704</v>
      </c>
      <c r="AN28" s="27">
        <v>15.233327501523775</v>
      </c>
      <c r="AO28" s="27">
        <v>15.233023098052168</v>
      </c>
      <c r="AP28" s="27">
        <v>15.454440775487232</v>
      </c>
      <c r="AQ28" s="27">
        <v>15.476613858219235</v>
      </c>
      <c r="AR28" s="27">
        <v>15.267426320937849</v>
      </c>
      <c r="AS28" s="27">
        <v>15.208892949597663</v>
      </c>
      <c r="AT28" s="27">
        <v>15.108212771144803</v>
      </c>
      <c r="AU28" s="27">
        <v>14.20474212337972</v>
      </c>
      <c r="AV28" s="27">
        <v>12.720321103426958</v>
      </c>
      <c r="AW28" s="27">
        <v>11.413938991834559</v>
      </c>
      <c r="AX28" s="27">
        <v>9.4478220918196918</v>
      </c>
      <c r="AY28" s="27">
        <v>5.6992789141695477</v>
      </c>
      <c r="AZ28" s="27">
        <v>4.2756770196280103</v>
      </c>
      <c r="BA28" s="27">
        <v>3.9918659815357138</v>
      </c>
      <c r="BB28" s="27">
        <v>4.0084027160775415</v>
      </c>
      <c r="BC28" s="27">
        <v>3.9200650695355055</v>
      </c>
      <c r="BD28" s="27">
        <v>3.9904680935258785</v>
      </c>
      <c r="BE28" s="27">
        <v>3.928483677267347</v>
      </c>
      <c r="BF28" s="27">
        <v>3.5852897232069081</v>
      </c>
      <c r="BG28" s="27">
        <v>3.5786706993287565</v>
      </c>
      <c r="BH28" s="27">
        <v>4.094570704664835</v>
      </c>
      <c r="BI28" s="27">
        <v>3.5602590515791288</v>
      </c>
      <c r="BJ28" s="27">
        <v>3.5735352253193797</v>
      </c>
      <c r="BK28" s="27">
        <v>3.5963488081744988</v>
      </c>
      <c r="BL28" s="27">
        <v>3.7244742128081043</v>
      </c>
      <c r="BM28" s="27">
        <v>4.0099199610375447</v>
      </c>
      <c r="BN28" s="27">
        <v>4.0576196910044215</v>
      </c>
      <c r="BO28" s="27">
        <v>4.2180821166879934</v>
      </c>
      <c r="BP28" s="27">
        <v>4.7234568412390487</v>
      </c>
      <c r="BQ28" s="27">
        <v>5.0308538542905401</v>
      </c>
      <c r="BR28" s="27">
        <v>5.6343303873831685</v>
      </c>
      <c r="BS28" s="27">
        <v>5.8397365784800703</v>
      </c>
      <c r="BT28" s="27">
        <v>6.1215274977806766</v>
      </c>
      <c r="BU28" s="27">
        <v>6.7256881173734184</v>
      </c>
      <c r="BV28" s="27">
        <v>6.9253436499452592</v>
      </c>
      <c r="BW28" s="27">
        <v>7.1398195635325568</v>
      </c>
      <c r="BX28" s="27">
        <v>7.1898659143307508</v>
      </c>
      <c r="BY28" s="27">
        <v>7.0413576000095235</v>
      </c>
      <c r="BZ28" s="27">
        <v>7.0651176181202979</v>
      </c>
      <c r="CA28" s="27">
        <v>6.918770747158276</v>
      </c>
      <c r="CB28" s="27">
        <v>6.9307877787882832</v>
      </c>
      <c r="CC28" s="27">
        <v>7.1810773970377051</v>
      </c>
      <c r="CD28" s="27">
        <v>7.1624189537736527</v>
      </c>
      <c r="CE28" s="27">
        <v>6.900051477575242</v>
      </c>
      <c r="CF28" s="27">
        <v>6.231370973993311</v>
      </c>
      <c r="CG28" s="27">
        <v>5.6683810738580087</v>
      </c>
      <c r="CH28" s="27">
        <v>5.5490343666010133</v>
      </c>
      <c r="CI28" s="27">
        <v>5.8035233319531754</v>
      </c>
      <c r="CJ28" s="27">
        <v>5.9326518024806374</v>
      </c>
      <c r="CK28" s="27">
        <v>6.2286560548841408</v>
      </c>
      <c r="CL28" s="27">
        <v>5.8790474497058209</v>
      </c>
      <c r="CM28" s="27">
        <v>5.7340283126999791</v>
      </c>
      <c r="CN28" s="27">
        <v>5.3293384160663093</v>
      </c>
      <c r="CO28" s="27">
        <v>4.9640227689509375</v>
      </c>
      <c r="CP28" s="27">
        <v>4.5394805409875838</v>
      </c>
      <c r="CQ28" s="27">
        <v>4.5023025841701481</v>
      </c>
      <c r="CR28" s="27">
        <v>4.5263564544993029</v>
      </c>
      <c r="CS28" s="27">
        <v>4.4898385722855538</v>
      </c>
      <c r="CT28" s="27">
        <v>4.5313524243382641</v>
      </c>
      <c r="CU28" s="27">
        <v>3.7891102172162183</v>
      </c>
      <c r="CV28" s="27">
        <v>3.6811726731809769</v>
      </c>
      <c r="CW28" s="27">
        <v>3.3161680484097067</v>
      </c>
      <c r="CX28" s="27">
        <v>3.3439542117701171</v>
      </c>
      <c r="CY28" s="27">
        <v>3.3600069114842146</v>
      </c>
      <c r="CZ28" s="27">
        <v>3.1832068062521035</v>
      </c>
      <c r="DA28" s="27">
        <v>3.057790794221793</v>
      </c>
      <c r="DB28" s="27">
        <v>2.9949202349944803</v>
      </c>
      <c r="DC28" s="27">
        <v>2.9106157049448855</v>
      </c>
      <c r="DD28" s="27">
        <v>2.7836624402498567</v>
      </c>
      <c r="DE28" s="27">
        <v>2.8149930502851639</v>
      </c>
      <c r="DF28" s="27">
        <v>2.6028465645356214</v>
      </c>
      <c r="DG28" s="27">
        <v>2.4934464000454515</v>
      </c>
      <c r="DH28" s="27">
        <v>2.1176152712099272</v>
      </c>
      <c r="DI28" s="27">
        <v>2.11816076410003</v>
      </c>
      <c r="DJ28" s="27">
        <v>1.9525774109320437</v>
      </c>
      <c r="DK28" s="27">
        <v>2.0085386135715311</v>
      </c>
      <c r="DL28" s="27">
        <v>2.0159044217531896</v>
      </c>
      <c r="DM28" s="27">
        <v>1.9559906326470866</v>
      </c>
      <c r="DN28" s="27">
        <v>1.9053082604423954</v>
      </c>
      <c r="DO28" s="27">
        <v>1.9410475362058977</v>
      </c>
      <c r="DP28" s="27">
        <v>1.81336068556186</v>
      </c>
      <c r="DQ28" s="27">
        <v>1.9294537607113638</v>
      </c>
      <c r="DR28" s="27">
        <v>1.9660534779700756</v>
      </c>
      <c r="DS28" s="31">
        <f t="shared" si="26"/>
        <v>2.3512425848067009</v>
      </c>
      <c r="DT28" s="31">
        <f t="shared" si="0"/>
        <v>2.7013948638966001</v>
      </c>
      <c r="DU28" s="31">
        <f t="shared" si="0"/>
        <v>2.7016409734268887</v>
      </c>
      <c r="DV28" s="31">
        <f t="shared" si="0"/>
        <v>2.8933659973840564</v>
      </c>
      <c r="DW28" s="31">
        <f t="shared" si="0"/>
        <v>2.822037537394495</v>
      </c>
      <c r="DX28" s="31">
        <f t="shared" si="0"/>
        <v>2.8177824976940657</v>
      </c>
      <c r="DY28" s="31">
        <f t="shared" si="0"/>
        <v>2.8068704170578718</v>
      </c>
      <c r="DZ28" s="31">
        <f t="shared" si="0"/>
        <v>2.9011136536859716</v>
      </c>
      <c r="EA28" s="31">
        <f t="shared" si="0"/>
        <v>2.8097561988061681</v>
      </c>
      <c r="EB28" s="31">
        <f t="shared" si="0"/>
        <v>2.8361839451270576</v>
      </c>
      <c r="EC28" s="31">
        <f t="shared" si="0"/>
        <v>2.7613016674532753</v>
      </c>
      <c r="ED28" s="31">
        <f t="shared" si="0"/>
        <v>2.7971893335886788</v>
      </c>
      <c r="EE28" s="31">
        <f t="shared" si="0"/>
        <v>2.6006491317365432</v>
      </c>
      <c r="EF28" s="31">
        <f t="shared" si="0"/>
        <v>2.04458306053934</v>
      </c>
      <c r="EG28" s="31">
        <f t="shared" si="0"/>
        <v>1.859901882612891</v>
      </c>
      <c r="EH28" s="31">
        <f t="shared" si="0"/>
        <v>1.7979796423411853</v>
      </c>
      <c r="EI28" s="31">
        <f t="shared" si="0"/>
        <v>1.7103232326080464</v>
      </c>
      <c r="EJ28" s="31">
        <f t="shared" si="0"/>
        <v>1.5794857480288416</v>
      </c>
      <c r="EK28" s="31">
        <f t="shared" si="0"/>
        <v>1.6111972411520181</v>
      </c>
      <c r="EL28" s="31">
        <f t="shared" si="0"/>
        <v>1.4146463274842036</v>
      </c>
      <c r="EM28" s="31">
        <f t="shared" si="0"/>
        <v>1.5233287088196379</v>
      </c>
      <c r="EN28" s="31">
        <f t="shared" si="27"/>
        <v>1.7533710850634376</v>
      </c>
      <c r="EO28" s="31">
        <f t="shared" si="1"/>
        <v>3.4487102729817476</v>
      </c>
      <c r="EP28" s="31">
        <f t="shared" si="1"/>
        <v>2.9923053461294202</v>
      </c>
      <c r="EQ28" s="31">
        <f t="shared" si="2"/>
        <v>2.7283363599982069</v>
      </c>
      <c r="ER28" s="31">
        <f t="shared" si="3"/>
        <v>2.9166993812431929</v>
      </c>
      <c r="ES28" s="31">
        <f t="shared" si="4"/>
        <v>2.8904902228385598</v>
      </c>
      <c r="ET28" s="31">
        <f t="shared" si="5"/>
        <v>2.7338725994008328</v>
      </c>
      <c r="EU28" s="31">
        <f t="shared" si="6"/>
        <v>2.673215334215584</v>
      </c>
      <c r="EV28" s="31">
        <f t="shared" si="7"/>
        <v>2.479588473649974</v>
      </c>
      <c r="EW28" s="31">
        <f t="shared" si="8"/>
        <v>2.4977799260682998</v>
      </c>
      <c r="EX28" s="31">
        <f t="shared" si="9"/>
        <v>2.6926916633879916</v>
      </c>
      <c r="EY28" s="31">
        <f t="shared" si="10"/>
        <v>2.6198085268994475</v>
      </c>
      <c r="EZ28" s="31">
        <f t="shared" si="11"/>
        <v>2.6977978491558696</v>
      </c>
      <c r="FA28" s="31">
        <f t="shared" si="12"/>
        <v>1.1024621694898373</v>
      </c>
      <c r="FB28" s="31">
        <f t="shared" si="13"/>
        <v>1.2769735627066625</v>
      </c>
      <c r="FC28" s="31">
        <f t="shared" si="14"/>
        <v>1.0710009785131591</v>
      </c>
      <c r="FD28" s="31">
        <f t="shared" si="15"/>
        <v>0.88312381943578266</v>
      </c>
      <c r="FE28" s="31">
        <f t="shared" si="16"/>
        <v>1.0162537830195939</v>
      </c>
      <c r="FF28" s="31">
        <f t="shared" si="17"/>
        <v>1.1357510759242961</v>
      </c>
      <c r="FG28" s="31">
        <f t="shared" si="18"/>
        <v>-100</v>
      </c>
      <c r="FH28" s="31">
        <f t="shared" si="19"/>
        <v>-100</v>
      </c>
      <c r="FI28" s="31">
        <f t="shared" si="20"/>
        <v>-100</v>
      </c>
      <c r="FJ28" s="31">
        <f t="shared" si="21"/>
        <v>-100</v>
      </c>
      <c r="FK28" s="31">
        <f t="shared" si="22"/>
        <v>-100</v>
      </c>
      <c r="FL28" s="31">
        <f t="shared" si="23"/>
        <v>-100</v>
      </c>
      <c r="FM28" s="31">
        <f t="shared" si="24"/>
        <v>-100</v>
      </c>
      <c r="FN28" s="31">
        <f t="shared" si="25"/>
        <v>-100</v>
      </c>
    </row>
    <row r="29" spans="1:170" ht="17.25" thickBot="1" x14ac:dyDescent="0.35">
      <c r="A29" s="20">
        <v>12</v>
      </c>
      <c r="B29" s="19" t="s">
        <v>24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>
        <v>10.192998590095348</v>
      </c>
      <c r="Q29" s="27">
        <v>8.8664778152697465</v>
      </c>
      <c r="R29" s="27">
        <v>8.0080252343047054</v>
      </c>
      <c r="S29" s="27">
        <v>6.8809513365426067</v>
      </c>
      <c r="T29" s="27">
        <v>4.952368924939976</v>
      </c>
      <c r="U29" s="27">
        <v>3.7755472713663307</v>
      </c>
      <c r="V29" s="27">
        <v>2.8148131206635174</v>
      </c>
      <c r="W29" s="27">
        <v>2.1475538579688092</v>
      </c>
      <c r="X29" s="27">
        <v>1.5388604062665401</v>
      </c>
      <c r="Y29" s="27">
        <v>1.5007873892662893</v>
      </c>
      <c r="Z29" s="27">
        <v>1.6088110644032261</v>
      </c>
      <c r="AA29" s="27">
        <v>1.562190172368183</v>
      </c>
      <c r="AB29" s="27">
        <v>1.3710165968355392</v>
      </c>
      <c r="AC29" s="27">
        <v>1.5442440385979417</v>
      </c>
      <c r="AD29" s="27">
        <v>1.9078682033527139</v>
      </c>
      <c r="AE29" s="27">
        <v>1.9967046552151979</v>
      </c>
      <c r="AF29" s="27">
        <v>2.1753302212903947</v>
      </c>
      <c r="AG29" s="27">
        <v>2.291216708335142</v>
      </c>
      <c r="AH29" s="27">
        <v>2.2628987378104926</v>
      </c>
      <c r="AI29" s="27">
        <v>2.552253323917153</v>
      </c>
      <c r="AJ29" s="27">
        <v>3.1246105116033762</v>
      </c>
      <c r="AK29" s="27">
        <v>3.1935068626254282</v>
      </c>
      <c r="AL29" s="27">
        <v>3.5973088512437412</v>
      </c>
      <c r="AM29" s="27">
        <v>4.6066459443796504</v>
      </c>
      <c r="AN29" s="27">
        <v>6.526086694292843</v>
      </c>
      <c r="AO29" s="27">
        <v>7.0451441244715696</v>
      </c>
      <c r="AP29" s="27">
        <v>7.6877035202886468</v>
      </c>
      <c r="AQ29" s="27">
        <v>8.2565389236236353</v>
      </c>
      <c r="AR29" s="27">
        <v>8.9624009398169946</v>
      </c>
      <c r="AS29" s="27">
        <v>9.1375153502734285</v>
      </c>
      <c r="AT29" s="27">
        <v>9.1073645222748301</v>
      </c>
      <c r="AU29" s="27">
        <v>9.3283738368951763</v>
      </c>
      <c r="AV29" s="27">
        <v>9.0569064573490454</v>
      </c>
      <c r="AW29" s="27">
        <v>9.1184644075803298</v>
      </c>
      <c r="AX29" s="27">
        <v>9.2846307436869502</v>
      </c>
      <c r="AY29" s="27">
        <v>8.7466280231407012</v>
      </c>
      <c r="AZ29" s="27">
        <v>7.2761661020695811</v>
      </c>
      <c r="BA29" s="27">
        <v>6.7484897537363864</v>
      </c>
      <c r="BB29" s="27">
        <v>5.9200950339137082</v>
      </c>
      <c r="BC29" s="27">
        <v>5.8286197235755788</v>
      </c>
      <c r="BD29" s="27">
        <v>5.2325092699281095</v>
      </c>
      <c r="BE29" s="27">
        <v>4.8903869358901231</v>
      </c>
      <c r="BF29" s="27">
        <v>4.9392572182415995</v>
      </c>
      <c r="BG29" s="27">
        <v>4.7056882373754494</v>
      </c>
      <c r="BH29" s="27">
        <v>4.8094023813105125</v>
      </c>
      <c r="BI29" s="27">
        <v>4.3438811569707747</v>
      </c>
      <c r="BJ29" s="27">
        <v>4.1724703239838457</v>
      </c>
      <c r="BK29" s="27">
        <v>4.2695922512625328</v>
      </c>
      <c r="BL29" s="27">
        <v>4.0651655815372889</v>
      </c>
      <c r="BM29" s="27">
        <v>3.9720473807212109</v>
      </c>
      <c r="BN29" s="27">
        <v>4.0370203909956937</v>
      </c>
      <c r="BO29" s="27">
        <v>3.7568188750850773</v>
      </c>
      <c r="BP29" s="27">
        <v>3.8847702546360718</v>
      </c>
      <c r="BQ29" s="27">
        <v>4.069080819790627</v>
      </c>
      <c r="BR29" s="27">
        <v>3.9016576651719426</v>
      </c>
      <c r="BS29" s="27">
        <v>3.6989321913388995</v>
      </c>
      <c r="BT29" s="27">
        <v>3.4728317777167117</v>
      </c>
      <c r="BU29" s="27">
        <v>3.7175712941285743</v>
      </c>
      <c r="BV29" s="27">
        <v>3.8470307312321816</v>
      </c>
      <c r="BW29" s="27">
        <v>3.2639577959430621</v>
      </c>
      <c r="BX29" s="27">
        <v>3.3521780972764148</v>
      </c>
      <c r="BY29" s="27">
        <v>3.4503309867913279</v>
      </c>
      <c r="BZ29" s="27">
        <v>3.454224097815195</v>
      </c>
      <c r="CA29" s="27">
        <v>3.3738698866460304</v>
      </c>
      <c r="CB29" s="27">
        <v>3.2889282160865507</v>
      </c>
      <c r="CC29" s="27">
        <v>3.5197369694203839</v>
      </c>
      <c r="CD29" s="27">
        <v>3.7800367903933596</v>
      </c>
      <c r="CE29" s="27">
        <v>3.7055370182987213</v>
      </c>
      <c r="CF29" s="27">
        <v>3.7620819906595049</v>
      </c>
      <c r="CG29" s="27">
        <v>3.7688801824518059</v>
      </c>
      <c r="CH29" s="27">
        <v>3.6029459230087602</v>
      </c>
      <c r="CI29" s="27">
        <v>3.8436569871293402</v>
      </c>
      <c r="CJ29" s="27">
        <v>3.6825190103435101</v>
      </c>
      <c r="CK29" s="27">
        <v>3.6195738928500143</v>
      </c>
      <c r="CL29" s="27">
        <v>3.4812194400162921</v>
      </c>
      <c r="CM29" s="27">
        <v>3.2315760482040101</v>
      </c>
      <c r="CN29" s="27">
        <v>3.0304118719364892</v>
      </c>
      <c r="CO29" s="27">
        <v>2.6622476505400172</v>
      </c>
      <c r="CP29" s="27">
        <v>2.3678969271432981</v>
      </c>
      <c r="CQ29" s="27">
        <v>2.5258897024368121</v>
      </c>
      <c r="CR29" s="27">
        <v>2.2044390532770075</v>
      </c>
      <c r="CS29" s="27">
        <v>2.1692149421929763</v>
      </c>
      <c r="CT29" s="27">
        <v>1.9920867878909121</v>
      </c>
      <c r="CU29" s="27">
        <v>1.6909741116105659</v>
      </c>
      <c r="CV29" s="27">
        <v>1.6982884859641167</v>
      </c>
      <c r="CW29" s="27">
        <v>1.6498878661331373</v>
      </c>
      <c r="CX29" s="27">
        <v>1.5725864797059064</v>
      </c>
      <c r="CY29" s="27">
        <v>1.732615455967168</v>
      </c>
      <c r="CZ29" s="27">
        <v>1.7059697619749459</v>
      </c>
      <c r="DA29" s="27">
        <v>1.7482439095525271</v>
      </c>
      <c r="DB29" s="27">
        <v>1.5734122369235548</v>
      </c>
      <c r="DC29" s="27">
        <v>1.3621455651673609</v>
      </c>
      <c r="DD29" s="27">
        <v>1.547600863692189</v>
      </c>
      <c r="DE29" s="27">
        <v>1.3571987903618687</v>
      </c>
      <c r="DF29" s="27">
        <v>1.2832496427524154</v>
      </c>
      <c r="DG29" s="27">
        <v>1.30259175850167</v>
      </c>
      <c r="DH29" s="27">
        <v>1.1397164915140312</v>
      </c>
      <c r="DI29" s="27">
        <v>0.95505876169679205</v>
      </c>
      <c r="DJ29" s="27">
        <v>0.88609074225638462</v>
      </c>
      <c r="DK29" s="27">
        <v>0.92395986424105292</v>
      </c>
      <c r="DL29" s="27">
        <v>1.1526663271939297</v>
      </c>
      <c r="DM29" s="27">
        <v>1.3106414775535091</v>
      </c>
      <c r="DN29" s="27">
        <v>1.3767825502257303</v>
      </c>
      <c r="DO29" s="27">
        <v>1.3924131817751872</v>
      </c>
      <c r="DP29" s="27">
        <v>1.5272994019043473</v>
      </c>
      <c r="DQ29" s="27">
        <v>1.5268775744201157</v>
      </c>
      <c r="DR29" s="27">
        <v>1.4865224813860101</v>
      </c>
      <c r="DS29" s="31">
        <f t="shared" si="26"/>
        <v>1.212967446394031</v>
      </c>
      <c r="DT29" s="31">
        <f t="shared" si="0"/>
        <v>1.6461753442585492</v>
      </c>
      <c r="DU29" s="31">
        <f t="shared" si="0"/>
        <v>1.6921408886782174</v>
      </c>
      <c r="DV29" s="31">
        <f t="shared" si="0"/>
        <v>1.7819362723806353</v>
      </c>
      <c r="DW29" s="31">
        <f t="shared" si="0"/>
        <v>1.4453526766337266</v>
      </c>
      <c r="DX29" s="31">
        <f t="shared" si="0"/>
        <v>1.4984984348111352</v>
      </c>
      <c r="DY29" s="31">
        <f t="shared" si="0"/>
        <v>1.2422256509130536</v>
      </c>
      <c r="DZ29" s="31">
        <f t="shared" si="0"/>
        <v>1.3029830743542137</v>
      </c>
      <c r="EA29" s="31">
        <f t="shared" si="0"/>
        <v>1.3929336572360729</v>
      </c>
      <c r="EB29" s="31">
        <f t="shared" si="0"/>
        <v>1.3682716330494005</v>
      </c>
      <c r="EC29" s="31">
        <f t="shared" si="0"/>
        <v>1.659165883825775</v>
      </c>
      <c r="ED29" s="31">
        <f t="shared" ref="ED29:EN29" si="28">(ED16/DR16-1)*100</f>
        <v>1.3709179770289515</v>
      </c>
      <c r="EE29" s="31">
        <f t="shared" si="28"/>
        <v>1.5234429463724553</v>
      </c>
      <c r="EF29" s="31">
        <f t="shared" si="28"/>
        <v>1.0807285613839923</v>
      </c>
      <c r="EG29" s="31">
        <f t="shared" si="28"/>
        <v>1.0939294017809686</v>
      </c>
      <c r="EH29" s="31">
        <f t="shared" si="28"/>
        <v>1.040586149655498</v>
      </c>
      <c r="EI29" s="31">
        <f t="shared" si="28"/>
        <v>1.2157719753551843</v>
      </c>
      <c r="EJ29" s="31">
        <f t="shared" si="28"/>
        <v>0.96346156397710825</v>
      </c>
      <c r="EK29" s="31">
        <f t="shared" si="28"/>
        <v>1.0135204520375751</v>
      </c>
      <c r="EL29" s="31">
        <f t="shared" si="28"/>
        <v>0.98395834490885292</v>
      </c>
      <c r="EM29" s="31">
        <f t="shared" si="28"/>
        <v>1.0124086241029673</v>
      </c>
      <c r="EN29" s="31">
        <f t="shared" si="28"/>
        <v>0.67990964578488189</v>
      </c>
      <c r="EO29" s="31">
        <f t="shared" si="1"/>
        <v>0.50963767274434524</v>
      </c>
      <c r="EP29" s="31">
        <f t="shared" si="1"/>
        <v>0.66830033852449677</v>
      </c>
      <c r="EQ29" s="31">
        <f t="shared" si="2"/>
        <v>0.6890138341409946</v>
      </c>
      <c r="ER29" s="31">
        <f t="shared" si="3"/>
        <v>0.47848609011562626</v>
      </c>
      <c r="ES29" s="31">
        <f t="shared" si="4"/>
        <v>0.31225393036407034</v>
      </c>
      <c r="ET29" s="31">
        <f t="shared" si="5"/>
        <v>2.082702156095273</v>
      </c>
      <c r="EU29" s="31">
        <f t="shared" si="6"/>
        <v>2.6701862718691016</v>
      </c>
      <c r="EV29" s="31">
        <f t="shared" si="7"/>
        <v>2.1507087536532188</v>
      </c>
      <c r="EW29" s="31">
        <f t="shared" si="8"/>
        <v>0.8555068240077679</v>
      </c>
      <c r="EX29" s="31">
        <f t="shared" si="9"/>
        <v>0.79754056717440402</v>
      </c>
      <c r="EY29" s="31">
        <f t="shared" si="10"/>
        <v>0.31535821852084478</v>
      </c>
      <c r="EZ29" s="31">
        <f t="shared" si="11"/>
        <v>-7.1300205449076337E-2</v>
      </c>
      <c r="FA29" s="31">
        <f t="shared" si="12"/>
        <v>-1.7008273241170269E-2</v>
      </c>
      <c r="FB29" s="31">
        <f t="shared" si="13"/>
        <v>1.2732936458470512E-2</v>
      </c>
      <c r="FC29" s="31">
        <f t="shared" si="14"/>
        <v>-0.17861630726605515</v>
      </c>
      <c r="FD29" s="31">
        <f t="shared" si="15"/>
        <v>-0.19687985256254814</v>
      </c>
      <c r="FE29" s="31">
        <f t="shared" si="16"/>
        <v>-0.42245132121897511</v>
      </c>
      <c r="FF29" s="31">
        <f t="shared" si="17"/>
        <v>-2.5184596994924702</v>
      </c>
      <c r="FG29" s="31">
        <f t="shared" si="18"/>
        <v>-100</v>
      </c>
      <c r="FH29" s="31">
        <f t="shared" si="19"/>
        <v>-100</v>
      </c>
      <c r="FI29" s="31">
        <f t="shared" si="20"/>
        <v>-100</v>
      </c>
      <c r="FJ29" s="31">
        <f t="shared" si="21"/>
        <v>-100</v>
      </c>
      <c r="FK29" s="31">
        <f t="shared" si="22"/>
        <v>-100</v>
      </c>
      <c r="FL29" s="31">
        <f t="shared" si="23"/>
        <v>-100</v>
      </c>
      <c r="FM29" s="31">
        <f t="shared" si="24"/>
        <v>-100</v>
      </c>
      <c r="FN29" s="31">
        <f t="shared" si="25"/>
        <v>-100</v>
      </c>
    </row>
    <row r="30" spans="1:170" ht="16.5" x14ac:dyDescent="0.3">
      <c r="A30" s="25" t="s">
        <v>16</v>
      </c>
      <c r="B30" s="15" t="s">
        <v>25</v>
      </c>
      <c r="C30" s="30"/>
      <c r="D30" s="30">
        <v>1</v>
      </c>
      <c r="E30" s="30">
        <v>1</v>
      </c>
      <c r="F30" s="30">
        <v>0.99999999999999978</v>
      </c>
      <c r="G30" s="30">
        <v>1</v>
      </c>
      <c r="H30" s="30">
        <v>1</v>
      </c>
      <c r="I30" s="30">
        <v>0.99999999999999978</v>
      </c>
      <c r="J30" s="30">
        <v>0.99999999999999989</v>
      </c>
      <c r="K30" s="30">
        <v>0.99999999999999978</v>
      </c>
      <c r="L30" s="30">
        <v>1</v>
      </c>
      <c r="M30" s="30">
        <v>1.0000000000000002</v>
      </c>
      <c r="N30" s="30">
        <v>1.0000000000000002</v>
      </c>
      <c r="O30" s="30">
        <v>1.0000000000000002</v>
      </c>
      <c r="P30" s="30">
        <v>0.99999999999999989</v>
      </c>
      <c r="Q30" s="30">
        <v>0.99999999999999989</v>
      </c>
      <c r="R30" s="30">
        <v>0.99999999999999989</v>
      </c>
      <c r="S30" s="30">
        <v>0.99999999999999978</v>
      </c>
      <c r="T30" s="30">
        <v>0.99999999999999978</v>
      </c>
      <c r="U30" s="30">
        <v>1</v>
      </c>
      <c r="V30" s="30">
        <v>1</v>
      </c>
      <c r="W30" s="30">
        <v>1.0000000000000002</v>
      </c>
      <c r="X30" s="30">
        <v>1.0000000000000002</v>
      </c>
      <c r="Y30" s="30">
        <v>0.99999999999999989</v>
      </c>
      <c r="Z30" s="30">
        <v>1</v>
      </c>
      <c r="AA30" s="30">
        <v>1.0000000000000002</v>
      </c>
      <c r="AB30" s="30">
        <v>1</v>
      </c>
      <c r="AC30" s="30">
        <v>1.0000000000000004</v>
      </c>
      <c r="AD30" s="30">
        <v>1</v>
      </c>
      <c r="AE30" s="30">
        <v>1</v>
      </c>
      <c r="AF30" s="30">
        <v>0.99999999999999989</v>
      </c>
      <c r="AG30" s="30">
        <v>0.99999999999999967</v>
      </c>
      <c r="AH30" s="30">
        <v>1.0000000000000002</v>
      </c>
      <c r="AI30" s="30">
        <v>1.0000000000000002</v>
      </c>
      <c r="AJ30" s="30">
        <v>1</v>
      </c>
      <c r="AK30" s="30">
        <v>1.0000000000000002</v>
      </c>
      <c r="AL30" s="30">
        <v>1</v>
      </c>
      <c r="AM30" s="30">
        <v>1</v>
      </c>
      <c r="AN30" s="30">
        <v>0.99999999999999978</v>
      </c>
      <c r="AO30" s="30">
        <v>0.99999999999999989</v>
      </c>
      <c r="AP30" s="30">
        <v>1</v>
      </c>
      <c r="AQ30" s="30">
        <v>0.99999999999999833</v>
      </c>
      <c r="AR30" s="30">
        <v>1</v>
      </c>
      <c r="AS30" s="30">
        <v>1</v>
      </c>
      <c r="AT30" s="30">
        <v>0.99999999999999989</v>
      </c>
      <c r="AU30" s="30">
        <v>1</v>
      </c>
      <c r="AV30" s="30">
        <v>0.99999999999999989</v>
      </c>
      <c r="AW30" s="30">
        <v>1.0000000000000002</v>
      </c>
      <c r="AX30" s="30">
        <v>0.99999999999999978</v>
      </c>
      <c r="AY30" s="30">
        <v>1.0000000000000002</v>
      </c>
      <c r="AZ30" s="30">
        <v>1</v>
      </c>
      <c r="BA30" s="30">
        <v>0.99999999999999967</v>
      </c>
      <c r="BB30" s="30">
        <v>1.0000000000000002</v>
      </c>
      <c r="BC30" s="30">
        <v>0.99999999999999989</v>
      </c>
      <c r="BD30" s="30">
        <v>0.99999999999999989</v>
      </c>
      <c r="BE30" s="30">
        <v>0.99999999999999978</v>
      </c>
      <c r="BF30" s="30">
        <v>0.99999999999999989</v>
      </c>
      <c r="BG30" s="30">
        <v>0.99999999999999989</v>
      </c>
      <c r="BH30" s="30">
        <v>1</v>
      </c>
      <c r="BI30" s="30">
        <v>0.99999999999999989</v>
      </c>
      <c r="BJ30" s="30">
        <v>1.0000000000000002</v>
      </c>
      <c r="BK30" s="30">
        <v>0.99999999999999978</v>
      </c>
      <c r="BL30" s="30">
        <v>0.99999999999999989</v>
      </c>
      <c r="BM30" s="30">
        <v>1</v>
      </c>
      <c r="BN30" s="30">
        <v>1</v>
      </c>
      <c r="BO30" s="30">
        <v>1</v>
      </c>
      <c r="BP30" s="30">
        <v>1</v>
      </c>
      <c r="BQ30" s="30">
        <v>0.99999999999999989</v>
      </c>
      <c r="BR30" s="30">
        <v>1</v>
      </c>
      <c r="BS30" s="30">
        <v>1</v>
      </c>
      <c r="BT30" s="30">
        <v>0.99999999999999967</v>
      </c>
      <c r="BU30" s="30">
        <v>1</v>
      </c>
      <c r="BV30" s="30">
        <v>1.0000000000000013</v>
      </c>
      <c r="BW30" s="30">
        <v>0.99999999999999989</v>
      </c>
      <c r="BX30" s="30">
        <v>1.0000000000000002</v>
      </c>
      <c r="BY30" s="30">
        <v>1.0000000000000002</v>
      </c>
      <c r="BZ30" s="30">
        <v>1</v>
      </c>
      <c r="CA30" s="30">
        <v>1</v>
      </c>
      <c r="CB30" s="30">
        <v>1.0000000000000002</v>
      </c>
      <c r="CC30" s="30">
        <v>1</v>
      </c>
      <c r="CD30" s="30">
        <v>1</v>
      </c>
      <c r="CE30" s="30">
        <v>1.0000000000000036</v>
      </c>
      <c r="CF30" s="30">
        <v>1</v>
      </c>
      <c r="CG30" s="30">
        <v>1</v>
      </c>
      <c r="CH30" s="30">
        <v>1</v>
      </c>
      <c r="CI30" s="30">
        <v>0.99999999999999989</v>
      </c>
      <c r="CJ30" s="30">
        <v>1</v>
      </c>
      <c r="CK30" s="30">
        <v>0.99999999999999989</v>
      </c>
      <c r="CL30" s="30">
        <v>1</v>
      </c>
      <c r="CM30" s="30">
        <v>0.99999999999999978</v>
      </c>
      <c r="CN30" s="30">
        <v>1</v>
      </c>
      <c r="CO30" s="30">
        <v>1</v>
      </c>
      <c r="CP30" s="30">
        <v>1.0000000000000002</v>
      </c>
      <c r="CQ30" s="30">
        <v>1</v>
      </c>
      <c r="CR30" s="30">
        <v>1</v>
      </c>
      <c r="CS30" s="30">
        <v>0.99999999999999978</v>
      </c>
      <c r="CT30" s="30">
        <v>1.0000000000000002</v>
      </c>
      <c r="CU30" s="30">
        <v>0.99999999999999978</v>
      </c>
      <c r="CV30" s="30">
        <v>1</v>
      </c>
      <c r="CW30" s="30">
        <v>1.0000000000000009</v>
      </c>
      <c r="CX30" s="30">
        <v>1.0000000000000002</v>
      </c>
      <c r="CY30" s="30">
        <v>1</v>
      </c>
      <c r="CZ30" s="30">
        <v>0.99999999999999989</v>
      </c>
      <c r="DA30" s="30">
        <v>0.99999999999999989</v>
      </c>
      <c r="DB30" s="30">
        <v>0.99999999999999989</v>
      </c>
      <c r="DC30" s="30">
        <v>0.99999999999999989</v>
      </c>
      <c r="DD30" s="30">
        <v>1.0000000000000002</v>
      </c>
      <c r="DE30" s="30">
        <v>1</v>
      </c>
      <c r="DF30" s="30">
        <v>1</v>
      </c>
      <c r="DG30" s="30">
        <v>1</v>
      </c>
      <c r="DH30" s="30">
        <v>1.0000000000000002</v>
      </c>
      <c r="DI30" s="30">
        <v>0.99999999999999989</v>
      </c>
      <c r="DJ30" s="30">
        <v>0.99999999999999989</v>
      </c>
      <c r="DK30" s="30">
        <v>0.99999999999999989</v>
      </c>
      <c r="DL30" s="30">
        <v>1</v>
      </c>
      <c r="DM30" s="30">
        <v>1.0000000000000002</v>
      </c>
      <c r="DN30" s="30">
        <v>0.99999999999999978</v>
      </c>
      <c r="DO30" s="30">
        <v>1</v>
      </c>
      <c r="DP30" s="30">
        <v>1</v>
      </c>
      <c r="DQ30" s="30">
        <v>1.0000000000000002</v>
      </c>
      <c r="DR30" s="32">
        <v>0.99999999999999978</v>
      </c>
      <c r="DS30" s="32">
        <f>SUM(DS31:DS42)</f>
        <v>1</v>
      </c>
      <c r="DT30" s="32">
        <f>SUM(DT31:DT42)</f>
        <v>1</v>
      </c>
      <c r="DU30" s="32">
        <f t="shared" ref="DU30:ED30" si="29">SUM(DU31:DU42)</f>
        <v>1</v>
      </c>
      <c r="DV30" s="32">
        <f t="shared" si="29"/>
        <v>1</v>
      </c>
      <c r="DW30" s="32">
        <f t="shared" si="29"/>
        <v>1</v>
      </c>
      <c r="DX30" s="32">
        <f t="shared" si="29"/>
        <v>1</v>
      </c>
      <c r="DY30" s="32">
        <f t="shared" si="29"/>
        <v>1.0000000000000002</v>
      </c>
      <c r="DZ30" s="32">
        <f t="shared" si="29"/>
        <v>1</v>
      </c>
      <c r="EA30" s="32">
        <f t="shared" si="29"/>
        <v>1.0000000000000002</v>
      </c>
      <c r="EB30" s="32">
        <f t="shared" si="29"/>
        <v>0.99999999999999989</v>
      </c>
      <c r="EC30" s="32">
        <f t="shared" si="29"/>
        <v>1</v>
      </c>
      <c r="ED30" s="32">
        <f t="shared" si="29"/>
        <v>0.99999999999999978</v>
      </c>
      <c r="EE30" s="32">
        <f t="shared" ref="EE30:EF30" si="30">SUM(EE31:EE42)</f>
        <v>1</v>
      </c>
      <c r="EF30" s="32">
        <f t="shared" si="30"/>
        <v>1</v>
      </c>
      <c r="EG30" s="32">
        <f t="shared" ref="EG30:EH30" si="31">SUM(EG31:EG42)</f>
        <v>1</v>
      </c>
      <c r="EH30" s="32">
        <f t="shared" si="31"/>
        <v>1</v>
      </c>
      <c r="EI30" s="32">
        <f t="shared" ref="EI30:EJ30" si="32">SUM(EI31:EI42)</f>
        <v>1.0000000000000002</v>
      </c>
      <c r="EJ30" s="32">
        <f t="shared" si="32"/>
        <v>1</v>
      </c>
      <c r="EK30" s="32">
        <f t="shared" ref="EK30:EL30" si="33">SUM(EK31:EK42)</f>
        <v>1</v>
      </c>
      <c r="EL30" s="32">
        <f t="shared" si="33"/>
        <v>0.99999999999999989</v>
      </c>
      <c r="EM30" s="32">
        <f t="shared" ref="EM30:EN30" si="34">SUM(EM31:EM42)</f>
        <v>1</v>
      </c>
      <c r="EN30" s="32">
        <f t="shared" si="34"/>
        <v>1.0000000000000004</v>
      </c>
      <c r="EO30" s="32">
        <f t="shared" ref="EO30:EP30" si="35">SUM(EO31:EO42)</f>
        <v>0.99999999999999978</v>
      </c>
      <c r="EP30" s="32">
        <f t="shared" si="35"/>
        <v>1</v>
      </c>
      <c r="EQ30" s="32">
        <f t="shared" ref="EQ30:FB30" si="36">SUM(EQ31:EQ42)</f>
        <v>1</v>
      </c>
      <c r="ER30" s="32">
        <f t="shared" si="36"/>
        <v>1.0000000000000002</v>
      </c>
      <c r="ES30" s="32">
        <f t="shared" si="36"/>
        <v>1</v>
      </c>
      <c r="ET30" s="32">
        <f t="shared" si="36"/>
        <v>0.99999999999999989</v>
      </c>
      <c r="EU30" s="32">
        <f t="shared" si="36"/>
        <v>1</v>
      </c>
      <c r="EV30" s="32">
        <f t="shared" si="36"/>
        <v>1</v>
      </c>
      <c r="EW30" s="32">
        <f t="shared" si="36"/>
        <v>1</v>
      </c>
      <c r="EX30" s="32">
        <f t="shared" si="36"/>
        <v>0.99999999999999989</v>
      </c>
      <c r="EY30" s="32">
        <f t="shared" si="36"/>
        <v>0.99999999999999978</v>
      </c>
      <c r="EZ30" s="32">
        <f t="shared" si="36"/>
        <v>1.0000000000000002</v>
      </c>
      <c r="FA30" s="32">
        <f t="shared" si="36"/>
        <v>0.99999999999999989</v>
      </c>
      <c r="FB30" s="32">
        <f t="shared" si="36"/>
        <v>0.99999999999999989</v>
      </c>
      <c r="FC30" s="32">
        <f t="shared" ref="FC30:FN30" si="37">SUM(FC31:FC42)</f>
        <v>1.0000000000000002</v>
      </c>
      <c r="FD30" s="32">
        <f t="shared" si="37"/>
        <v>1</v>
      </c>
      <c r="FE30" s="32">
        <f t="shared" si="37"/>
        <v>1</v>
      </c>
      <c r="FF30" s="32">
        <f t="shared" si="37"/>
        <v>0.99999999999999967</v>
      </c>
      <c r="FG30" s="32" t="e">
        <f t="shared" si="37"/>
        <v>#DIV/0!</v>
      </c>
      <c r="FH30" s="32" t="e">
        <f t="shared" si="37"/>
        <v>#DIV/0!</v>
      </c>
      <c r="FI30" s="32" t="e">
        <f t="shared" si="37"/>
        <v>#DIV/0!</v>
      </c>
      <c r="FJ30" s="32" t="e">
        <f t="shared" si="37"/>
        <v>#DIV/0!</v>
      </c>
      <c r="FK30" s="32" t="e">
        <f t="shared" si="37"/>
        <v>#DIV/0!</v>
      </c>
      <c r="FL30" s="32" t="e">
        <f t="shared" si="37"/>
        <v>#DIV/0!</v>
      </c>
      <c r="FM30" s="32" t="e">
        <f t="shared" si="37"/>
        <v>#DIV/0!</v>
      </c>
      <c r="FN30" s="32" t="e">
        <f t="shared" si="37"/>
        <v>#DIV/0!</v>
      </c>
    </row>
    <row r="31" spans="1:170" ht="16.5" x14ac:dyDescent="0.25">
      <c r="A31" s="20">
        <v>1</v>
      </c>
      <c r="B31" s="18" t="s">
        <v>18</v>
      </c>
      <c r="C31" s="27"/>
      <c r="D31" s="27">
        <v>0.29439466206446208</v>
      </c>
      <c r="E31" s="27">
        <v>0.29310083409916238</v>
      </c>
      <c r="F31" s="27">
        <v>0.29333033717268708</v>
      </c>
      <c r="G31" s="27">
        <v>0.30217488737118947</v>
      </c>
      <c r="H31" s="27">
        <v>0.30524776679040605</v>
      </c>
      <c r="I31" s="27">
        <v>0.30374369935772683</v>
      </c>
      <c r="J31" s="27">
        <v>0.30430277339612344</v>
      </c>
      <c r="K31" s="27">
        <v>0.30641538431018306</v>
      </c>
      <c r="L31" s="27">
        <v>0.30447061202359327</v>
      </c>
      <c r="M31" s="27">
        <v>0.30202313905176026</v>
      </c>
      <c r="N31" s="27">
        <v>0.30191497431884401</v>
      </c>
      <c r="O31" s="27">
        <v>0.30196406644787888</v>
      </c>
      <c r="P31" s="27">
        <v>0.29944059915070509</v>
      </c>
      <c r="Q31" s="27">
        <v>0.29522412106525092</v>
      </c>
      <c r="R31" s="27">
        <v>0.29144294946499849</v>
      </c>
      <c r="S31" s="27">
        <v>0.29007918635037461</v>
      </c>
      <c r="T31" s="27">
        <v>0.29165473134471848</v>
      </c>
      <c r="U31" s="27">
        <v>0.28917285787511005</v>
      </c>
      <c r="V31" s="27">
        <v>0.29283471227463931</v>
      </c>
      <c r="W31" s="27">
        <v>0.29341849971523681</v>
      </c>
      <c r="X31" s="27">
        <v>0.29471744149564699</v>
      </c>
      <c r="Y31" s="27">
        <v>0.29226967736382548</v>
      </c>
      <c r="Z31" s="27">
        <v>0.29185349381117004</v>
      </c>
      <c r="AA31" s="27">
        <v>0.29164448781469593</v>
      </c>
      <c r="AB31" s="27">
        <v>0.29185326935456202</v>
      </c>
      <c r="AC31" s="27">
        <v>0.29056110919856132</v>
      </c>
      <c r="AD31" s="27">
        <v>0.29055482726543197</v>
      </c>
      <c r="AE31" s="27">
        <v>0.28898634662875944</v>
      </c>
      <c r="AF31" s="27">
        <v>0.28885412514083814</v>
      </c>
      <c r="AG31" s="27">
        <v>0.29083515129180165</v>
      </c>
      <c r="AH31" s="27">
        <v>0.29553752199244443</v>
      </c>
      <c r="AI31" s="27">
        <v>0.29787245519160571</v>
      </c>
      <c r="AJ31" s="27">
        <v>0.30227885501954826</v>
      </c>
      <c r="AK31" s="27">
        <v>0.30521046635353288</v>
      </c>
      <c r="AL31" s="27">
        <v>0.30395125932018452</v>
      </c>
      <c r="AM31" s="27">
        <v>0.30674636207220402</v>
      </c>
      <c r="AN31" s="27">
        <v>0.31049755267640261</v>
      </c>
      <c r="AO31" s="27">
        <v>0.30992728071021663</v>
      </c>
      <c r="AP31" s="27">
        <v>0.30690507428995278</v>
      </c>
      <c r="AQ31" s="27">
        <v>0.30585441771979943</v>
      </c>
      <c r="AR31" s="27">
        <v>0.30363757179769896</v>
      </c>
      <c r="AS31" s="27">
        <v>0.30412926167803489</v>
      </c>
      <c r="AT31" s="27">
        <v>0.30372286798365561</v>
      </c>
      <c r="AU31" s="27">
        <v>0.30401924869165381</v>
      </c>
      <c r="AV31" s="27">
        <v>0.30583079343707315</v>
      </c>
      <c r="AW31" s="27">
        <v>0.3051989461802026</v>
      </c>
      <c r="AX31" s="27">
        <v>0.3038863764060955</v>
      </c>
      <c r="AY31" s="27">
        <v>0.30181990145414916</v>
      </c>
      <c r="AZ31" s="27">
        <v>0.30196261247643374</v>
      </c>
      <c r="BA31" s="27">
        <v>0.30310838784441002</v>
      </c>
      <c r="BB31" s="27">
        <v>0.30226656849754979</v>
      </c>
      <c r="BC31" s="27">
        <v>0.30406156961150677</v>
      </c>
      <c r="BD31" s="27">
        <v>0.30311701078574538</v>
      </c>
      <c r="BE31" s="27">
        <v>0.30365778221065465</v>
      </c>
      <c r="BF31" s="27">
        <v>0.30517854480903045</v>
      </c>
      <c r="BG31" s="27">
        <v>0.30517910462583003</v>
      </c>
      <c r="BH31" s="27">
        <v>0.30494342247602113</v>
      </c>
      <c r="BI31" s="27">
        <v>0.30663334288009853</v>
      </c>
      <c r="BJ31" s="27">
        <v>0.30695693757937259</v>
      </c>
      <c r="BK31" s="27">
        <v>0.30812965112473484</v>
      </c>
      <c r="BL31" s="27">
        <v>0.3101239299339697</v>
      </c>
      <c r="BM31" s="27">
        <v>0.30943404766861782</v>
      </c>
      <c r="BN31" s="27">
        <v>0.30588383700017807</v>
      </c>
      <c r="BO31" s="27">
        <v>0.30525429555405431</v>
      </c>
      <c r="BP31" s="27">
        <v>0.30529068351488753</v>
      </c>
      <c r="BQ31" s="27">
        <v>0.3070426887121539</v>
      </c>
      <c r="BR31" s="27">
        <v>0.31483267540259374</v>
      </c>
      <c r="BS31" s="27">
        <v>0.32282592497793028</v>
      </c>
      <c r="BT31" s="27">
        <v>0.32519993676997233</v>
      </c>
      <c r="BU31" s="27">
        <v>0.32252822162531541</v>
      </c>
      <c r="BV31" s="27">
        <v>0.31836597134019751</v>
      </c>
      <c r="BW31" s="27">
        <v>0.31595160482992807</v>
      </c>
      <c r="BX31" s="27">
        <v>0.31801000712487548</v>
      </c>
      <c r="BY31" s="27">
        <v>0.31693484984864878</v>
      </c>
      <c r="BZ31" s="27">
        <v>0.31607943426137175</v>
      </c>
      <c r="CA31" s="27">
        <v>0.31710508264850551</v>
      </c>
      <c r="CB31" s="27">
        <v>0.32271631568742887</v>
      </c>
      <c r="CC31" s="27">
        <v>0.3250615871467768</v>
      </c>
      <c r="CD31" s="27">
        <v>0.32360551332186926</v>
      </c>
      <c r="CE31" s="27">
        <v>0.31961285753037499</v>
      </c>
      <c r="CF31" s="27">
        <v>0.31877840763400667</v>
      </c>
      <c r="CG31" s="27">
        <v>0.3224761299007709</v>
      </c>
      <c r="CH31" s="27">
        <v>0.32354558028360875</v>
      </c>
      <c r="CI31" s="27">
        <v>0.32662810812876758</v>
      </c>
      <c r="CJ31" s="27">
        <v>0.32588135130170098</v>
      </c>
      <c r="CK31" s="27">
        <v>0.32030501593292465</v>
      </c>
      <c r="CL31" s="27">
        <v>0.31684994572905667</v>
      </c>
      <c r="CM31" s="27">
        <v>0.31796939431555571</v>
      </c>
      <c r="CN31" s="27">
        <v>0.31859003883187276</v>
      </c>
      <c r="CO31" s="27">
        <v>0.32056437884236322</v>
      </c>
      <c r="CP31" s="27">
        <v>0.32140133066966714</v>
      </c>
      <c r="CQ31" s="27">
        <v>0.3233018941891912</v>
      </c>
      <c r="CR31" s="27">
        <v>0.32429778304253126</v>
      </c>
      <c r="CS31" s="27">
        <v>0.32362448357032342</v>
      </c>
      <c r="CT31" s="27">
        <v>0.3212051584216713</v>
      </c>
      <c r="CU31" s="27">
        <v>0.32247492921019821</v>
      </c>
      <c r="CV31" s="27">
        <v>0.32381622242851682</v>
      </c>
      <c r="CW31" s="27">
        <v>0.32288489569910167</v>
      </c>
      <c r="CX31" s="27">
        <v>0.32446822605263048</v>
      </c>
      <c r="CY31" s="27">
        <v>0.331898509425536</v>
      </c>
      <c r="CZ31" s="27">
        <v>0.32913844520424762</v>
      </c>
      <c r="DA31" s="27">
        <v>0.32730451950864664</v>
      </c>
      <c r="DB31" s="27">
        <v>0.32681177384624338</v>
      </c>
      <c r="DC31" s="27">
        <v>0.32898001885044731</v>
      </c>
      <c r="DD31" s="27">
        <v>0.3305880217379677</v>
      </c>
      <c r="DE31" s="27">
        <v>0.33213170355413874</v>
      </c>
      <c r="DF31" s="27">
        <v>0.33016140675950084</v>
      </c>
      <c r="DG31" s="27">
        <v>0.32899467790633791</v>
      </c>
      <c r="DH31" s="27">
        <v>0.33063991261055198</v>
      </c>
      <c r="DI31" s="27">
        <v>0.33032000639626502</v>
      </c>
      <c r="DJ31" s="27">
        <v>0.32611530190289378</v>
      </c>
      <c r="DK31" s="27">
        <v>0.3238174904457079</v>
      </c>
      <c r="DL31" s="27">
        <v>0.32360060686547115</v>
      </c>
      <c r="DM31" s="27">
        <v>0.32590079760205465</v>
      </c>
      <c r="DN31" s="27">
        <v>0.33089177930117114</v>
      </c>
      <c r="DO31" s="27">
        <v>0.33595515184385011</v>
      </c>
      <c r="DP31" s="27">
        <v>0.33291692293988995</v>
      </c>
      <c r="DQ31" s="27">
        <v>0.3316972465511242</v>
      </c>
      <c r="DR31" s="31">
        <f>DR5/DR$4</f>
        <v>0.27009559510886694</v>
      </c>
      <c r="DS31" s="31">
        <f>DS5/DS$4</f>
        <v>0.27171424644665593</v>
      </c>
      <c r="DT31" s="31">
        <f>DT5/DT$4</f>
        <v>0.27176102123288925</v>
      </c>
      <c r="DU31" s="31">
        <f t="shared" ref="DU31:ED31" si="38">DU5/DU$4</f>
        <v>0.27091403658381785</v>
      </c>
      <c r="DV31" s="31">
        <f t="shared" si="38"/>
        <v>0.26931547565413572</v>
      </c>
      <c r="DW31" s="31">
        <f t="shared" si="38"/>
        <v>0.26944277813493717</v>
      </c>
      <c r="DX31" s="31">
        <f t="shared" si="38"/>
        <v>0.26973541517528776</v>
      </c>
      <c r="DY31" s="31">
        <f t="shared" si="38"/>
        <v>0.26916576417640348</v>
      </c>
      <c r="DZ31" s="31">
        <f t="shared" si="38"/>
        <v>0.27004062873822937</v>
      </c>
      <c r="EA31" s="31">
        <f t="shared" si="38"/>
        <v>0.26920649452876544</v>
      </c>
      <c r="EB31" s="31">
        <f t="shared" si="38"/>
        <v>0.2704489882393577</v>
      </c>
      <c r="EC31" s="31">
        <f t="shared" si="38"/>
        <v>0.27081974922542074</v>
      </c>
      <c r="ED31" s="31">
        <f t="shared" si="38"/>
        <v>0.27101253120951685</v>
      </c>
      <c r="EE31" s="31">
        <f t="shared" ref="EE31:EF31" si="39">EE5/EE$4</f>
        <v>0.27024970345837995</v>
      </c>
      <c r="EF31" s="31">
        <f t="shared" si="39"/>
        <v>0.26958114711235076</v>
      </c>
      <c r="EG31" s="31">
        <f t="shared" ref="EG31:EH31" si="40">EG5/EG$4</f>
        <v>0.26869647038280892</v>
      </c>
      <c r="EH31" s="31">
        <f t="shared" si="40"/>
        <v>0.26940702079457063</v>
      </c>
      <c r="EI31" s="31">
        <f t="shared" ref="EI31:EJ31" si="41">EI5/EI$4</f>
        <v>0.27239397855989844</v>
      </c>
      <c r="EJ31" s="31">
        <f t="shared" si="41"/>
        <v>0.27309324118958644</v>
      </c>
      <c r="EK31" s="31">
        <f t="shared" ref="EK31:EL31" si="42">EK5/EK$4</f>
        <v>0.27414908033520113</v>
      </c>
      <c r="EL31" s="31">
        <f t="shared" si="42"/>
        <v>0.27837563641181878</v>
      </c>
      <c r="EM31" s="31">
        <f t="shared" ref="EM31:EN31" si="43">EM5/EM$4</f>
        <v>0.27778884832779815</v>
      </c>
      <c r="EN31" s="31">
        <f t="shared" si="43"/>
        <v>0.28057609634384578</v>
      </c>
      <c r="EO31" s="31">
        <f t="shared" ref="EO31:EP31" si="44">EO5/EO$4</f>
        <v>0.28508548095774</v>
      </c>
      <c r="EP31" s="31">
        <f t="shared" si="44"/>
        <v>0.27234514419075956</v>
      </c>
      <c r="EQ31" s="31">
        <f t="shared" ref="EQ31:FB31" si="45">EQ5/EQ$4</f>
        <v>0.27084185368493918</v>
      </c>
      <c r="ER31" s="31">
        <f t="shared" si="45"/>
        <v>0.27032427373964946</v>
      </c>
      <c r="ES31" s="31">
        <f t="shared" si="45"/>
        <v>0.27113102423327623</v>
      </c>
      <c r="ET31" s="31">
        <f t="shared" si="45"/>
        <v>0.27175442261215305</v>
      </c>
      <c r="EU31" s="31">
        <f t="shared" si="45"/>
        <v>0.26925727700116558</v>
      </c>
      <c r="EV31" s="31">
        <f t="shared" si="45"/>
        <v>0.27069610912150022</v>
      </c>
      <c r="EW31" s="31">
        <f t="shared" si="45"/>
        <v>0.2701264696048149</v>
      </c>
      <c r="EX31" s="31">
        <f t="shared" si="45"/>
        <v>0.27345023183299444</v>
      </c>
      <c r="EY31" s="31">
        <f t="shared" si="45"/>
        <v>0.26652667566513721</v>
      </c>
      <c r="EZ31" s="31">
        <f t="shared" si="45"/>
        <v>0.26925070693655273</v>
      </c>
      <c r="FA31" s="31">
        <f t="shared" si="45"/>
        <v>0.26830258024201004</v>
      </c>
      <c r="FB31" s="31">
        <f t="shared" si="45"/>
        <v>0.26840999681871336</v>
      </c>
      <c r="FC31" s="31">
        <f t="shared" ref="FC31:FN31" si="46">FC5/FC$4</f>
        <v>0.26919362146669712</v>
      </c>
      <c r="FD31" s="31">
        <f t="shared" si="46"/>
        <v>0.26919404741166209</v>
      </c>
      <c r="FE31" s="31">
        <f t="shared" si="46"/>
        <v>0.26981981756133505</v>
      </c>
      <c r="FF31" s="31">
        <f t="shared" si="46"/>
        <v>0.26984498253804362</v>
      </c>
      <c r="FG31" s="31" t="e">
        <f t="shared" si="46"/>
        <v>#DIV/0!</v>
      </c>
      <c r="FH31" s="31" t="e">
        <f t="shared" si="46"/>
        <v>#DIV/0!</v>
      </c>
      <c r="FI31" s="31" t="e">
        <f t="shared" si="46"/>
        <v>#DIV/0!</v>
      </c>
      <c r="FJ31" s="31" t="e">
        <f t="shared" si="46"/>
        <v>#DIV/0!</v>
      </c>
      <c r="FK31" s="31" t="e">
        <f t="shared" si="46"/>
        <v>#DIV/0!</v>
      </c>
      <c r="FL31" s="31" t="e">
        <f t="shared" si="46"/>
        <v>#DIV/0!</v>
      </c>
      <c r="FM31" s="31" t="e">
        <f t="shared" si="46"/>
        <v>#DIV/0!</v>
      </c>
      <c r="FN31" s="31" t="e">
        <f t="shared" si="46"/>
        <v>#DIV/0!</v>
      </c>
    </row>
    <row r="32" spans="1:170" ht="16.5" x14ac:dyDescent="0.25">
      <c r="A32" s="20">
        <v>2</v>
      </c>
      <c r="B32" s="18" t="s">
        <v>19</v>
      </c>
      <c r="C32" s="27"/>
      <c r="D32" s="27">
        <v>8.6016670601808572E-3</v>
      </c>
      <c r="E32" s="27">
        <v>8.5753250508286468E-3</v>
      </c>
      <c r="F32" s="27">
        <v>8.6405041410190491E-3</v>
      </c>
      <c r="G32" s="27">
        <v>8.7137398040918173E-3</v>
      </c>
      <c r="H32" s="27">
        <v>8.677700278567211E-3</v>
      </c>
      <c r="I32" s="27">
        <v>8.7998383879869004E-3</v>
      </c>
      <c r="J32" s="27">
        <v>8.7896680179815525E-3</v>
      </c>
      <c r="K32" s="27">
        <v>8.7458721828831167E-3</v>
      </c>
      <c r="L32" s="27">
        <v>8.8671405353892233E-3</v>
      </c>
      <c r="M32" s="27">
        <v>9.0208201128102409E-3</v>
      </c>
      <c r="N32" s="27">
        <v>9.074701591047795E-3</v>
      </c>
      <c r="O32" s="27">
        <v>9.1269356553490902E-3</v>
      </c>
      <c r="P32" s="27">
        <v>9.2285708284810964E-3</v>
      </c>
      <c r="Q32" s="27">
        <v>9.4735880293690504E-3</v>
      </c>
      <c r="R32" s="27">
        <v>9.5668739117152832E-3</v>
      </c>
      <c r="S32" s="27">
        <v>9.5959418651830573E-3</v>
      </c>
      <c r="T32" s="27">
        <v>9.5524435199908445E-3</v>
      </c>
      <c r="U32" s="27">
        <v>9.5975377378114245E-3</v>
      </c>
      <c r="V32" s="27">
        <v>9.5195850856496927E-3</v>
      </c>
      <c r="W32" s="27">
        <v>9.5308107034732595E-3</v>
      </c>
      <c r="X32" s="27">
        <v>9.5121010838577977E-3</v>
      </c>
      <c r="Y32" s="27">
        <v>9.547769975870854E-3</v>
      </c>
      <c r="Z32" s="27">
        <v>9.5526707603742489E-3</v>
      </c>
      <c r="AA32" s="27">
        <v>9.6013946191904048E-3</v>
      </c>
      <c r="AB32" s="27">
        <v>9.6486392137615489E-3</v>
      </c>
      <c r="AC32" s="27">
        <v>9.6638916378197198E-3</v>
      </c>
      <c r="AD32" s="27">
        <v>9.6631283884491218E-3</v>
      </c>
      <c r="AE32" s="27">
        <v>9.6820377819922879E-3</v>
      </c>
      <c r="AF32" s="27">
        <v>9.9647713436863839E-3</v>
      </c>
      <c r="AG32" s="27">
        <v>9.9822257838797206E-3</v>
      </c>
      <c r="AH32" s="27">
        <v>9.8812570349078397E-3</v>
      </c>
      <c r="AI32" s="27">
        <v>9.860712839072458E-3</v>
      </c>
      <c r="AJ32" s="27">
        <v>9.7497917580722879E-3</v>
      </c>
      <c r="AK32" s="27">
        <v>9.6500266357697224E-3</v>
      </c>
      <c r="AL32" s="27">
        <v>9.5227467447910816E-3</v>
      </c>
      <c r="AM32" s="27">
        <v>1.0125607046930309E-2</v>
      </c>
      <c r="AN32" s="27">
        <v>1.0150876223201549E-2</v>
      </c>
      <c r="AO32" s="27">
        <v>1.0149617337286006E-2</v>
      </c>
      <c r="AP32" s="27">
        <v>1.0167985274864469E-2</v>
      </c>
      <c r="AQ32" s="27">
        <v>1.0166596508827555E-2</v>
      </c>
      <c r="AR32" s="27">
        <v>1.0169114078982864E-2</v>
      </c>
      <c r="AS32" s="27">
        <v>1.0176585522751766E-2</v>
      </c>
      <c r="AT32" s="27">
        <v>1.0237526241359114E-2</v>
      </c>
      <c r="AU32" s="27">
        <v>1.0217271430745434E-2</v>
      </c>
      <c r="AV32" s="27">
        <v>1.0208785716689281E-2</v>
      </c>
      <c r="AW32" s="27">
        <v>1.0748343801841349E-2</v>
      </c>
      <c r="AX32" s="27">
        <v>1.0823250101354763E-2</v>
      </c>
      <c r="AY32" s="27">
        <v>1.0872901647861413E-2</v>
      </c>
      <c r="AZ32" s="27">
        <v>1.087259015511121E-2</v>
      </c>
      <c r="BA32" s="27">
        <v>1.0859580791039122E-2</v>
      </c>
      <c r="BB32" s="27">
        <v>1.0861494542398377E-2</v>
      </c>
      <c r="BC32" s="27">
        <v>1.0802427750850739E-2</v>
      </c>
      <c r="BD32" s="27">
        <v>1.0805763272985682E-2</v>
      </c>
      <c r="BE32" s="27">
        <v>1.0780474968440246E-2</v>
      </c>
      <c r="BF32" s="27">
        <v>1.0746148575391218E-2</v>
      </c>
      <c r="BG32" s="27">
        <v>1.0820223372734869E-2</v>
      </c>
      <c r="BH32" s="27">
        <v>1.1257028419900684E-2</v>
      </c>
      <c r="BI32" s="27">
        <v>1.127130032980027E-2</v>
      </c>
      <c r="BJ32" s="27">
        <v>1.1233047937360676E-2</v>
      </c>
      <c r="BK32" s="27">
        <v>1.1170454138163801E-2</v>
      </c>
      <c r="BL32" s="27">
        <v>1.1127868494169482E-2</v>
      </c>
      <c r="BM32" s="27">
        <v>1.1184584562869478E-2</v>
      </c>
      <c r="BN32" s="27">
        <v>1.1216624769238482E-2</v>
      </c>
      <c r="BO32" s="27">
        <v>1.1192501824156252E-2</v>
      </c>
      <c r="BP32" s="27">
        <v>1.1283624046028827E-2</v>
      </c>
      <c r="BQ32" s="27">
        <v>1.1220863743638416E-2</v>
      </c>
      <c r="BR32" s="27">
        <v>1.1111834958590668E-2</v>
      </c>
      <c r="BS32" s="27">
        <v>1.0984423652179744E-2</v>
      </c>
      <c r="BT32" s="27">
        <v>1.0898167641113621E-2</v>
      </c>
      <c r="BU32" s="27">
        <v>1.0903448811788109E-2</v>
      </c>
      <c r="BV32" s="27">
        <v>1.0958785632306923E-2</v>
      </c>
      <c r="BW32" s="27">
        <v>1.0945434234130316E-2</v>
      </c>
      <c r="BX32" s="27">
        <v>1.0924766567555009E-2</v>
      </c>
      <c r="BY32" s="27">
        <v>1.0925723080592807E-2</v>
      </c>
      <c r="BZ32" s="27">
        <v>1.0950187864483709E-2</v>
      </c>
      <c r="CA32" s="27">
        <v>1.090718514725496E-2</v>
      </c>
      <c r="CB32" s="27">
        <v>1.0782184932975952E-2</v>
      </c>
      <c r="CC32" s="27">
        <v>1.0749200256171454E-2</v>
      </c>
      <c r="CD32" s="27">
        <v>1.0975651299318297E-2</v>
      </c>
      <c r="CE32" s="27">
        <v>1.1084493780808427E-2</v>
      </c>
      <c r="CF32" s="27">
        <v>1.1109701947018701E-2</v>
      </c>
      <c r="CG32" s="27">
        <v>1.1056251833810805E-2</v>
      </c>
      <c r="CH32" s="27">
        <v>1.1110947089745714E-2</v>
      </c>
      <c r="CI32" s="27">
        <v>1.1180198775906591E-2</v>
      </c>
      <c r="CJ32" s="27">
        <v>1.1188810948209947E-2</v>
      </c>
      <c r="CK32" s="27">
        <v>1.1237911414663349E-2</v>
      </c>
      <c r="CL32" s="27">
        <v>1.128573297172625E-2</v>
      </c>
      <c r="CM32" s="27">
        <v>1.1254641839796216E-2</v>
      </c>
      <c r="CN32" s="27">
        <v>1.1212250705238335E-2</v>
      </c>
      <c r="CO32" s="27">
        <v>1.1139199097951002E-2</v>
      </c>
      <c r="CP32" s="27">
        <v>1.1117622898409209E-2</v>
      </c>
      <c r="CQ32" s="27">
        <v>1.1060209068428063E-2</v>
      </c>
      <c r="CR32" s="27">
        <v>1.0988677132853973E-2</v>
      </c>
      <c r="CS32" s="27">
        <v>1.1041259779741956E-2</v>
      </c>
      <c r="CT32" s="27">
        <v>1.1126323234084847E-2</v>
      </c>
      <c r="CU32" s="27">
        <v>1.1120835189496373E-2</v>
      </c>
      <c r="CV32" s="27">
        <v>1.1029840642370458E-2</v>
      </c>
      <c r="CW32" s="27">
        <v>1.1045223570191554E-2</v>
      </c>
      <c r="CX32" s="27">
        <v>1.1010269742035648E-2</v>
      </c>
      <c r="CY32" s="27">
        <v>1.0857840467369012E-2</v>
      </c>
      <c r="CZ32" s="27">
        <v>1.0930811509846254E-2</v>
      </c>
      <c r="DA32" s="27">
        <v>1.0904675656508812E-2</v>
      </c>
      <c r="DB32" s="27">
        <v>1.0891089114497975E-2</v>
      </c>
      <c r="DC32" s="27">
        <v>1.0829680609290052E-2</v>
      </c>
      <c r="DD32" s="27">
        <v>1.0848035341724528E-2</v>
      </c>
      <c r="DE32" s="27">
        <v>1.0875439295283132E-2</v>
      </c>
      <c r="DF32" s="27">
        <v>1.093080591002525E-2</v>
      </c>
      <c r="DG32" s="27">
        <v>1.0938021416619757E-2</v>
      </c>
      <c r="DH32" s="27">
        <v>1.0902257640319924E-2</v>
      </c>
      <c r="DI32" s="27">
        <v>1.0933986685132138E-2</v>
      </c>
      <c r="DJ32" s="27">
        <v>1.098525743302612E-2</v>
      </c>
      <c r="DK32" s="27">
        <v>1.1006464195674019E-2</v>
      </c>
      <c r="DL32" s="27">
        <v>1.1090540111385784E-2</v>
      </c>
      <c r="DM32" s="27">
        <v>1.1042325929735454E-2</v>
      </c>
      <c r="DN32" s="27">
        <v>1.0976782096237439E-2</v>
      </c>
      <c r="DO32" s="27">
        <v>1.0886374038856507E-2</v>
      </c>
      <c r="DP32" s="27">
        <v>1.0954743375934058E-2</v>
      </c>
      <c r="DQ32" s="27">
        <v>1.0979280800699974E-2</v>
      </c>
      <c r="DR32" s="31">
        <f t="shared" ref="DR32:DS42" si="47">DR6/DR$4</f>
        <v>8.6346419704316536E-3</v>
      </c>
      <c r="DS32" s="31">
        <f t="shared" si="47"/>
        <v>8.644824949525929E-3</v>
      </c>
      <c r="DT32" s="31">
        <f t="shared" ref="DT32:DT42" si="48">DT6/DT$4</f>
        <v>8.7475336296479744E-3</v>
      </c>
      <c r="DU32" s="31">
        <f t="shared" ref="DU32:ED32" si="49">DU6/DU$4</f>
        <v>8.7414612468513404E-3</v>
      </c>
      <c r="DV32" s="31">
        <f t="shared" si="49"/>
        <v>8.7557516684927065E-3</v>
      </c>
      <c r="DW32" s="31">
        <f t="shared" si="49"/>
        <v>8.7319653615797778E-3</v>
      </c>
      <c r="DX32" s="31">
        <f t="shared" si="49"/>
        <v>8.6918595343430365E-3</v>
      </c>
      <c r="DY32" s="31">
        <f t="shared" si="49"/>
        <v>8.7150731568484217E-3</v>
      </c>
      <c r="DZ32" s="31">
        <f t="shared" si="49"/>
        <v>8.6995267676854768E-3</v>
      </c>
      <c r="EA32" s="31">
        <f t="shared" si="49"/>
        <v>8.7293756394327543E-3</v>
      </c>
      <c r="EB32" s="31">
        <f t="shared" si="49"/>
        <v>8.6971749291591405E-3</v>
      </c>
      <c r="EC32" s="31">
        <f t="shared" si="49"/>
        <v>8.7140155488611253E-3</v>
      </c>
      <c r="ED32" s="31">
        <f t="shared" si="49"/>
        <v>8.704998320479997E-3</v>
      </c>
      <c r="EE32" s="31">
        <f t="shared" ref="EE32:EF32" si="50">EE6/EE$4</f>
        <v>8.7321348189321156E-3</v>
      </c>
      <c r="EF32" s="31">
        <f t="shared" si="50"/>
        <v>8.7502875518008973E-3</v>
      </c>
      <c r="EG32" s="31">
        <f t="shared" ref="EG32:EH32" si="51">EG6/EG$4</f>
        <v>8.7576235382418616E-3</v>
      </c>
      <c r="EH32" s="31">
        <f t="shared" si="51"/>
        <v>8.7348749872547642E-3</v>
      </c>
      <c r="EI32" s="31">
        <f t="shared" ref="EI32:EJ32" si="52">EI6/EI$4</f>
        <v>8.7119204228547804E-3</v>
      </c>
      <c r="EJ32" s="31">
        <f t="shared" si="52"/>
        <v>8.7149395712156214E-3</v>
      </c>
      <c r="EK32" s="31">
        <f t="shared" ref="EK32:EL32" si="53">EK6/EK$4</f>
        <v>8.6885593901560119E-3</v>
      </c>
      <c r="EL32" s="31">
        <f t="shared" si="53"/>
        <v>8.6504223239392882E-3</v>
      </c>
      <c r="EM32" s="31">
        <f t="shared" ref="EM32:EN32" si="54">EM6/EM$4</f>
        <v>8.6704573310591535E-3</v>
      </c>
      <c r="EN32" s="31">
        <f t="shared" si="54"/>
        <v>8.6297252629917529E-3</v>
      </c>
      <c r="EO32" s="31">
        <f t="shared" ref="EO32:EP32" si="55">EO6/EO$4</f>
        <v>8.5757209153928191E-3</v>
      </c>
      <c r="EP32" s="31">
        <f t="shared" si="55"/>
        <v>8.7173281466256299E-3</v>
      </c>
      <c r="EQ32" s="31">
        <f t="shared" ref="EQ32:FB32" si="56">EQ6/EQ$4</f>
        <v>8.7443439601412477E-3</v>
      </c>
      <c r="ER32" s="31">
        <f t="shared" si="56"/>
        <v>8.6903139820059278E-3</v>
      </c>
      <c r="ES32" s="31">
        <f t="shared" si="56"/>
        <v>8.6929618330301127E-3</v>
      </c>
      <c r="ET32" s="31">
        <f t="shared" si="56"/>
        <v>8.6609473824152856E-3</v>
      </c>
      <c r="EU32" s="31">
        <f t="shared" si="56"/>
        <v>8.7283788806858612E-3</v>
      </c>
      <c r="EV32" s="31">
        <f t="shared" si="56"/>
        <v>8.6761573723909621E-3</v>
      </c>
      <c r="EW32" s="31">
        <f t="shared" si="56"/>
        <v>8.6721246341258627E-3</v>
      </c>
      <c r="EX32" s="31">
        <f t="shared" si="56"/>
        <v>8.6310302415344101E-3</v>
      </c>
      <c r="EY32" s="31">
        <f t="shared" si="56"/>
        <v>8.6633923551460434E-3</v>
      </c>
      <c r="EZ32" s="31">
        <f t="shared" si="56"/>
        <v>8.6080121523680123E-3</v>
      </c>
      <c r="FA32" s="31">
        <f t="shared" si="56"/>
        <v>8.6270684628578457E-3</v>
      </c>
      <c r="FB32" s="31">
        <f t="shared" si="56"/>
        <v>8.6273143359590632E-3</v>
      </c>
      <c r="FC32" s="31">
        <f t="shared" ref="FC32:FN32" si="57">FC6/FC$4</f>
        <v>8.6086052096259764E-3</v>
      </c>
      <c r="FD32" s="31">
        <f t="shared" si="57"/>
        <v>8.6084373546151758E-3</v>
      </c>
      <c r="FE32" s="31">
        <f t="shared" si="57"/>
        <v>8.612541588351362E-3</v>
      </c>
      <c r="FF32" s="31">
        <f t="shared" si="57"/>
        <v>8.5694519388759514E-3</v>
      </c>
      <c r="FG32" s="31" t="e">
        <f t="shared" si="57"/>
        <v>#DIV/0!</v>
      </c>
      <c r="FH32" s="31" t="e">
        <f t="shared" si="57"/>
        <v>#DIV/0!</v>
      </c>
      <c r="FI32" s="31" t="e">
        <f t="shared" si="57"/>
        <v>#DIV/0!</v>
      </c>
      <c r="FJ32" s="31" t="e">
        <f t="shared" si="57"/>
        <v>#DIV/0!</v>
      </c>
      <c r="FK32" s="31" t="e">
        <f t="shared" si="57"/>
        <v>#DIV/0!</v>
      </c>
      <c r="FL32" s="31" t="e">
        <f t="shared" si="57"/>
        <v>#DIV/0!</v>
      </c>
      <c r="FM32" s="31" t="e">
        <f t="shared" si="57"/>
        <v>#DIV/0!</v>
      </c>
      <c r="FN32" s="31" t="e">
        <f t="shared" si="57"/>
        <v>#DIV/0!</v>
      </c>
    </row>
    <row r="33" spans="1:170" ht="16.5" x14ac:dyDescent="0.25">
      <c r="A33" s="20">
        <v>3</v>
      </c>
      <c r="B33" s="18" t="s">
        <v>20</v>
      </c>
      <c r="C33" s="27"/>
      <c r="D33" s="27">
        <v>6.0510230593228631E-2</v>
      </c>
      <c r="E33" s="27">
        <v>6.0209572272399203E-2</v>
      </c>
      <c r="F33" s="27">
        <v>6.0067505695325554E-2</v>
      </c>
      <c r="G33" s="27">
        <v>5.9359150217307997E-2</v>
      </c>
      <c r="H33" s="27">
        <v>5.8981132083185284E-2</v>
      </c>
      <c r="I33" s="27">
        <v>5.913914167583164E-2</v>
      </c>
      <c r="J33" s="27">
        <v>5.9082779193428414E-2</v>
      </c>
      <c r="K33" s="27">
        <v>5.8688142118931641E-2</v>
      </c>
      <c r="L33" s="27">
        <v>5.8727820836179438E-2</v>
      </c>
      <c r="M33" s="27">
        <v>5.8705006693844763E-2</v>
      </c>
      <c r="N33" s="27">
        <v>5.8868728235269625E-2</v>
      </c>
      <c r="O33" s="27">
        <v>5.8840895884166154E-2</v>
      </c>
      <c r="P33" s="27">
        <v>5.8900403654091452E-2</v>
      </c>
      <c r="Q33" s="27">
        <v>5.900586413546962E-2</v>
      </c>
      <c r="R33" s="27">
        <v>5.9295231735754843E-2</v>
      </c>
      <c r="S33" s="27">
        <v>5.9524163837586914E-2</v>
      </c>
      <c r="T33" s="27">
        <v>5.9390571077753813E-2</v>
      </c>
      <c r="U33" s="27">
        <v>5.956411951981485E-2</v>
      </c>
      <c r="V33" s="27">
        <v>5.9162434927824074E-2</v>
      </c>
      <c r="W33" s="27">
        <v>5.902362820802011E-2</v>
      </c>
      <c r="X33" s="27">
        <v>5.9004238222468995E-2</v>
      </c>
      <c r="Y33" s="27">
        <v>5.9107237808460285E-2</v>
      </c>
      <c r="Z33" s="27">
        <v>5.9157850617399518E-2</v>
      </c>
      <c r="AA33" s="27">
        <v>5.9124281865753935E-2</v>
      </c>
      <c r="AB33" s="27">
        <v>5.8961584625529161E-2</v>
      </c>
      <c r="AC33" s="27">
        <v>5.8915910921821454E-2</v>
      </c>
      <c r="AD33" s="27">
        <v>5.8915411834908858E-2</v>
      </c>
      <c r="AE33" s="27">
        <v>5.9060306898197475E-2</v>
      </c>
      <c r="AF33" s="27">
        <v>5.9050863020953054E-2</v>
      </c>
      <c r="AG33" s="27">
        <v>5.8900754013380449E-2</v>
      </c>
      <c r="AH33" s="27">
        <v>5.8571592077050233E-2</v>
      </c>
      <c r="AI33" s="27">
        <v>5.8388281781745967E-2</v>
      </c>
      <c r="AJ33" s="27">
        <v>5.8071645574846238E-2</v>
      </c>
      <c r="AK33" s="27">
        <v>5.7752964210323762E-2</v>
      </c>
      <c r="AL33" s="27">
        <v>5.7227110172283421E-2</v>
      </c>
      <c r="AM33" s="27">
        <v>5.7175926385215764E-2</v>
      </c>
      <c r="AN33" s="27">
        <v>5.6909387359416398E-2</v>
      </c>
      <c r="AO33" s="27">
        <v>5.6651279935547638E-2</v>
      </c>
      <c r="AP33" s="27">
        <v>5.6885539891066712E-2</v>
      </c>
      <c r="AQ33" s="27">
        <v>5.693789276097537E-2</v>
      </c>
      <c r="AR33" s="27">
        <v>5.7044177109720748E-2</v>
      </c>
      <c r="AS33" s="27">
        <v>5.7067053428407351E-2</v>
      </c>
      <c r="AT33" s="27">
        <v>5.7053598147124025E-2</v>
      </c>
      <c r="AU33" s="27">
        <v>5.7116845832415275E-2</v>
      </c>
      <c r="AV33" s="27">
        <v>5.6969942714850799E-2</v>
      </c>
      <c r="AW33" s="27">
        <v>5.6992660450775237E-2</v>
      </c>
      <c r="AX33" s="27">
        <v>5.7149312508713024E-2</v>
      </c>
      <c r="AY33" s="27">
        <v>5.7356461437619063E-2</v>
      </c>
      <c r="AZ33" s="27">
        <v>5.7297295578630072E-2</v>
      </c>
      <c r="BA33" s="27">
        <v>5.7219935815094297E-2</v>
      </c>
      <c r="BB33" s="27">
        <v>5.7317745003087159E-2</v>
      </c>
      <c r="BC33" s="27">
        <v>5.7164868856207772E-2</v>
      </c>
      <c r="BD33" s="27">
        <v>5.7202785404269298E-2</v>
      </c>
      <c r="BE33" s="27">
        <v>5.7153229567165502E-2</v>
      </c>
      <c r="BF33" s="27">
        <v>5.7022951158954852E-2</v>
      </c>
      <c r="BG33" s="27">
        <v>5.6818449011477049E-2</v>
      </c>
      <c r="BH33" s="27">
        <v>5.6726335218544637E-2</v>
      </c>
      <c r="BI33" s="27">
        <v>5.6619698057866555E-2</v>
      </c>
      <c r="BJ33" s="27">
        <v>5.6636718083073648E-2</v>
      </c>
      <c r="BK33" s="27">
        <v>5.6379782641861984E-2</v>
      </c>
      <c r="BL33" s="27">
        <v>5.616119888793019E-2</v>
      </c>
      <c r="BM33" s="27">
        <v>5.6238643609087063E-2</v>
      </c>
      <c r="BN33" s="27">
        <v>5.6209160866533436E-2</v>
      </c>
      <c r="BO33" s="27">
        <v>5.6186636899140815E-2</v>
      </c>
      <c r="BP33" s="27">
        <v>5.6199707218154295E-2</v>
      </c>
      <c r="BQ33" s="27">
        <v>5.5917743730383683E-2</v>
      </c>
      <c r="BR33" s="27">
        <v>5.5236958278911251E-2</v>
      </c>
      <c r="BS33" s="27">
        <v>5.4531378704408155E-2</v>
      </c>
      <c r="BT33" s="27">
        <v>5.4258460513417511E-2</v>
      </c>
      <c r="BU33" s="27">
        <v>5.4265723788258467E-2</v>
      </c>
      <c r="BV33" s="27">
        <v>5.4513515311486647E-2</v>
      </c>
      <c r="BW33" s="27">
        <v>5.4522120937681919E-2</v>
      </c>
      <c r="BX33" s="27">
        <v>5.4136687404180962E-2</v>
      </c>
      <c r="BY33" s="27">
        <v>5.4119944533754454E-2</v>
      </c>
      <c r="BZ33" s="27">
        <v>5.4001123474659539E-2</v>
      </c>
      <c r="CA33" s="27">
        <v>5.389472011650645E-2</v>
      </c>
      <c r="CB33" s="27">
        <v>5.3325496727311815E-2</v>
      </c>
      <c r="CC33" s="27">
        <v>5.3111838296161486E-2</v>
      </c>
      <c r="CD33" s="27">
        <v>5.3239770300309075E-2</v>
      </c>
      <c r="CE33" s="27">
        <v>5.3475385587546595E-2</v>
      </c>
      <c r="CF33" s="27">
        <v>5.351059507654371E-2</v>
      </c>
      <c r="CG33" s="27">
        <v>5.3228881046111183E-2</v>
      </c>
      <c r="CH33" s="27">
        <v>5.3161824729006123E-2</v>
      </c>
      <c r="CI33" s="27">
        <v>5.2772795471092482E-2</v>
      </c>
      <c r="CJ33" s="27">
        <v>5.270329999516938E-2</v>
      </c>
      <c r="CK33" s="27">
        <v>5.2967749095149022E-2</v>
      </c>
      <c r="CL33" s="27">
        <v>5.3103558722978519E-2</v>
      </c>
      <c r="CM33" s="27">
        <v>5.3038011190982615E-2</v>
      </c>
      <c r="CN33" s="27">
        <v>5.2902145849446351E-2</v>
      </c>
      <c r="CO33" s="27">
        <v>5.270282450493257E-2</v>
      </c>
      <c r="CP33" s="27">
        <v>5.2521536287352115E-2</v>
      </c>
      <c r="CQ33" s="27">
        <v>5.2190138522909872E-2</v>
      </c>
      <c r="CR33" s="27">
        <v>5.2042013935507281E-2</v>
      </c>
      <c r="CS33" s="27">
        <v>5.212382396799993E-2</v>
      </c>
      <c r="CT33" s="27">
        <v>5.2306795017452674E-2</v>
      </c>
      <c r="CU33" s="27">
        <v>5.2049441190665208E-2</v>
      </c>
      <c r="CV33" s="27">
        <v>5.1750028665057748E-2</v>
      </c>
      <c r="CW33" s="27">
        <v>5.1611123648005179E-2</v>
      </c>
      <c r="CX33" s="27">
        <v>5.1416992314568852E-2</v>
      </c>
      <c r="CY33" s="27">
        <v>5.0847194816915194E-2</v>
      </c>
      <c r="CZ33" s="27">
        <v>5.096081743657066E-2</v>
      </c>
      <c r="DA33" s="27">
        <v>5.0932580990366294E-2</v>
      </c>
      <c r="DB33" s="27">
        <v>5.0861730786274345E-2</v>
      </c>
      <c r="DC33" s="27">
        <v>5.0629846844490255E-2</v>
      </c>
      <c r="DD33" s="27">
        <v>5.0448743267176008E-2</v>
      </c>
      <c r="DE33" s="27">
        <v>5.0284068289620086E-2</v>
      </c>
      <c r="DF33" s="27">
        <v>5.037284795940937E-2</v>
      </c>
      <c r="DG33" s="27">
        <v>5.0373466763555586E-2</v>
      </c>
      <c r="DH33" s="27">
        <v>5.0213623263015386E-2</v>
      </c>
      <c r="DI33" s="27">
        <v>5.0128810974984152E-2</v>
      </c>
      <c r="DJ33" s="27">
        <v>5.0391486429470597E-2</v>
      </c>
      <c r="DK33" s="27">
        <v>5.0573603692501662E-2</v>
      </c>
      <c r="DL33" s="27">
        <v>5.0578085306678497E-2</v>
      </c>
      <c r="DM33" s="27">
        <v>5.022661565969793E-2</v>
      </c>
      <c r="DN33" s="27">
        <v>4.9864366337930892E-2</v>
      </c>
      <c r="DO33" s="27">
        <v>4.9495599001967525E-2</v>
      </c>
      <c r="DP33" s="27">
        <v>4.9643168895072483E-2</v>
      </c>
      <c r="DQ33" s="27">
        <v>4.9704487031232827E-2</v>
      </c>
      <c r="DR33" s="31">
        <f t="shared" si="47"/>
        <v>7.2807904071557197E-2</v>
      </c>
      <c r="DS33" s="31">
        <f t="shared" si="47"/>
        <v>7.2423045495171784E-2</v>
      </c>
      <c r="DT33" s="31">
        <f t="shared" si="48"/>
        <v>7.2152989252897898E-2</v>
      </c>
      <c r="DU33" s="31">
        <f t="shared" ref="DU33:ED33" si="58">DU7/DU$4</f>
        <v>7.1915380037978566E-2</v>
      </c>
      <c r="DV33" s="31">
        <f t="shared" si="58"/>
        <v>7.2037904411164491E-2</v>
      </c>
      <c r="DW33" s="31">
        <f t="shared" si="58"/>
        <v>7.2107139907890319E-2</v>
      </c>
      <c r="DX33" s="31">
        <f t="shared" si="58"/>
        <v>7.2029774666637736E-2</v>
      </c>
      <c r="DY33" s="31">
        <f t="shared" si="58"/>
        <v>7.2173368817653974E-2</v>
      </c>
      <c r="DZ33" s="31">
        <f t="shared" si="58"/>
        <v>7.2266398014391497E-2</v>
      </c>
      <c r="EA33" s="31">
        <f t="shared" si="58"/>
        <v>7.2255918946594264E-2</v>
      </c>
      <c r="EB33" s="31">
        <f t="shared" si="58"/>
        <v>7.2205525303278548E-2</v>
      </c>
      <c r="EC33" s="31">
        <f t="shared" si="58"/>
        <v>7.2204391910494228E-2</v>
      </c>
      <c r="ED33" s="31">
        <f t="shared" si="58"/>
        <v>7.2372310474127691E-2</v>
      </c>
      <c r="EE33" s="31">
        <f t="shared" ref="EE33:EF33" si="59">EE7/EE$4</f>
        <v>7.2204718140868901E-2</v>
      </c>
      <c r="EF33" s="31">
        <f t="shared" si="59"/>
        <v>7.2216425353392413E-2</v>
      </c>
      <c r="EG33" s="31">
        <f t="shared" ref="EG33:EH33" si="60">EG7/EG$4</f>
        <v>7.2322152106785623E-2</v>
      </c>
      <c r="EH33" s="31">
        <f t="shared" si="60"/>
        <v>7.2127275210590452E-2</v>
      </c>
      <c r="EI33" s="31">
        <f t="shared" ref="EI33:EJ33" si="61">EI7/EI$4</f>
        <v>7.1831046100879981E-2</v>
      </c>
      <c r="EJ33" s="31">
        <f t="shared" si="61"/>
        <v>7.1769304983079429E-2</v>
      </c>
      <c r="EK33" s="31">
        <f t="shared" ref="EK33:EL33" si="62">EK7/EK$4</f>
        <v>7.1517964449597043E-2</v>
      </c>
      <c r="EL33" s="31">
        <f t="shared" si="62"/>
        <v>7.1048915651851785E-2</v>
      </c>
      <c r="EM33" s="31">
        <f t="shared" ref="EM33:EN33" si="63">EM7/EM$4</f>
        <v>7.0991727019550671E-2</v>
      </c>
      <c r="EN33" s="31">
        <f t="shared" si="63"/>
        <v>7.0607524080594425E-2</v>
      </c>
      <c r="EO33" s="31">
        <f t="shared" ref="EO33:EP33" si="64">EO7/EO$4</f>
        <v>6.984772809634765E-2</v>
      </c>
      <c r="EP33" s="31">
        <f t="shared" si="64"/>
        <v>7.1282280933642569E-2</v>
      </c>
      <c r="EQ33" s="31">
        <f t="shared" ref="EQ33:FB33" si="65">EQ7/EQ$4</f>
        <v>7.1370557674000468E-2</v>
      </c>
      <c r="ER33" s="31">
        <f t="shared" si="65"/>
        <v>7.1285614877466263E-2</v>
      </c>
      <c r="ES33" s="31">
        <f t="shared" si="65"/>
        <v>7.1052834179289967E-2</v>
      </c>
      <c r="ET33" s="31">
        <f t="shared" si="65"/>
        <v>7.077468215284434E-2</v>
      </c>
      <c r="EU33" s="31">
        <f t="shared" si="65"/>
        <v>7.0964345335868595E-2</v>
      </c>
      <c r="EV33" s="31">
        <f t="shared" si="65"/>
        <v>7.0431615740480485E-2</v>
      </c>
      <c r="EW33" s="31">
        <f t="shared" si="65"/>
        <v>6.9956285928150702E-2</v>
      </c>
      <c r="EX33" s="31">
        <f t="shared" si="65"/>
        <v>6.9589245776185138E-2</v>
      </c>
      <c r="EY33" s="31">
        <f t="shared" si="65"/>
        <v>7.0069831709695565E-2</v>
      </c>
      <c r="EZ33" s="31">
        <f t="shared" si="65"/>
        <v>6.9551901056734602E-2</v>
      </c>
      <c r="FA33" s="31">
        <f t="shared" si="65"/>
        <v>6.9629749601295116E-2</v>
      </c>
      <c r="FB33" s="31">
        <f t="shared" si="65"/>
        <v>6.9760485627353291E-2</v>
      </c>
      <c r="FC33" s="31">
        <f t="shared" ref="FC33:FN33" si="66">FC7/FC$4</f>
        <v>6.9285374578537048E-2</v>
      </c>
      <c r="FD33" s="31">
        <f t="shared" si="66"/>
        <v>6.9134392115021273E-2</v>
      </c>
      <c r="FE33" s="31">
        <f t="shared" si="66"/>
        <v>6.8934921707466457E-2</v>
      </c>
      <c r="FF33" s="31">
        <f t="shared" si="66"/>
        <v>6.9090113570702633E-2</v>
      </c>
      <c r="FG33" s="31" t="e">
        <f t="shared" si="66"/>
        <v>#DIV/0!</v>
      </c>
      <c r="FH33" s="31" t="e">
        <f t="shared" si="66"/>
        <v>#DIV/0!</v>
      </c>
      <c r="FI33" s="31" t="e">
        <f t="shared" si="66"/>
        <v>#DIV/0!</v>
      </c>
      <c r="FJ33" s="31" t="e">
        <f t="shared" si="66"/>
        <v>#DIV/0!</v>
      </c>
      <c r="FK33" s="31" t="e">
        <f t="shared" si="66"/>
        <v>#DIV/0!</v>
      </c>
      <c r="FL33" s="31" t="e">
        <f t="shared" si="66"/>
        <v>#DIV/0!</v>
      </c>
      <c r="FM33" s="31" t="e">
        <f t="shared" si="66"/>
        <v>#DIV/0!</v>
      </c>
      <c r="FN33" s="31" t="e">
        <f t="shared" si="66"/>
        <v>#DIV/0!</v>
      </c>
    </row>
    <row r="34" spans="1:170" ht="16.5" x14ac:dyDescent="0.25">
      <c r="A34" s="20">
        <v>4</v>
      </c>
      <c r="B34" s="18" t="s">
        <v>21</v>
      </c>
      <c r="C34" s="27"/>
      <c r="D34" s="27">
        <v>0.10720868554053789</v>
      </c>
      <c r="E34" s="27">
        <v>0.10747507745305268</v>
      </c>
      <c r="F34" s="27">
        <v>0.10789360810643696</v>
      </c>
      <c r="G34" s="27">
        <v>0.10644526682502409</v>
      </c>
      <c r="H34" s="27">
        <v>0.10568334300809648</v>
      </c>
      <c r="I34" s="27">
        <v>0.10526232737276936</v>
      </c>
      <c r="J34" s="27">
        <v>0.10449993718989993</v>
      </c>
      <c r="K34" s="27">
        <v>0.10336441704045182</v>
      </c>
      <c r="L34" s="27">
        <v>0.10328570132510451</v>
      </c>
      <c r="M34" s="27">
        <v>0.10346620208219076</v>
      </c>
      <c r="N34" s="27">
        <v>0.1033588823165892</v>
      </c>
      <c r="O34" s="27">
        <v>0.10313574570244793</v>
      </c>
      <c r="P34" s="27">
        <v>0.10337783696105989</v>
      </c>
      <c r="Q34" s="27">
        <v>0.10415196519025829</v>
      </c>
      <c r="R34" s="27">
        <v>0.10486590180466296</v>
      </c>
      <c r="S34" s="27">
        <v>0.10525398840036582</v>
      </c>
      <c r="T34" s="27">
        <v>0.10510740037695869</v>
      </c>
      <c r="U34" s="27">
        <v>0.10547823075452539</v>
      </c>
      <c r="V34" s="27">
        <v>0.1050955868364416</v>
      </c>
      <c r="W34" s="27">
        <v>0.10530118318780927</v>
      </c>
      <c r="X34" s="27">
        <v>0.10503332876473025</v>
      </c>
      <c r="Y34" s="27">
        <v>0.10542208210836775</v>
      </c>
      <c r="Z34" s="27">
        <v>0.10521263543625441</v>
      </c>
      <c r="AA34" s="27">
        <v>0.10524713654724174</v>
      </c>
      <c r="AB34" s="27">
        <v>0.10539261287951973</v>
      </c>
      <c r="AC34" s="27">
        <v>0.10549441314524209</v>
      </c>
      <c r="AD34" s="27">
        <v>0.10565923940856058</v>
      </c>
      <c r="AE34" s="27">
        <v>0.10622894741562142</v>
      </c>
      <c r="AF34" s="27">
        <v>0.10599807911419208</v>
      </c>
      <c r="AG34" s="27">
        <v>0.10555468088710876</v>
      </c>
      <c r="AH34" s="27">
        <v>0.10498994620793621</v>
      </c>
      <c r="AI34" s="27">
        <v>0.10476846619654616</v>
      </c>
      <c r="AJ34" s="27">
        <v>0.10404354904358004</v>
      </c>
      <c r="AK34" s="27">
        <v>0.10352032916425954</v>
      </c>
      <c r="AL34" s="27">
        <v>0.10179975833976053</v>
      </c>
      <c r="AM34" s="27">
        <v>0.10093320154615872</v>
      </c>
      <c r="AN34" s="27">
        <v>9.9761184072570494E-2</v>
      </c>
      <c r="AO34" s="27">
        <v>9.9293407417658769E-2</v>
      </c>
      <c r="AP34" s="27">
        <v>9.9893562539950104E-2</v>
      </c>
      <c r="AQ34" s="27">
        <v>0.10018000788120424</v>
      </c>
      <c r="AR34" s="27">
        <v>0.10058015739423876</v>
      </c>
      <c r="AS34" s="27">
        <v>0.10102703452432887</v>
      </c>
      <c r="AT34" s="27">
        <v>0.10117499876682756</v>
      </c>
      <c r="AU34" s="27">
        <v>0.10119863411371931</v>
      </c>
      <c r="AV34" s="27">
        <v>0.10113320133299067</v>
      </c>
      <c r="AW34" s="27">
        <v>0.10124816337813633</v>
      </c>
      <c r="AX34" s="27">
        <v>0.10119433335749392</v>
      </c>
      <c r="AY34" s="27">
        <v>0.10092083211107332</v>
      </c>
      <c r="AZ34" s="27">
        <v>0.10085933157499549</v>
      </c>
      <c r="BA34" s="27">
        <v>0.10072125726149123</v>
      </c>
      <c r="BB34" s="27">
        <v>0.10114201216799143</v>
      </c>
      <c r="BC34" s="27">
        <v>0.10093526455512948</v>
      </c>
      <c r="BD34" s="27">
        <v>0.10113989943664285</v>
      </c>
      <c r="BE34" s="27">
        <v>0.1009754370624673</v>
      </c>
      <c r="BF34" s="27">
        <v>0.10085964464173365</v>
      </c>
      <c r="BG34" s="27">
        <v>0.10142449359086035</v>
      </c>
      <c r="BH34" s="27">
        <v>0.10156384779345745</v>
      </c>
      <c r="BI34" s="27">
        <v>0.10157720844858831</v>
      </c>
      <c r="BJ34" s="27">
        <v>0.10126766404266818</v>
      </c>
      <c r="BK34" s="27">
        <v>0.10102617537898488</v>
      </c>
      <c r="BL34" s="27">
        <v>0.1004645700041525</v>
      </c>
      <c r="BM34" s="27">
        <v>0.10067276556472207</v>
      </c>
      <c r="BN34" s="27">
        <v>0.10096313696198753</v>
      </c>
      <c r="BO34" s="27">
        <v>0.10069455804826256</v>
      </c>
      <c r="BP34" s="27">
        <v>0.100705630329643</v>
      </c>
      <c r="BQ34" s="27">
        <v>0.10057946391452398</v>
      </c>
      <c r="BR34" s="27">
        <v>9.9391226423535275E-2</v>
      </c>
      <c r="BS34" s="27">
        <v>9.8096110107681253E-2</v>
      </c>
      <c r="BT34" s="27">
        <v>9.784599757064652E-2</v>
      </c>
      <c r="BU34" s="27">
        <v>9.8673442845579482E-2</v>
      </c>
      <c r="BV34" s="27">
        <v>9.9131228983405539E-2</v>
      </c>
      <c r="BW34" s="27">
        <v>9.965008861814359E-2</v>
      </c>
      <c r="BX34" s="27">
        <v>9.9644801587291804E-2</v>
      </c>
      <c r="BY34" s="27">
        <v>9.9968838126286527E-2</v>
      </c>
      <c r="BZ34" s="27">
        <v>0.10053610728874234</v>
      </c>
      <c r="CA34" s="27">
        <v>0.10057341522568726</v>
      </c>
      <c r="CB34" s="27">
        <v>9.9636018907982377E-2</v>
      </c>
      <c r="CC34" s="27">
        <v>9.9337067757801184E-2</v>
      </c>
      <c r="CD34" s="27">
        <v>9.9511923158602827E-2</v>
      </c>
      <c r="CE34" s="27">
        <v>0.1001600230132223</v>
      </c>
      <c r="CF34" s="27">
        <v>0.10031954515318568</v>
      </c>
      <c r="CG34" s="27">
        <v>9.9822949430900171E-2</v>
      </c>
      <c r="CH34" s="27">
        <v>9.9428264243321629E-2</v>
      </c>
      <c r="CI34" s="27">
        <v>9.8772191954831723E-2</v>
      </c>
      <c r="CJ34" s="27">
        <v>9.9423769481878255E-2</v>
      </c>
      <c r="CK34" s="27">
        <v>0.10070503458651574</v>
      </c>
      <c r="CL34" s="27">
        <v>0.10102204801724048</v>
      </c>
      <c r="CM34" s="27">
        <v>0.10111913288241473</v>
      </c>
      <c r="CN34" s="27">
        <v>0.10134660029968633</v>
      </c>
      <c r="CO34" s="27">
        <v>0.10117377475073518</v>
      </c>
      <c r="CP34" s="27">
        <v>0.10126475990688169</v>
      </c>
      <c r="CQ34" s="27">
        <v>0.10108364690250912</v>
      </c>
      <c r="CR34" s="27">
        <v>0.10118064512548568</v>
      </c>
      <c r="CS34" s="27">
        <v>0.10115800857328329</v>
      </c>
      <c r="CT34" s="27">
        <v>0.10120667368196301</v>
      </c>
      <c r="CU34" s="27">
        <v>0.1010927724473607</v>
      </c>
      <c r="CV34" s="27">
        <v>0.10065474207683456</v>
      </c>
      <c r="CW34" s="27">
        <v>0.10072878850528368</v>
      </c>
      <c r="CX34" s="27">
        <v>0.10084868249256582</v>
      </c>
      <c r="CY34" s="27">
        <v>0.10023775906397714</v>
      </c>
      <c r="CZ34" s="27">
        <v>0.10022646976043403</v>
      </c>
      <c r="DA34" s="27">
        <v>0.10063298474657684</v>
      </c>
      <c r="DB34" s="27">
        <v>0.10097427133601745</v>
      </c>
      <c r="DC34" s="27">
        <v>0.10113591379996149</v>
      </c>
      <c r="DD34" s="27">
        <v>0.10090804677745766</v>
      </c>
      <c r="DE34" s="27">
        <v>0.10121494098829663</v>
      </c>
      <c r="DF34" s="27">
        <v>0.10120876273540269</v>
      </c>
      <c r="DG34" s="27">
        <v>0.10157721075631373</v>
      </c>
      <c r="DH34" s="27">
        <v>0.10153963394470383</v>
      </c>
      <c r="DI34" s="27">
        <v>0.10171606296736044</v>
      </c>
      <c r="DJ34" s="27">
        <v>0.10266077746303247</v>
      </c>
      <c r="DK34" s="27">
        <v>0.10309549151793242</v>
      </c>
      <c r="DL34" s="27">
        <v>0.10314072576785908</v>
      </c>
      <c r="DM34" s="27">
        <v>0.1034262850387505</v>
      </c>
      <c r="DN34" s="27">
        <v>0.10290485677353267</v>
      </c>
      <c r="DO34" s="27">
        <v>0.10222588977608911</v>
      </c>
      <c r="DP34" s="27">
        <v>0.10330431397176222</v>
      </c>
      <c r="DQ34" s="27">
        <v>0.10392311905383311</v>
      </c>
      <c r="DR34" s="31">
        <f t="shared" si="47"/>
        <v>8.8796664304236564E-2</v>
      </c>
      <c r="DS34" s="31">
        <f t="shared" si="47"/>
        <v>8.8504611108566972E-2</v>
      </c>
      <c r="DT34" s="31">
        <f t="shared" si="48"/>
        <v>8.8352248529879371E-2</v>
      </c>
      <c r="DU34" s="31">
        <f t="shared" ref="DU34:ED34" si="67">DU8/DU$4</f>
        <v>8.8472676358203772E-2</v>
      </c>
      <c r="DV34" s="31">
        <f t="shared" si="67"/>
        <v>8.8657440382541697E-2</v>
      </c>
      <c r="DW34" s="31">
        <f t="shared" si="67"/>
        <v>8.8547245298972996E-2</v>
      </c>
      <c r="DX34" s="31">
        <f t="shared" si="67"/>
        <v>8.8491896286158653E-2</v>
      </c>
      <c r="DY34" s="31">
        <f t="shared" si="67"/>
        <v>8.8431736555012019E-2</v>
      </c>
      <c r="DZ34" s="31">
        <f t="shared" si="67"/>
        <v>8.8298272972117453E-2</v>
      </c>
      <c r="EA34" s="31">
        <f t="shared" si="67"/>
        <v>8.8396067661186822E-2</v>
      </c>
      <c r="EB34" s="31">
        <f t="shared" si="67"/>
        <v>8.8213182465536388E-2</v>
      </c>
      <c r="EC34" s="31">
        <f t="shared" si="67"/>
        <v>8.8086602744709544E-2</v>
      </c>
      <c r="ED34" s="31">
        <f t="shared" si="67"/>
        <v>8.7734060446822595E-2</v>
      </c>
      <c r="EE34" s="31">
        <f t="shared" ref="EE34:EF34" si="68">EE8/EE$4</f>
        <v>8.7591109546399024E-2</v>
      </c>
      <c r="EF34" s="31">
        <f t="shared" si="68"/>
        <v>8.7755016266043373E-2</v>
      </c>
      <c r="EG34" s="31">
        <f t="shared" ref="EG34:EH34" si="69">EG8/EG$4</f>
        <v>8.7873640023541255E-2</v>
      </c>
      <c r="EH34" s="31">
        <f t="shared" si="69"/>
        <v>8.7864796699263448E-2</v>
      </c>
      <c r="EI34" s="31">
        <f t="shared" ref="EI34:EJ34" si="70">EI8/EI$4</f>
        <v>8.7573301801777081E-2</v>
      </c>
      <c r="EJ34" s="31">
        <f t="shared" si="70"/>
        <v>8.7520636989570785E-2</v>
      </c>
      <c r="EK34" s="31">
        <f t="shared" ref="EK34:EL34" si="71">EK8/EK$4</f>
        <v>8.7360818765650203E-2</v>
      </c>
      <c r="EL34" s="31">
        <f t="shared" si="71"/>
        <v>8.6903163916645945E-2</v>
      </c>
      <c r="EM34" s="31">
        <f t="shared" ref="EM34:EN34" si="72">EM8/EM$4</f>
        <v>8.6909523950466416E-2</v>
      </c>
      <c r="EN34" s="31">
        <f t="shared" si="72"/>
        <v>8.6492800670964431E-2</v>
      </c>
      <c r="EO34" s="31">
        <f t="shared" ref="EO34:EP34" si="73">EO8/EO$4</f>
        <v>8.5601153981605851E-2</v>
      </c>
      <c r="EP34" s="31">
        <f t="shared" si="73"/>
        <v>8.6651825321007875E-2</v>
      </c>
      <c r="EQ34" s="31">
        <f t="shared" ref="EQ34:FB34" si="74">EQ8/EQ$4</f>
        <v>8.659607248566456E-2</v>
      </c>
      <c r="ER34" s="31">
        <f t="shared" si="74"/>
        <v>8.6587117707227865E-2</v>
      </c>
      <c r="ES34" s="31">
        <f t="shared" si="74"/>
        <v>8.6471197046805295E-2</v>
      </c>
      <c r="ET34" s="31">
        <f t="shared" si="74"/>
        <v>8.62162961887738E-2</v>
      </c>
      <c r="EU34" s="31">
        <f t="shared" si="74"/>
        <v>8.6481992671237518E-2</v>
      </c>
      <c r="EV34" s="31">
        <f t="shared" si="74"/>
        <v>8.5966296597913772E-2</v>
      </c>
      <c r="EW34" s="31">
        <f t="shared" si="74"/>
        <v>8.5882355764746413E-2</v>
      </c>
      <c r="EX34" s="31">
        <f t="shared" si="74"/>
        <v>8.5358346409054792E-2</v>
      </c>
      <c r="EY34" s="31">
        <f t="shared" si="74"/>
        <v>8.6157940301935299E-2</v>
      </c>
      <c r="EZ34" s="31">
        <f t="shared" si="74"/>
        <v>8.5922077908995101E-2</v>
      </c>
      <c r="FA34" s="31">
        <f t="shared" si="74"/>
        <v>8.6280089799538676E-2</v>
      </c>
      <c r="FB34" s="31">
        <f t="shared" si="74"/>
        <v>8.6173123696241791E-2</v>
      </c>
      <c r="FC34" s="31">
        <f t="shared" ref="FC34:FN34" si="75">FC8/FC$4</f>
        <v>8.5825069204625279E-2</v>
      </c>
      <c r="FD34" s="31">
        <f t="shared" si="75"/>
        <v>8.5698709558798755E-2</v>
      </c>
      <c r="FE34" s="31">
        <f t="shared" si="75"/>
        <v>8.5851014044631802E-2</v>
      </c>
      <c r="FF34" s="31">
        <f t="shared" si="75"/>
        <v>8.5842097527180222E-2</v>
      </c>
      <c r="FG34" s="31" t="e">
        <f t="shared" si="75"/>
        <v>#DIV/0!</v>
      </c>
      <c r="FH34" s="31" t="e">
        <f t="shared" si="75"/>
        <v>#DIV/0!</v>
      </c>
      <c r="FI34" s="31" t="e">
        <f t="shared" si="75"/>
        <v>#DIV/0!</v>
      </c>
      <c r="FJ34" s="31" t="e">
        <f t="shared" si="75"/>
        <v>#DIV/0!</v>
      </c>
      <c r="FK34" s="31" t="e">
        <f t="shared" si="75"/>
        <v>#DIV/0!</v>
      </c>
      <c r="FL34" s="31" t="e">
        <f t="shared" si="75"/>
        <v>#DIV/0!</v>
      </c>
      <c r="FM34" s="31" t="e">
        <f t="shared" si="75"/>
        <v>#DIV/0!</v>
      </c>
      <c r="FN34" s="31" t="e">
        <f t="shared" si="75"/>
        <v>#DIV/0!</v>
      </c>
    </row>
    <row r="35" spans="1:170" ht="16.5" x14ac:dyDescent="0.25">
      <c r="A35" s="20">
        <v>5</v>
      </c>
      <c r="B35" s="18" t="s">
        <v>22</v>
      </c>
      <c r="C35" s="27"/>
      <c r="D35" s="27">
        <v>6.6547142602083637E-2</v>
      </c>
      <c r="E35" s="27">
        <v>6.6635260166624813E-2</v>
      </c>
      <c r="F35" s="27">
        <v>6.7102840273694037E-2</v>
      </c>
      <c r="G35" s="27">
        <v>6.6434403934458527E-2</v>
      </c>
      <c r="H35" s="27">
        <v>6.6381044108989568E-2</v>
      </c>
      <c r="I35" s="27">
        <v>6.6866841645893391E-2</v>
      </c>
      <c r="J35" s="27">
        <v>6.7473952382377314E-2</v>
      </c>
      <c r="K35" s="27">
        <v>6.7569696044065417E-2</v>
      </c>
      <c r="L35" s="27">
        <v>6.7918130331146173E-2</v>
      </c>
      <c r="M35" s="27">
        <v>6.8725722884332069E-2</v>
      </c>
      <c r="N35" s="27">
        <v>6.8898250497726535E-2</v>
      </c>
      <c r="O35" s="27">
        <v>6.8390273497251269E-2</v>
      </c>
      <c r="P35" s="27">
        <v>6.8607809435924288E-2</v>
      </c>
      <c r="Q35" s="27">
        <v>6.8650929708421599E-2</v>
      </c>
      <c r="R35" s="27">
        <v>6.901729523583891E-2</v>
      </c>
      <c r="S35" s="27">
        <v>6.9189426744090773E-2</v>
      </c>
      <c r="T35" s="27">
        <v>6.8840959634808241E-2</v>
      </c>
      <c r="U35" s="27">
        <v>6.9140451140841774E-2</v>
      </c>
      <c r="V35" s="27">
        <v>6.8935759648439981E-2</v>
      </c>
      <c r="W35" s="27">
        <v>6.86888024968203E-2</v>
      </c>
      <c r="X35" s="27">
        <v>6.8596057145853553E-2</v>
      </c>
      <c r="Y35" s="27">
        <v>6.909220454127725E-2</v>
      </c>
      <c r="Z35" s="27">
        <v>6.9556924852073099E-2</v>
      </c>
      <c r="AA35" s="27">
        <v>6.9854949781520348E-2</v>
      </c>
      <c r="AB35" s="27">
        <v>6.9911467963643281E-2</v>
      </c>
      <c r="AC35" s="27">
        <v>6.998381920171004E-2</v>
      </c>
      <c r="AD35" s="27">
        <v>7.0134747177333145E-2</v>
      </c>
      <c r="AE35" s="27">
        <v>7.0394357369314736E-2</v>
      </c>
      <c r="AF35" s="27">
        <v>7.0591743744643956E-2</v>
      </c>
      <c r="AG35" s="27">
        <v>7.0982067885899683E-2</v>
      </c>
      <c r="AH35" s="27">
        <v>7.0399712007613066E-2</v>
      </c>
      <c r="AI35" s="27">
        <v>7.0196040768057036E-2</v>
      </c>
      <c r="AJ35" s="27">
        <v>6.9586784574647523E-2</v>
      </c>
      <c r="AK35" s="27">
        <v>6.9029640649910656E-2</v>
      </c>
      <c r="AL35" s="27">
        <v>6.8798320349601413E-2</v>
      </c>
      <c r="AM35" s="27">
        <v>6.861329677962226E-2</v>
      </c>
      <c r="AN35" s="27">
        <v>6.7898583726443043E-2</v>
      </c>
      <c r="AO35" s="27">
        <v>6.7678031619677628E-2</v>
      </c>
      <c r="AP35" s="27">
        <v>6.7856896238184541E-2</v>
      </c>
      <c r="AQ35" s="27">
        <v>6.844286229680438E-2</v>
      </c>
      <c r="AR35" s="27">
        <v>6.9373305955186843E-2</v>
      </c>
      <c r="AS35" s="27">
        <v>6.9705959386521105E-2</v>
      </c>
      <c r="AT35" s="27">
        <v>7.0573154416640888E-2</v>
      </c>
      <c r="AU35" s="27">
        <v>7.0563633470818204E-2</v>
      </c>
      <c r="AV35" s="27">
        <v>7.0635880605951981E-2</v>
      </c>
      <c r="AW35" s="27">
        <v>7.0627374342816782E-2</v>
      </c>
      <c r="AX35" s="27">
        <v>7.0885146950858624E-2</v>
      </c>
      <c r="AY35" s="27">
        <v>7.1401254734570957E-2</v>
      </c>
      <c r="AZ35" s="27">
        <v>7.1349374124862502E-2</v>
      </c>
      <c r="BA35" s="27">
        <v>7.1292254385931272E-2</v>
      </c>
      <c r="BB35" s="27">
        <v>7.1457462903001021E-2</v>
      </c>
      <c r="BC35" s="27">
        <v>7.1368894002546868E-2</v>
      </c>
      <c r="BD35" s="27">
        <v>7.1877563224494331E-2</v>
      </c>
      <c r="BE35" s="27">
        <v>7.1952248873104696E-2</v>
      </c>
      <c r="BF35" s="27">
        <v>7.1716704404166845E-2</v>
      </c>
      <c r="BG35" s="27">
        <v>7.207058643424076E-2</v>
      </c>
      <c r="BH35" s="27">
        <v>7.220512186236161E-2</v>
      </c>
      <c r="BI35" s="27">
        <v>7.2029768555783566E-2</v>
      </c>
      <c r="BJ35" s="27">
        <v>7.224824543316162E-2</v>
      </c>
      <c r="BK35" s="27">
        <v>7.1843386473288195E-2</v>
      </c>
      <c r="BL35" s="27">
        <v>7.1560416747612515E-2</v>
      </c>
      <c r="BM35" s="27">
        <v>7.1664451275410379E-2</v>
      </c>
      <c r="BN35" s="27">
        <v>7.2684400842064623E-2</v>
      </c>
      <c r="BO35" s="27">
        <v>7.258501561751092E-2</v>
      </c>
      <c r="BP35" s="27">
        <v>7.2562634027262152E-2</v>
      </c>
      <c r="BQ35" s="27">
        <v>7.2837231577061567E-2</v>
      </c>
      <c r="BR35" s="27">
        <v>7.1721346691308627E-2</v>
      </c>
      <c r="BS35" s="27">
        <v>7.1217706897705541E-2</v>
      </c>
      <c r="BT35" s="27">
        <v>7.1011648049592466E-2</v>
      </c>
      <c r="BU35" s="27">
        <v>7.1165294176451552E-2</v>
      </c>
      <c r="BV35" s="27">
        <v>7.1606432059880473E-2</v>
      </c>
      <c r="BW35" s="27">
        <v>7.1512444841159123E-2</v>
      </c>
      <c r="BX35" s="27">
        <v>7.131706481848471E-2</v>
      </c>
      <c r="BY35" s="27">
        <v>7.1343104232533219E-2</v>
      </c>
      <c r="BZ35" s="27">
        <v>7.1890061996445098E-2</v>
      </c>
      <c r="CA35" s="27">
        <v>7.2171689561302918E-2</v>
      </c>
      <c r="CB35" s="27">
        <v>7.2120510596066278E-2</v>
      </c>
      <c r="CC35" s="27">
        <v>7.1717656177334638E-2</v>
      </c>
      <c r="CD35" s="27">
        <v>7.1746499961824264E-2</v>
      </c>
      <c r="CE35" s="27">
        <v>7.2359608022688121E-2</v>
      </c>
      <c r="CF35" s="27">
        <v>7.2322905391769929E-2</v>
      </c>
      <c r="CG35" s="27">
        <v>7.2057373654194304E-2</v>
      </c>
      <c r="CH35" s="27">
        <v>7.1770405839290619E-2</v>
      </c>
      <c r="CI35" s="27">
        <v>7.1332330123935694E-2</v>
      </c>
      <c r="CJ35" s="27">
        <v>7.133505458768491E-2</v>
      </c>
      <c r="CK35" s="27">
        <v>7.1803149438973007E-2</v>
      </c>
      <c r="CL35" s="27">
        <v>7.2185056169759662E-2</v>
      </c>
      <c r="CM35" s="27">
        <v>7.2064312852932605E-2</v>
      </c>
      <c r="CN35" s="27">
        <v>7.2164827157982669E-2</v>
      </c>
      <c r="CO35" s="27">
        <v>7.2011979470656337E-2</v>
      </c>
      <c r="CP35" s="27">
        <v>7.2077895818769333E-2</v>
      </c>
      <c r="CQ35" s="27">
        <v>7.1912966077665161E-2</v>
      </c>
      <c r="CR35" s="27">
        <v>7.1777660070134294E-2</v>
      </c>
      <c r="CS35" s="27">
        <v>7.1955540514419658E-2</v>
      </c>
      <c r="CT35" s="27">
        <v>7.2051120138739461E-2</v>
      </c>
      <c r="CU35" s="27">
        <v>7.1823935781521284E-2</v>
      </c>
      <c r="CV35" s="27">
        <v>7.1609853590031594E-2</v>
      </c>
      <c r="CW35" s="27">
        <v>7.1406059473274427E-2</v>
      </c>
      <c r="CX35" s="27">
        <v>7.0935604812774541E-2</v>
      </c>
      <c r="CY35" s="27">
        <v>7.004892528767348E-2</v>
      </c>
      <c r="CZ35" s="27">
        <v>7.0708881492281564E-2</v>
      </c>
      <c r="DA35" s="27">
        <v>7.1119211405977628E-2</v>
      </c>
      <c r="DB35" s="27">
        <v>7.1484717255178853E-2</v>
      </c>
      <c r="DC35" s="27">
        <v>7.1450252459438104E-2</v>
      </c>
      <c r="DD35" s="27">
        <v>7.1361242043494116E-2</v>
      </c>
      <c r="DE35" s="27">
        <v>7.1200289387334845E-2</v>
      </c>
      <c r="DF35" s="27">
        <v>7.1233193443312345E-2</v>
      </c>
      <c r="DG35" s="27">
        <v>7.1175368023618804E-2</v>
      </c>
      <c r="DH35" s="27">
        <v>7.0802618816634091E-2</v>
      </c>
      <c r="DI35" s="27">
        <v>7.0754448944615023E-2</v>
      </c>
      <c r="DJ35" s="27">
        <v>7.1538296232542389E-2</v>
      </c>
      <c r="DK35" s="27">
        <v>7.2534657582995321E-2</v>
      </c>
      <c r="DL35" s="27">
        <v>7.2769295837739639E-2</v>
      </c>
      <c r="DM35" s="27">
        <v>7.2546991479554235E-2</v>
      </c>
      <c r="DN35" s="27">
        <v>7.1971532402652222E-2</v>
      </c>
      <c r="DO35" s="27">
        <v>7.1450460455190448E-2</v>
      </c>
      <c r="DP35" s="27">
        <v>7.1799341377271314E-2</v>
      </c>
      <c r="DQ35" s="27">
        <v>7.1787269502144369E-2</v>
      </c>
      <c r="DR35" s="31">
        <f t="shared" si="47"/>
        <v>6.1342085064785445E-2</v>
      </c>
      <c r="DS35" s="31">
        <f t="shared" si="47"/>
        <v>6.1121396848672342E-2</v>
      </c>
      <c r="DT35" s="31">
        <f t="shared" si="48"/>
        <v>6.0941277422680622E-2</v>
      </c>
      <c r="DU35" s="31">
        <f t="shared" ref="DU35:ED35" si="76">DU9/DU$4</f>
        <v>6.087977672743812E-2</v>
      </c>
      <c r="DV35" s="31">
        <f t="shared" si="76"/>
        <v>6.0913170279397022E-2</v>
      </c>
      <c r="DW35" s="31">
        <f t="shared" si="76"/>
        <v>6.1073076164097691E-2</v>
      </c>
      <c r="DX35" s="31">
        <f t="shared" si="76"/>
        <v>6.1045572558331998E-2</v>
      </c>
      <c r="DY35" s="31">
        <f t="shared" si="76"/>
        <v>6.1017547601842692E-2</v>
      </c>
      <c r="DZ35" s="31">
        <f t="shared" si="76"/>
        <v>6.0928757125347559E-2</v>
      </c>
      <c r="EA35" s="31">
        <f t="shared" si="76"/>
        <v>6.1030871225122268E-2</v>
      </c>
      <c r="EB35" s="31">
        <f t="shared" si="76"/>
        <v>6.0926765873319952E-2</v>
      </c>
      <c r="EC35" s="31">
        <f t="shared" si="76"/>
        <v>6.0896699135084269E-2</v>
      </c>
      <c r="ED35" s="31">
        <f t="shared" si="76"/>
        <v>6.0840798495140604E-2</v>
      </c>
      <c r="EE35" s="31">
        <f t="shared" ref="EE35:EF35" si="77">EE9/EE$4</f>
        <v>6.0826458378887144E-2</v>
      </c>
      <c r="EF35" s="31">
        <f t="shared" si="77"/>
        <v>6.0825719259383494E-2</v>
      </c>
      <c r="EG35" s="31">
        <f t="shared" ref="EG35:EH35" si="78">EG9/EG$4</f>
        <v>6.0929257311888217E-2</v>
      </c>
      <c r="EH35" s="31">
        <f t="shared" si="78"/>
        <v>6.0870527148912133E-2</v>
      </c>
      <c r="EI35" s="31">
        <f t="shared" ref="EI35:EJ35" si="79">EI9/EI$4</f>
        <v>6.0769417536047553E-2</v>
      </c>
      <c r="EJ35" s="31">
        <f t="shared" si="79"/>
        <v>6.0837769975902602E-2</v>
      </c>
      <c r="EK35" s="31">
        <f t="shared" ref="EK35:EL35" si="80">EK9/EK$4</f>
        <v>6.0794164128427759E-2</v>
      </c>
      <c r="EL35" s="31">
        <f t="shared" si="80"/>
        <v>6.0469777690488793E-2</v>
      </c>
      <c r="EM35" s="31">
        <f t="shared" ref="EM35:EN35" si="81">EM9/EM$4</f>
        <v>6.0437551035954835E-2</v>
      </c>
      <c r="EN35" s="31">
        <f t="shared" si="81"/>
        <v>6.0159016896592692E-2</v>
      </c>
      <c r="EO35" s="31">
        <f t="shared" ref="EO35:EP35" si="82">EO9/EO$4</f>
        <v>5.9475780275004039E-2</v>
      </c>
      <c r="EP35" s="31">
        <f t="shared" si="82"/>
        <v>6.0495802863171098E-2</v>
      </c>
      <c r="EQ35" s="31">
        <f t="shared" ref="EQ35:FB35" si="83">EQ9/EQ$4</f>
        <v>6.0632432730982885E-2</v>
      </c>
      <c r="ER35" s="31">
        <f t="shared" si="83"/>
        <v>6.0543561119653998E-2</v>
      </c>
      <c r="ES35" s="31">
        <f t="shared" si="83"/>
        <v>6.0625662312607707E-2</v>
      </c>
      <c r="ET35" s="31">
        <f t="shared" si="83"/>
        <v>6.1221570541836363E-2</v>
      </c>
      <c r="EU35" s="31">
        <f t="shared" si="83"/>
        <v>6.1587749192048027E-2</v>
      </c>
      <c r="EV35" s="31">
        <f t="shared" si="83"/>
        <v>6.0829648152750444E-2</v>
      </c>
      <c r="EW35" s="31">
        <f t="shared" si="83"/>
        <v>6.070484955084076E-2</v>
      </c>
      <c r="EX35" s="31">
        <f t="shared" si="83"/>
        <v>6.0218951335876653E-2</v>
      </c>
      <c r="EY35" s="31">
        <f t="shared" si="83"/>
        <v>6.0480419652574662E-2</v>
      </c>
      <c r="EZ35" s="31">
        <f t="shared" si="83"/>
        <v>6.0180881381203873E-2</v>
      </c>
      <c r="FA35" s="31">
        <f t="shared" si="83"/>
        <v>6.028330630927712E-2</v>
      </c>
      <c r="FB35" s="31">
        <f t="shared" si="83"/>
        <v>6.0402124064505847E-2</v>
      </c>
      <c r="FC35" s="31">
        <f t="shared" ref="FC35:FN35" si="84">FC9/FC$4</f>
        <v>6.011795032338102E-2</v>
      </c>
      <c r="FD35" s="31">
        <f t="shared" si="84"/>
        <v>6.0184698182372112E-2</v>
      </c>
      <c r="FE35" s="31">
        <f t="shared" si="84"/>
        <v>6.0397592509016204E-2</v>
      </c>
      <c r="FF35" s="31">
        <f t="shared" si="84"/>
        <v>6.0442105685899944E-2</v>
      </c>
      <c r="FG35" s="31" t="e">
        <f t="shared" si="84"/>
        <v>#DIV/0!</v>
      </c>
      <c r="FH35" s="31" t="e">
        <f t="shared" si="84"/>
        <v>#DIV/0!</v>
      </c>
      <c r="FI35" s="31" t="e">
        <f t="shared" si="84"/>
        <v>#DIV/0!</v>
      </c>
      <c r="FJ35" s="31" t="e">
        <f t="shared" si="84"/>
        <v>#DIV/0!</v>
      </c>
      <c r="FK35" s="31" t="e">
        <f t="shared" si="84"/>
        <v>#DIV/0!</v>
      </c>
      <c r="FL35" s="31" t="e">
        <f t="shared" si="84"/>
        <v>#DIV/0!</v>
      </c>
      <c r="FM35" s="31" t="e">
        <f t="shared" si="84"/>
        <v>#DIV/0!</v>
      </c>
      <c r="FN35" s="31" t="e">
        <f t="shared" si="84"/>
        <v>#DIV/0!</v>
      </c>
    </row>
    <row r="36" spans="1:170" ht="16.5" x14ac:dyDescent="0.25">
      <c r="A36" s="20">
        <v>6</v>
      </c>
      <c r="B36" s="18" t="s">
        <v>6</v>
      </c>
      <c r="C36" s="27"/>
      <c r="D36" s="27">
        <v>2.3937931877567181E-2</v>
      </c>
      <c r="E36" s="27">
        <v>2.3980564995384149E-2</v>
      </c>
      <c r="F36" s="27">
        <v>2.4009089000659199E-2</v>
      </c>
      <c r="G36" s="27">
        <v>2.3791083024862617E-2</v>
      </c>
      <c r="H36" s="27">
        <v>2.3617903354687973E-2</v>
      </c>
      <c r="I36" s="27">
        <v>2.3711372350986974E-2</v>
      </c>
      <c r="J36" s="27">
        <v>2.3579351961718242E-2</v>
      </c>
      <c r="K36" s="27">
        <v>2.3361826022353819E-2</v>
      </c>
      <c r="L36" s="27">
        <v>2.3697464829129607E-2</v>
      </c>
      <c r="M36" s="27">
        <v>2.388022483688668E-2</v>
      </c>
      <c r="N36" s="27">
        <v>2.4011770995337321E-2</v>
      </c>
      <c r="O36" s="27">
        <v>2.3906918545917314E-2</v>
      </c>
      <c r="P36" s="27">
        <v>2.4103442358122156E-2</v>
      </c>
      <c r="Q36" s="27">
        <v>2.4303631833121498E-2</v>
      </c>
      <c r="R36" s="27">
        <v>2.4489425283592166E-2</v>
      </c>
      <c r="S36" s="27">
        <v>2.4500466241721083E-2</v>
      </c>
      <c r="T36" s="27">
        <v>2.4509023873607403E-2</v>
      </c>
      <c r="U36" s="27">
        <v>2.4603447487083711E-2</v>
      </c>
      <c r="V36" s="27">
        <v>2.4499787235241651E-2</v>
      </c>
      <c r="W36" s="27">
        <v>2.4490911254332844E-2</v>
      </c>
      <c r="X36" s="27">
        <v>2.4472938620661397E-2</v>
      </c>
      <c r="Y36" s="27">
        <v>2.455230141942823E-2</v>
      </c>
      <c r="Z36" s="27">
        <v>2.4500220805335968E-2</v>
      </c>
      <c r="AA36" s="27">
        <v>2.4552832470034553E-2</v>
      </c>
      <c r="AB36" s="27">
        <v>2.4594629085848294E-2</v>
      </c>
      <c r="AC36" s="27">
        <v>2.4648231844389201E-2</v>
      </c>
      <c r="AD36" s="27">
        <v>2.4667175234674682E-2</v>
      </c>
      <c r="AE36" s="27">
        <v>2.4722130200517892E-2</v>
      </c>
      <c r="AF36" s="27">
        <v>2.470472997896293E-2</v>
      </c>
      <c r="AG36" s="27">
        <v>2.4597099465763092E-2</v>
      </c>
      <c r="AH36" s="27">
        <v>2.4423260028756048E-2</v>
      </c>
      <c r="AI36" s="27">
        <v>2.4312356950028594E-2</v>
      </c>
      <c r="AJ36" s="27">
        <v>2.4051371461804246E-2</v>
      </c>
      <c r="AK36" s="27">
        <v>2.3781875687843155E-2</v>
      </c>
      <c r="AL36" s="27">
        <v>2.3489932420577647E-2</v>
      </c>
      <c r="AM36" s="27">
        <v>2.346894534990563E-2</v>
      </c>
      <c r="AN36" s="27">
        <v>2.3408889228576282E-2</v>
      </c>
      <c r="AO36" s="27">
        <v>2.3509046661093824E-2</v>
      </c>
      <c r="AP36" s="27">
        <v>2.3709174192916415E-2</v>
      </c>
      <c r="AQ36" s="27">
        <v>2.3784186722703309E-2</v>
      </c>
      <c r="AR36" s="27">
        <v>2.3928883643359333E-2</v>
      </c>
      <c r="AS36" s="27">
        <v>2.3964644299383671E-2</v>
      </c>
      <c r="AT36" s="27">
        <v>2.4052537336910328E-2</v>
      </c>
      <c r="AU36" s="27">
        <v>2.4219338605302971E-2</v>
      </c>
      <c r="AV36" s="27">
        <v>2.4175640271376243E-2</v>
      </c>
      <c r="AW36" s="27">
        <v>2.4152976355248171E-2</v>
      </c>
      <c r="AX36" s="27">
        <v>2.4179261541784555E-2</v>
      </c>
      <c r="AY36" s="27">
        <v>2.4365700818095373E-2</v>
      </c>
      <c r="AZ36" s="27">
        <v>2.4496901384064552E-2</v>
      </c>
      <c r="BA36" s="27">
        <v>2.4621978234941194E-2</v>
      </c>
      <c r="BB36" s="27">
        <v>2.4679623222817536E-2</v>
      </c>
      <c r="BC36" s="27">
        <v>2.4657013705561417E-2</v>
      </c>
      <c r="BD36" s="27">
        <v>2.4844515659200476E-2</v>
      </c>
      <c r="BE36" s="27">
        <v>2.4912978582946495E-2</v>
      </c>
      <c r="BF36" s="27">
        <v>2.4994924806578812E-2</v>
      </c>
      <c r="BG36" s="27">
        <v>2.5110848742155144E-2</v>
      </c>
      <c r="BH36" s="27">
        <v>2.5091241939296273E-2</v>
      </c>
      <c r="BI36" s="27">
        <v>2.5062404177785432E-2</v>
      </c>
      <c r="BJ36" s="27">
        <v>2.5053350752134933E-2</v>
      </c>
      <c r="BK36" s="27">
        <v>2.5132415761520224E-2</v>
      </c>
      <c r="BL36" s="27">
        <v>2.5303505446885519E-2</v>
      </c>
      <c r="BM36" s="27">
        <v>2.5387394125182837E-2</v>
      </c>
      <c r="BN36" s="27">
        <v>2.5599562133384445E-2</v>
      </c>
      <c r="BO36" s="27">
        <v>2.5736941473806257E-2</v>
      </c>
      <c r="BP36" s="27">
        <v>2.5864123990209285E-2</v>
      </c>
      <c r="BQ36" s="27">
        <v>2.5820140250444455E-2</v>
      </c>
      <c r="BR36" s="27">
        <v>2.5635957056694879E-2</v>
      </c>
      <c r="BS36" s="27">
        <v>2.533448205326511E-2</v>
      </c>
      <c r="BT36" s="27">
        <v>2.5250362412862295E-2</v>
      </c>
      <c r="BU36" s="27">
        <v>2.5412026960914706E-2</v>
      </c>
      <c r="BV36" s="27">
        <v>2.5620285534222E-2</v>
      </c>
      <c r="BW36" s="27">
        <v>2.5764380192232959E-2</v>
      </c>
      <c r="BX36" s="27">
        <v>2.5773733042078893E-2</v>
      </c>
      <c r="BY36" s="27">
        <v>2.5843127802514878E-2</v>
      </c>
      <c r="BZ36" s="27">
        <v>2.5874782134596295E-2</v>
      </c>
      <c r="CA36" s="27">
        <v>2.5911284270773924E-2</v>
      </c>
      <c r="CB36" s="27">
        <v>2.5714711079627556E-2</v>
      </c>
      <c r="CC36" s="27">
        <v>2.5622851549762984E-2</v>
      </c>
      <c r="CD36" s="27">
        <v>2.570254559429893E-2</v>
      </c>
      <c r="CE36" s="27">
        <v>2.5921014680000076E-2</v>
      </c>
      <c r="CF36" s="27">
        <v>2.6110925612662303E-2</v>
      </c>
      <c r="CG36" s="27">
        <v>2.5946918950826181E-2</v>
      </c>
      <c r="CH36" s="27">
        <v>2.6029232547473177E-2</v>
      </c>
      <c r="CI36" s="27">
        <v>2.6171819012865777E-2</v>
      </c>
      <c r="CJ36" s="27">
        <v>2.6163975389444125E-2</v>
      </c>
      <c r="CK36" s="27">
        <v>2.6354849904373139E-2</v>
      </c>
      <c r="CL36" s="27">
        <v>2.6614829131404782E-2</v>
      </c>
      <c r="CM36" s="27">
        <v>2.6740630448667958E-2</v>
      </c>
      <c r="CN36" s="27">
        <v>2.685871923250592E-2</v>
      </c>
      <c r="CO36" s="27">
        <v>2.677772212958987E-2</v>
      </c>
      <c r="CP36" s="27">
        <v>2.6737595053403312E-2</v>
      </c>
      <c r="CQ36" s="27">
        <v>2.6727916679391294E-2</v>
      </c>
      <c r="CR36" s="27">
        <v>2.6683381921674038E-2</v>
      </c>
      <c r="CS36" s="27">
        <v>2.6796415410523081E-2</v>
      </c>
      <c r="CT36" s="27">
        <v>2.6838093416021214E-2</v>
      </c>
      <c r="CU36" s="27">
        <v>2.6947903049919928E-2</v>
      </c>
      <c r="CV36" s="27">
        <v>2.6886389959005261E-2</v>
      </c>
      <c r="CW36" s="27">
        <v>2.6887419848021669E-2</v>
      </c>
      <c r="CX36" s="27">
        <v>2.6900658645059014E-2</v>
      </c>
      <c r="CY36" s="27">
        <v>2.6664755096615509E-2</v>
      </c>
      <c r="CZ36" s="27">
        <v>2.6956422684711927E-2</v>
      </c>
      <c r="DA36" s="27">
        <v>2.6970380788714429E-2</v>
      </c>
      <c r="DB36" s="27">
        <v>2.716415054005963E-2</v>
      </c>
      <c r="DC36" s="27">
        <v>2.707525878467304E-2</v>
      </c>
      <c r="DD36" s="27">
        <v>2.6968238938434575E-2</v>
      </c>
      <c r="DE36" s="27">
        <v>2.6921104076825689E-2</v>
      </c>
      <c r="DF36" s="27">
        <v>2.6957757079633309E-2</v>
      </c>
      <c r="DG36" s="27">
        <v>2.7102345043619285E-2</v>
      </c>
      <c r="DH36" s="27">
        <v>2.7094743425983354E-2</v>
      </c>
      <c r="DI36" s="27">
        <v>2.71542068620742E-2</v>
      </c>
      <c r="DJ36" s="27">
        <v>2.7332012111140835E-2</v>
      </c>
      <c r="DK36" s="27">
        <v>2.7367488880865529E-2</v>
      </c>
      <c r="DL36" s="27">
        <v>2.7378809874137204E-2</v>
      </c>
      <c r="DM36" s="27">
        <v>2.7243982824134972E-2</v>
      </c>
      <c r="DN36" s="27">
        <v>2.7101785330030426E-2</v>
      </c>
      <c r="DO36" s="27">
        <v>2.6945285509197656E-2</v>
      </c>
      <c r="DP36" s="27">
        <v>2.7014386133623256E-2</v>
      </c>
      <c r="DQ36" s="27">
        <v>2.6985157226158584E-2</v>
      </c>
      <c r="DR36" s="31">
        <f t="shared" si="47"/>
        <v>3.576444347703598E-2</v>
      </c>
      <c r="DS36" s="31">
        <f t="shared" si="47"/>
        <v>3.5799054583162043E-2</v>
      </c>
      <c r="DT36" s="31">
        <f t="shared" si="48"/>
        <v>3.575687585644071E-2</v>
      </c>
      <c r="DU36" s="31">
        <f t="shared" ref="DU36:ED36" si="85">DU10/DU$4</f>
        <v>3.5908896477628086E-2</v>
      </c>
      <c r="DV36" s="31">
        <f t="shared" si="85"/>
        <v>3.6053535138744049E-2</v>
      </c>
      <c r="DW36" s="31">
        <f t="shared" si="85"/>
        <v>3.6206022452558988E-2</v>
      </c>
      <c r="DX36" s="31">
        <f t="shared" si="85"/>
        <v>3.6404870897607702E-2</v>
      </c>
      <c r="DY36" s="31">
        <f t="shared" si="85"/>
        <v>3.6465811881560804E-2</v>
      </c>
      <c r="DZ36" s="31">
        <f t="shared" si="85"/>
        <v>3.6513099523363048E-2</v>
      </c>
      <c r="EA36" s="31">
        <f t="shared" si="85"/>
        <v>3.6634411886882788E-2</v>
      </c>
      <c r="EB36" s="31">
        <f t="shared" si="85"/>
        <v>3.6525262784957539E-2</v>
      </c>
      <c r="EC36" s="31">
        <f t="shared" si="85"/>
        <v>3.6481427006702115E-2</v>
      </c>
      <c r="ED36" s="31">
        <f t="shared" si="85"/>
        <v>3.6455104077821092E-2</v>
      </c>
      <c r="EE36" s="31">
        <f t="shared" ref="EE36:EF36" si="86">EE10/EE$4</f>
        <v>3.6551618359448909E-2</v>
      </c>
      <c r="EF36" s="31">
        <f t="shared" si="86"/>
        <v>3.6668007790779458E-2</v>
      </c>
      <c r="EG36" s="31">
        <f t="shared" ref="EG36:EH36" si="87">EG10/EG$4</f>
        <v>3.6778883855525066E-2</v>
      </c>
      <c r="EH36" s="31">
        <f t="shared" si="87"/>
        <v>3.6741043370282132E-2</v>
      </c>
      <c r="EI36" s="31">
        <f t="shared" ref="EI36:EJ36" si="88">EI10/EI$4</f>
        <v>3.6597387585618334E-2</v>
      </c>
      <c r="EJ36" s="31">
        <f t="shared" si="88"/>
        <v>3.655962740291091E-2</v>
      </c>
      <c r="EK36" s="31">
        <f t="shared" ref="EK36:EL36" si="89">EK10/EK$4</f>
        <v>3.6622338869347321E-2</v>
      </c>
      <c r="EL36" s="31">
        <f t="shared" si="89"/>
        <v>3.6394263607153386E-2</v>
      </c>
      <c r="EM36" s="31">
        <f t="shared" ref="EM36:EN36" si="90">EM10/EM$4</f>
        <v>3.6445716002915199E-2</v>
      </c>
      <c r="EN36" s="31">
        <f t="shared" si="90"/>
        <v>3.6356464273922237E-2</v>
      </c>
      <c r="EO36" s="31">
        <f t="shared" ref="EO36:EP36" si="91">EO10/EO$4</f>
        <v>3.6004407488970686E-2</v>
      </c>
      <c r="EP36" s="31">
        <f t="shared" si="91"/>
        <v>3.6619077918360964E-2</v>
      </c>
      <c r="EQ36" s="31">
        <f t="shared" ref="EQ36:FB36" si="92">EQ10/EQ$4</f>
        <v>3.6667150475978884E-2</v>
      </c>
      <c r="ER36" s="31">
        <f t="shared" si="92"/>
        <v>3.6890494138866164E-2</v>
      </c>
      <c r="ES36" s="31">
        <f t="shared" si="92"/>
        <v>3.6920399426242478E-2</v>
      </c>
      <c r="ET36" s="31">
        <f t="shared" si="92"/>
        <v>3.6865592753788659E-2</v>
      </c>
      <c r="EU36" s="31">
        <f t="shared" si="92"/>
        <v>3.7948684493620377E-2</v>
      </c>
      <c r="EV36" s="31">
        <f t="shared" si="92"/>
        <v>3.8075777740565205E-2</v>
      </c>
      <c r="EW36" s="31">
        <f t="shared" si="92"/>
        <v>3.8947137778797249E-2</v>
      </c>
      <c r="EX36" s="31">
        <f t="shared" si="92"/>
        <v>3.8925539528362633E-2</v>
      </c>
      <c r="EY36" s="31">
        <f t="shared" si="92"/>
        <v>3.9242976356316267E-2</v>
      </c>
      <c r="EZ36" s="31">
        <f t="shared" si="92"/>
        <v>3.9070940429864323E-2</v>
      </c>
      <c r="FA36" s="31">
        <f t="shared" si="92"/>
        <v>3.9095062307703293E-2</v>
      </c>
      <c r="FB36" s="31">
        <f t="shared" si="92"/>
        <v>3.9080783746782428E-2</v>
      </c>
      <c r="FC36" s="31">
        <f t="shared" ref="FC36:FN36" si="93">FC10/FC$4</f>
        <v>3.9007541480479573E-2</v>
      </c>
      <c r="FD36" s="31">
        <f t="shared" si="93"/>
        <v>3.9129263535693765E-2</v>
      </c>
      <c r="FE36" s="31">
        <f t="shared" si="93"/>
        <v>3.9071903903865279E-2</v>
      </c>
      <c r="FF36" s="31">
        <f t="shared" si="93"/>
        <v>3.9033892535989212E-2</v>
      </c>
      <c r="FG36" s="31" t="e">
        <f t="shared" si="93"/>
        <v>#DIV/0!</v>
      </c>
      <c r="FH36" s="31" t="e">
        <f t="shared" si="93"/>
        <v>#DIV/0!</v>
      </c>
      <c r="FI36" s="31" t="e">
        <f t="shared" si="93"/>
        <v>#DIV/0!</v>
      </c>
      <c r="FJ36" s="31" t="e">
        <f t="shared" si="93"/>
        <v>#DIV/0!</v>
      </c>
      <c r="FK36" s="31" t="e">
        <f t="shared" si="93"/>
        <v>#DIV/0!</v>
      </c>
      <c r="FL36" s="31" t="e">
        <f t="shared" si="93"/>
        <v>#DIV/0!</v>
      </c>
      <c r="FM36" s="31" t="e">
        <f t="shared" si="93"/>
        <v>#DIV/0!</v>
      </c>
      <c r="FN36" s="31" t="e">
        <f t="shared" si="93"/>
        <v>#DIV/0!</v>
      </c>
    </row>
    <row r="37" spans="1:170" ht="16.5" x14ac:dyDescent="0.25">
      <c r="A37" s="20">
        <v>7</v>
      </c>
      <c r="B37" s="18" t="s">
        <v>7</v>
      </c>
      <c r="C37" s="27"/>
      <c r="D37" s="27">
        <v>0.11715873987717401</v>
      </c>
      <c r="E37" s="27">
        <v>0.11612844212744058</v>
      </c>
      <c r="F37" s="27">
        <v>0.11528726835552595</v>
      </c>
      <c r="G37" s="27">
        <v>0.11304130239354114</v>
      </c>
      <c r="H37" s="27">
        <v>0.1117666309178484</v>
      </c>
      <c r="I37" s="27">
        <v>0.11166738627048135</v>
      </c>
      <c r="J37" s="27">
        <v>0.11077226460910104</v>
      </c>
      <c r="K37" s="27">
        <v>0.10999871197880916</v>
      </c>
      <c r="L37" s="27">
        <v>0.10975743381293823</v>
      </c>
      <c r="M37" s="27">
        <v>0.11035620915451899</v>
      </c>
      <c r="N37" s="27">
        <v>0.11038823561121922</v>
      </c>
      <c r="O37" s="27">
        <v>0.10998300355818962</v>
      </c>
      <c r="P37" s="27">
        <v>0.11001863403688961</v>
      </c>
      <c r="Q37" s="27">
        <v>0.1102934194913696</v>
      </c>
      <c r="R37" s="27">
        <v>0.11107907044326454</v>
      </c>
      <c r="S37" s="27">
        <v>0.1109479097465471</v>
      </c>
      <c r="T37" s="27">
        <v>0.11066724144161408</v>
      </c>
      <c r="U37" s="27">
        <v>0.11109463566726946</v>
      </c>
      <c r="V37" s="27">
        <v>0.11021623165519391</v>
      </c>
      <c r="W37" s="27">
        <v>0.10988448223555324</v>
      </c>
      <c r="X37" s="27">
        <v>0.10968150040593029</v>
      </c>
      <c r="Y37" s="27">
        <v>0.10994200400088837</v>
      </c>
      <c r="Z37" s="27">
        <v>0.11022912760177292</v>
      </c>
      <c r="AA37" s="27">
        <v>0.10995977503602995</v>
      </c>
      <c r="AB37" s="27">
        <v>0.10987817275964248</v>
      </c>
      <c r="AC37" s="27">
        <v>0.10962346632826336</v>
      </c>
      <c r="AD37" s="27">
        <v>0.10898202459861782</v>
      </c>
      <c r="AE37" s="27">
        <v>0.1087770737377</v>
      </c>
      <c r="AF37" s="27">
        <v>0.10869813781428847</v>
      </c>
      <c r="AG37" s="27">
        <v>0.10858938044639752</v>
      </c>
      <c r="AH37" s="27">
        <v>0.10720525268583171</v>
      </c>
      <c r="AI37" s="27">
        <v>0.10627103498210404</v>
      </c>
      <c r="AJ37" s="27">
        <v>0.10545937874395944</v>
      </c>
      <c r="AK37" s="27">
        <v>0.10514926405085943</v>
      </c>
      <c r="AL37" s="27">
        <v>0.11172273864108384</v>
      </c>
      <c r="AM37" s="27">
        <v>0.10542273056777555</v>
      </c>
      <c r="AN37" s="27">
        <v>0.10540533605369207</v>
      </c>
      <c r="AO37" s="27">
        <v>0.10822651860101537</v>
      </c>
      <c r="AP37" s="27">
        <v>0.10875934517048559</v>
      </c>
      <c r="AQ37" s="27">
        <v>0.10850130138705276</v>
      </c>
      <c r="AR37" s="27">
        <v>0.10866977710202966</v>
      </c>
      <c r="AS37" s="27">
        <v>0.10850575532731266</v>
      </c>
      <c r="AT37" s="27">
        <v>0.1080491631692768</v>
      </c>
      <c r="AU37" s="27">
        <v>0.10773214790626806</v>
      </c>
      <c r="AV37" s="27">
        <v>0.1071550328405088</v>
      </c>
      <c r="AW37" s="27">
        <v>0.10686572013535853</v>
      </c>
      <c r="AX37" s="27">
        <v>0.10785632756000595</v>
      </c>
      <c r="AY37" s="27">
        <v>0.10784078457646876</v>
      </c>
      <c r="AZ37" s="27">
        <v>0.10728166204934948</v>
      </c>
      <c r="BA37" s="27">
        <v>0.10683682550355383</v>
      </c>
      <c r="BB37" s="27">
        <v>0.10679940596297981</v>
      </c>
      <c r="BC37" s="27">
        <v>0.10645074904020659</v>
      </c>
      <c r="BD37" s="27">
        <v>0.10654984084596844</v>
      </c>
      <c r="BE37" s="27">
        <v>0.10687105015289516</v>
      </c>
      <c r="BF37" s="27">
        <v>0.10642170527515142</v>
      </c>
      <c r="BG37" s="27">
        <v>0.10605650357285311</v>
      </c>
      <c r="BH37" s="27">
        <v>0.1056144653717056</v>
      </c>
      <c r="BI37" s="27">
        <v>0.10547006708082082</v>
      </c>
      <c r="BJ37" s="27">
        <v>0.10565203149237466</v>
      </c>
      <c r="BK37" s="27">
        <v>0.10512922309608123</v>
      </c>
      <c r="BL37" s="27">
        <v>0.10464681936694867</v>
      </c>
      <c r="BM37" s="27">
        <v>0.10491230166456134</v>
      </c>
      <c r="BN37" s="27">
        <v>0.10633034946059648</v>
      </c>
      <c r="BO37" s="27">
        <v>0.10734198569651039</v>
      </c>
      <c r="BP37" s="27">
        <v>0.1069395234862008</v>
      </c>
      <c r="BQ37" s="27">
        <v>0.10668325894630476</v>
      </c>
      <c r="BR37" s="27">
        <v>0.10526118682436135</v>
      </c>
      <c r="BS37" s="27">
        <v>0.1039083852279275</v>
      </c>
      <c r="BT37" s="27">
        <v>0.10308307030371282</v>
      </c>
      <c r="BU37" s="27">
        <v>0.10327132751522601</v>
      </c>
      <c r="BV37" s="27">
        <v>0.10442932353174364</v>
      </c>
      <c r="BW37" s="27">
        <v>0.10448194041989269</v>
      </c>
      <c r="BX37" s="27">
        <v>0.10344410292181967</v>
      </c>
      <c r="BY37" s="27">
        <v>0.10420592056394513</v>
      </c>
      <c r="BZ37" s="27">
        <v>0.10416918090772544</v>
      </c>
      <c r="CA37" s="27">
        <v>0.10374524012764591</v>
      </c>
      <c r="CB37" s="27">
        <v>0.10255422154580211</v>
      </c>
      <c r="CC37" s="27">
        <v>0.10245742686466335</v>
      </c>
      <c r="CD37" s="27">
        <v>0.10209707036651609</v>
      </c>
      <c r="CE37" s="27">
        <v>0.10249070991224135</v>
      </c>
      <c r="CF37" s="27">
        <v>0.10251138462234949</v>
      </c>
      <c r="CG37" s="27">
        <v>0.10180678067765576</v>
      </c>
      <c r="CH37" s="27">
        <v>0.10259076708435659</v>
      </c>
      <c r="CI37" s="27">
        <v>0.10138881454384485</v>
      </c>
      <c r="CJ37" s="27">
        <v>0.10091869140144645</v>
      </c>
      <c r="CK37" s="27">
        <v>0.10146801331297181</v>
      </c>
      <c r="CL37" s="27">
        <v>0.10209278809875166</v>
      </c>
      <c r="CM37" s="27">
        <v>0.10179903353575845</v>
      </c>
      <c r="CN37" s="27">
        <v>0.10156319365501397</v>
      </c>
      <c r="CO37" s="27">
        <v>0.10188556736871764</v>
      </c>
      <c r="CP37" s="27">
        <v>0.10119350244978073</v>
      </c>
      <c r="CQ37" s="27">
        <v>0.10105628833155522</v>
      </c>
      <c r="CR37" s="27">
        <v>0.10087675678373317</v>
      </c>
      <c r="CS37" s="27">
        <v>0.10092566720417583</v>
      </c>
      <c r="CT37" s="27">
        <v>0.10205229102381563</v>
      </c>
      <c r="CU37" s="27">
        <v>0.10138364711692169</v>
      </c>
      <c r="CV37" s="27">
        <v>0.10128517789204544</v>
      </c>
      <c r="CW37" s="27">
        <v>0.1024264637350504</v>
      </c>
      <c r="CX37" s="27">
        <v>0.10226864017294829</v>
      </c>
      <c r="CY37" s="27">
        <v>0.10090579311805499</v>
      </c>
      <c r="CZ37" s="27">
        <v>0.1009418005778962</v>
      </c>
      <c r="DA37" s="27">
        <v>0.10189070216465772</v>
      </c>
      <c r="DB37" s="27">
        <v>0.10159059733452007</v>
      </c>
      <c r="DC37" s="27">
        <v>0.10090151310822591</v>
      </c>
      <c r="DD37" s="27">
        <v>0.10056577285042607</v>
      </c>
      <c r="DE37" s="27">
        <v>0.10004949893249748</v>
      </c>
      <c r="DF37" s="27">
        <v>0.10174508974893309</v>
      </c>
      <c r="DG37" s="27">
        <v>0.10134681498475927</v>
      </c>
      <c r="DH37" s="27">
        <v>0.10033276455648245</v>
      </c>
      <c r="DI37" s="27">
        <v>9.9893225635318175E-2</v>
      </c>
      <c r="DJ37" s="27">
        <v>0.10049936913434392</v>
      </c>
      <c r="DK37" s="27">
        <v>0.10050460511095226</v>
      </c>
      <c r="DL37" s="27">
        <v>0.10034849705000726</v>
      </c>
      <c r="DM37" s="27">
        <v>0.10057395070164717</v>
      </c>
      <c r="DN37" s="27">
        <v>9.9414696383282319E-2</v>
      </c>
      <c r="DO37" s="27">
        <v>9.8349451821240622E-2</v>
      </c>
      <c r="DP37" s="27">
        <v>9.8690820584297581E-2</v>
      </c>
      <c r="DQ37" s="27">
        <v>9.8933142920758887E-2</v>
      </c>
      <c r="DR37" s="31">
        <f t="shared" si="47"/>
        <v>9.1802809949973321E-2</v>
      </c>
      <c r="DS37" s="31">
        <f t="shared" si="47"/>
        <v>9.0897844419609547E-2</v>
      </c>
      <c r="DT37" s="31">
        <f t="shared" si="48"/>
        <v>9.0536262432659262E-2</v>
      </c>
      <c r="DU37" s="31">
        <f t="shared" ref="DU37:ED37" si="94">DU11/DU$4</f>
        <v>9.0427328462484774E-2</v>
      </c>
      <c r="DV37" s="31">
        <f t="shared" si="94"/>
        <v>9.0633673682731425E-2</v>
      </c>
      <c r="DW37" s="31">
        <f t="shared" si="94"/>
        <v>9.0488736360018321E-2</v>
      </c>
      <c r="DX37" s="31">
        <f t="shared" si="94"/>
        <v>9.0285606492993872E-2</v>
      </c>
      <c r="DY37" s="31">
        <f t="shared" si="94"/>
        <v>9.0720544702180758E-2</v>
      </c>
      <c r="DZ37" s="31">
        <f t="shared" si="94"/>
        <v>9.0473342375413199E-2</v>
      </c>
      <c r="EA37" s="31">
        <f t="shared" si="94"/>
        <v>9.0511683469258405E-2</v>
      </c>
      <c r="EB37" s="31">
        <f t="shared" si="94"/>
        <v>9.0328400266005485E-2</v>
      </c>
      <c r="EC37" s="31">
        <f t="shared" si="94"/>
        <v>9.0318724196281258E-2</v>
      </c>
      <c r="ED37" s="31">
        <f t="shared" si="94"/>
        <v>9.1124039326960532E-2</v>
      </c>
      <c r="EE37" s="31">
        <f t="shared" ref="EE37:EF37" si="95">EE11/EE$4</f>
        <v>9.0989346927234219E-2</v>
      </c>
      <c r="EF37" s="31">
        <f t="shared" si="95"/>
        <v>9.0679051038719954E-2</v>
      </c>
      <c r="EG37" s="31">
        <f t="shared" ref="EG37:EH37" si="96">EG11/EG$4</f>
        <v>9.0784136820786801E-2</v>
      </c>
      <c r="EH37" s="31">
        <f t="shared" si="96"/>
        <v>9.0665678790905341E-2</v>
      </c>
      <c r="EI37" s="31">
        <f t="shared" ref="EI37:EJ37" si="97">EI11/EI$4</f>
        <v>9.0155791368243601E-2</v>
      </c>
      <c r="EJ37" s="31">
        <f t="shared" si="97"/>
        <v>9.0209226736277792E-2</v>
      </c>
      <c r="EK37" s="31">
        <f t="shared" ref="EK37:EL37" si="98">EK11/EK$4</f>
        <v>9.0354983035872902E-2</v>
      </c>
      <c r="EL37" s="31">
        <f t="shared" si="98"/>
        <v>8.9542536182541557E-2</v>
      </c>
      <c r="EM37" s="31">
        <f t="shared" ref="EM37:EN37" si="99">EM11/EM$4</f>
        <v>8.95523729112256E-2</v>
      </c>
      <c r="EN37" s="31">
        <f t="shared" si="99"/>
        <v>8.9224101628337008E-2</v>
      </c>
      <c r="EO37" s="31">
        <f t="shared" ref="EO37:EP37" si="100">EO11/EO$4</f>
        <v>8.8789002630070238E-2</v>
      </c>
      <c r="EP37" s="31">
        <f t="shared" si="100"/>
        <v>9.1027963963136657E-2</v>
      </c>
      <c r="EQ37" s="31">
        <f t="shared" ref="EQ37:FB37" si="101">EQ11/EQ$4</f>
        <v>9.1067732739145701E-2</v>
      </c>
      <c r="ER37" s="31">
        <f t="shared" si="101"/>
        <v>9.0793859412451314E-2</v>
      </c>
      <c r="ES37" s="31">
        <f t="shared" si="101"/>
        <v>9.0489068186176691E-2</v>
      </c>
      <c r="ET37" s="31">
        <f t="shared" si="101"/>
        <v>9.0113719095290021E-2</v>
      </c>
      <c r="EU37" s="31">
        <f t="shared" si="101"/>
        <v>9.0150336805791126E-2</v>
      </c>
      <c r="EV37" s="31">
        <f t="shared" si="101"/>
        <v>9.1656983263574465E-2</v>
      </c>
      <c r="EW37" s="31">
        <f t="shared" si="101"/>
        <v>9.2622346884829565E-2</v>
      </c>
      <c r="EX37" s="31">
        <f t="shared" si="101"/>
        <v>9.2305749845427387E-2</v>
      </c>
      <c r="EY37" s="31">
        <f t="shared" si="101"/>
        <v>9.3651480179369667E-2</v>
      </c>
      <c r="EZ37" s="31">
        <f t="shared" si="101"/>
        <v>9.3040233647752671E-2</v>
      </c>
      <c r="FA37" s="31">
        <f t="shared" si="101"/>
        <v>9.1964512609218868E-2</v>
      </c>
      <c r="FB37" s="31">
        <f t="shared" si="101"/>
        <v>9.1927900663054021E-2</v>
      </c>
      <c r="FC37" s="31">
        <f t="shared" ref="FC37:FN37" si="102">FC11/FC$4</f>
        <v>9.129049082143513E-2</v>
      </c>
      <c r="FD37" s="31">
        <f t="shared" si="102"/>
        <v>9.0832235401019354E-2</v>
      </c>
      <c r="FE37" s="31">
        <f t="shared" si="102"/>
        <v>9.0762899412820772E-2</v>
      </c>
      <c r="FF37" s="31">
        <f t="shared" si="102"/>
        <v>9.0844486487481474E-2</v>
      </c>
      <c r="FG37" s="31" t="e">
        <f t="shared" si="102"/>
        <v>#DIV/0!</v>
      </c>
      <c r="FH37" s="31" t="e">
        <f t="shared" si="102"/>
        <v>#DIV/0!</v>
      </c>
      <c r="FI37" s="31" t="e">
        <f t="shared" si="102"/>
        <v>#DIV/0!</v>
      </c>
      <c r="FJ37" s="31" t="e">
        <f t="shared" si="102"/>
        <v>#DIV/0!</v>
      </c>
      <c r="FK37" s="31" t="e">
        <f t="shared" si="102"/>
        <v>#DIV/0!</v>
      </c>
      <c r="FL37" s="31" t="e">
        <f t="shared" si="102"/>
        <v>#DIV/0!</v>
      </c>
      <c r="FM37" s="31" t="e">
        <f t="shared" si="102"/>
        <v>#DIV/0!</v>
      </c>
      <c r="FN37" s="31" t="e">
        <f t="shared" si="102"/>
        <v>#DIV/0!</v>
      </c>
    </row>
    <row r="38" spans="1:170" ht="16.5" x14ac:dyDescent="0.25">
      <c r="A38" s="20">
        <v>8</v>
      </c>
      <c r="B38" s="18" t="s">
        <v>8</v>
      </c>
      <c r="C38" s="27"/>
      <c r="D38" s="27">
        <v>3.2241980799942761E-2</v>
      </c>
      <c r="E38" s="27">
        <v>3.1928757937297436E-2</v>
      </c>
      <c r="F38" s="27">
        <v>3.1688100562270768E-2</v>
      </c>
      <c r="G38" s="27">
        <v>3.1062286578478298E-2</v>
      </c>
      <c r="H38" s="27">
        <v>3.0634449252076545E-2</v>
      </c>
      <c r="I38" s="27">
        <v>3.0297334970093799E-2</v>
      </c>
      <c r="J38" s="27">
        <v>2.9842173182084476E-2</v>
      </c>
      <c r="K38" s="27">
        <v>2.9570527986497872E-2</v>
      </c>
      <c r="L38" s="27">
        <v>2.9520347057953585E-2</v>
      </c>
      <c r="M38" s="27">
        <v>2.9370358383232525E-2</v>
      </c>
      <c r="N38" s="27">
        <v>2.9131314858009835E-2</v>
      </c>
      <c r="O38" s="27">
        <v>2.906468516429998E-2</v>
      </c>
      <c r="P38" s="27">
        <v>2.9079481250623988E-2</v>
      </c>
      <c r="Q38" s="27">
        <v>2.9194271892563333E-2</v>
      </c>
      <c r="R38" s="27">
        <v>2.9311349681437567E-2</v>
      </c>
      <c r="S38" s="27">
        <v>2.9358673191064607E-2</v>
      </c>
      <c r="T38" s="27">
        <v>2.927084839764077E-2</v>
      </c>
      <c r="U38" s="27">
        <v>2.9309149482922202E-2</v>
      </c>
      <c r="V38" s="27">
        <v>2.9101832684406581E-2</v>
      </c>
      <c r="W38" s="27">
        <v>2.9071087807622218E-2</v>
      </c>
      <c r="X38" s="27">
        <v>2.8938260296397966E-2</v>
      </c>
      <c r="Y38" s="27">
        <v>2.8994450211769107E-2</v>
      </c>
      <c r="Z38" s="27">
        <v>2.8961770660573437E-2</v>
      </c>
      <c r="AA38" s="27">
        <v>2.8863611753958383E-2</v>
      </c>
      <c r="AB38" s="27">
        <v>2.8810869113353402E-2</v>
      </c>
      <c r="AC38" s="27">
        <v>2.885575509113775E-2</v>
      </c>
      <c r="AD38" s="27">
        <v>2.8807230331297867E-2</v>
      </c>
      <c r="AE38" s="27">
        <v>2.8768721116865466E-2</v>
      </c>
      <c r="AF38" s="27">
        <v>2.8733215051126935E-2</v>
      </c>
      <c r="AG38" s="27">
        <v>2.8153447780555549E-2</v>
      </c>
      <c r="AH38" s="27">
        <v>2.7910556837504073E-2</v>
      </c>
      <c r="AI38" s="27">
        <v>2.770027924023806E-2</v>
      </c>
      <c r="AJ38" s="27">
        <v>2.7384295479244654E-2</v>
      </c>
      <c r="AK38" s="27">
        <v>2.7112851140355432E-2</v>
      </c>
      <c r="AL38" s="27">
        <v>2.6167000350372099E-2</v>
      </c>
      <c r="AM38" s="27">
        <v>2.6091045563198648E-2</v>
      </c>
      <c r="AN38" s="27">
        <v>2.549841725617745E-2</v>
      </c>
      <c r="AO38" s="27">
        <v>2.5289920450054314E-2</v>
      </c>
      <c r="AP38" s="27">
        <v>2.5280825797687662E-2</v>
      </c>
      <c r="AQ38" s="27">
        <v>2.5281150536040641E-2</v>
      </c>
      <c r="AR38" s="27">
        <v>2.5216137702201834E-2</v>
      </c>
      <c r="AS38" s="27">
        <v>2.5000396401350419E-2</v>
      </c>
      <c r="AT38" s="27">
        <v>2.4888553973272977E-2</v>
      </c>
      <c r="AU38" s="27">
        <v>2.4798137221481959E-2</v>
      </c>
      <c r="AV38" s="27">
        <v>2.4661611380810231E-2</v>
      </c>
      <c r="AW38" s="27">
        <v>2.4533500970489359E-2</v>
      </c>
      <c r="AX38" s="27">
        <v>2.4423583965132716E-2</v>
      </c>
      <c r="AY38" s="27">
        <v>2.4334065449967239E-2</v>
      </c>
      <c r="AZ38" s="27">
        <v>2.4201560649341099E-2</v>
      </c>
      <c r="BA38" s="27">
        <v>2.4132940674520504E-2</v>
      </c>
      <c r="BB38" s="27">
        <v>2.406394327451605E-2</v>
      </c>
      <c r="BC38" s="27">
        <v>2.3925148727019431E-2</v>
      </c>
      <c r="BD38" s="27">
        <v>2.3873982736570237E-2</v>
      </c>
      <c r="BE38" s="27">
        <v>2.3772400681142E-2</v>
      </c>
      <c r="BF38" s="27">
        <v>2.3656902097598433E-2</v>
      </c>
      <c r="BG38" s="27">
        <v>2.3607582841835742E-2</v>
      </c>
      <c r="BH38" s="27">
        <v>2.3542813824197022E-2</v>
      </c>
      <c r="BI38" s="27">
        <v>2.3486085179333014E-2</v>
      </c>
      <c r="BJ38" s="27">
        <v>2.3364549960045472E-2</v>
      </c>
      <c r="BK38" s="27">
        <v>2.3247499361955241E-2</v>
      </c>
      <c r="BL38" s="27">
        <v>2.3082554797193983E-2</v>
      </c>
      <c r="BM38" s="27">
        <v>2.3031527304286207E-2</v>
      </c>
      <c r="BN38" s="27">
        <v>2.2995174119463696E-2</v>
      </c>
      <c r="BO38" s="27">
        <v>2.2923802743562403E-2</v>
      </c>
      <c r="BP38" s="27">
        <v>2.2835090804157642E-2</v>
      </c>
      <c r="BQ38" s="27">
        <v>2.2703857781711245E-2</v>
      </c>
      <c r="BR38" s="27">
        <v>2.2411396876026595E-2</v>
      </c>
      <c r="BS38" s="27">
        <v>2.208886823529339E-2</v>
      </c>
      <c r="BT38" s="27">
        <v>2.1938824287538152E-2</v>
      </c>
      <c r="BU38" s="27">
        <v>2.1930014338005694E-2</v>
      </c>
      <c r="BV38" s="27">
        <v>2.19429418176838E-2</v>
      </c>
      <c r="BW38" s="27">
        <v>2.1865999724392359E-2</v>
      </c>
      <c r="BX38" s="27">
        <v>2.1667718562216619E-2</v>
      </c>
      <c r="BY38" s="27">
        <v>2.1735795493615685E-2</v>
      </c>
      <c r="BZ38" s="27">
        <v>2.1156147476382503E-2</v>
      </c>
      <c r="CA38" s="27">
        <v>2.1018566412210768E-2</v>
      </c>
      <c r="CB38" s="27">
        <v>2.0792334734184938E-2</v>
      </c>
      <c r="CC38" s="27">
        <v>2.0580371978062621E-2</v>
      </c>
      <c r="CD38" s="27">
        <v>2.0585933160200007E-2</v>
      </c>
      <c r="CE38" s="27">
        <v>2.0958551990910755E-2</v>
      </c>
      <c r="CF38" s="27">
        <v>2.0931253390015496E-2</v>
      </c>
      <c r="CG38" s="27">
        <v>2.0762343211576901E-2</v>
      </c>
      <c r="CH38" s="27">
        <v>2.0564416575364858E-2</v>
      </c>
      <c r="CI38" s="27">
        <v>2.0388784638079731E-2</v>
      </c>
      <c r="CJ38" s="27">
        <v>2.032764915060124E-2</v>
      </c>
      <c r="CK38" s="27">
        <v>2.0546565298295679E-2</v>
      </c>
      <c r="CL38" s="27">
        <v>2.0597411534006693E-2</v>
      </c>
      <c r="CM38" s="27">
        <v>2.0608063653422739E-2</v>
      </c>
      <c r="CN38" s="27">
        <v>2.0529138435360802E-2</v>
      </c>
      <c r="CO38" s="27">
        <v>2.0385877605769057E-2</v>
      </c>
      <c r="CP38" s="27">
        <v>2.0406618282375572E-2</v>
      </c>
      <c r="CQ38" s="27">
        <v>2.0410922562645459E-2</v>
      </c>
      <c r="CR38" s="27">
        <v>2.037312182261904E-2</v>
      </c>
      <c r="CS38" s="27">
        <v>2.0373594929059248E-2</v>
      </c>
      <c r="CT38" s="27">
        <v>2.0345460704368577E-2</v>
      </c>
      <c r="CU38" s="27">
        <v>2.0264631622206378E-2</v>
      </c>
      <c r="CV38" s="27">
        <v>2.0255464217848455E-2</v>
      </c>
      <c r="CW38" s="27">
        <v>2.0227681037659546E-2</v>
      </c>
      <c r="CX38" s="27">
        <v>2.0249863179795102E-2</v>
      </c>
      <c r="CY38" s="27">
        <v>1.9976164642930772E-2</v>
      </c>
      <c r="CZ38" s="27">
        <v>2.0069949134673391E-2</v>
      </c>
      <c r="DA38" s="27">
        <v>2.0047637991476012E-2</v>
      </c>
      <c r="DB38" s="27">
        <v>2.0132247688830835E-2</v>
      </c>
      <c r="DC38" s="27">
        <v>2.0041797546253383E-2</v>
      </c>
      <c r="DD38" s="27">
        <v>1.9972994201819656E-2</v>
      </c>
      <c r="DE38" s="27">
        <v>1.9936520398282771E-2</v>
      </c>
      <c r="DF38" s="27">
        <v>1.9887869606089393E-2</v>
      </c>
      <c r="DG38" s="27">
        <v>1.9867911512892154E-2</v>
      </c>
      <c r="DH38" s="27">
        <v>1.9857522921226854E-2</v>
      </c>
      <c r="DI38" s="27">
        <v>1.980075178259811E-2</v>
      </c>
      <c r="DJ38" s="27">
        <v>1.9860357838425505E-2</v>
      </c>
      <c r="DK38" s="27">
        <v>1.9838333334341908E-2</v>
      </c>
      <c r="DL38" s="27">
        <v>1.9809718157670485E-2</v>
      </c>
      <c r="DM38" s="27">
        <v>1.965988687020934E-2</v>
      </c>
      <c r="DN38" s="27">
        <v>1.9511736932629201E-2</v>
      </c>
      <c r="DO38" s="27">
        <v>1.9461739832921699E-2</v>
      </c>
      <c r="DP38" s="27">
        <v>1.9543259146859841E-2</v>
      </c>
      <c r="DQ38" s="27">
        <v>1.9636988698912249E-2</v>
      </c>
      <c r="DR38" s="31">
        <f t="shared" si="47"/>
        <v>5.2423541528221387E-2</v>
      </c>
      <c r="DS38" s="31">
        <f t="shared" si="47"/>
        <v>5.2061739309130071E-2</v>
      </c>
      <c r="DT38" s="31">
        <f>DT12/DT$4</f>
        <v>5.1871739970347247E-2</v>
      </c>
      <c r="DU38" s="31">
        <f t="shared" ref="DU38:ED38" si="103">DU12/DU$4</f>
        <v>5.1984985793345193E-2</v>
      </c>
      <c r="DV38" s="31">
        <f t="shared" si="103"/>
        <v>5.2022785618239621E-2</v>
      </c>
      <c r="DW38" s="31">
        <f t="shared" si="103"/>
        <v>5.1936470793658172E-2</v>
      </c>
      <c r="DX38" s="31">
        <f t="shared" si="103"/>
        <v>5.1811335615259774E-2</v>
      </c>
      <c r="DY38" s="31">
        <f t="shared" si="103"/>
        <v>5.173053175252447E-2</v>
      </c>
      <c r="DZ38" s="31">
        <f t="shared" si="103"/>
        <v>5.15057051180225E-2</v>
      </c>
      <c r="EA38" s="31">
        <f t="shared" si="103"/>
        <v>5.1551704758084772E-2</v>
      </c>
      <c r="EB38" s="31">
        <f t="shared" si="103"/>
        <v>5.1449550603826874E-2</v>
      </c>
      <c r="EC38" s="31">
        <f t="shared" si="103"/>
        <v>5.1310671626978797E-2</v>
      </c>
      <c r="ED38" s="31">
        <f t="shared" si="103"/>
        <v>5.1024481638612923E-2</v>
      </c>
      <c r="EE38" s="31">
        <f t="shared" ref="EE38:EF38" si="104">EE12/EE$4</f>
        <v>5.0961012615372607E-2</v>
      </c>
      <c r="EF38" s="31">
        <f t="shared" si="104"/>
        <v>5.1053976941321903E-2</v>
      </c>
      <c r="EG38" s="31">
        <f t="shared" ref="EG38:EH38" si="105">EG12/EG$4</f>
        <v>5.1154252064111234E-2</v>
      </c>
      <c r="EH38" s="31">
        <f t="shared" si="105"/>
        <v>5.1121539580616583E-2</v>
      </c>
      <c r="EI38" s="31">
        <f t="shared" ref="EI38:EJ38" si="106">EI12/EI$4</f>
        <v>5.0817705323221801E-2</v>
      </c>
      <c r="EJ38" s="31">
        <f t="shared" si="106"/>
        <v>5.0713073819069678E-2</v>
      </c>
      <c r="EK38" s="31">
        <f t="shared" ref="EK38:EL38" si="107">EK12/EK$4</f>
        <v>5.0543671470131071E-2</v>
      </c>
      <c r="EL38" s="31">
        <f t="shared" si="107"/>
        <v>5.0277264831681392E-2</v>
      </c>
      <c r="EM38" s="31">
        <f t="shared" ref="EM38:EN38" si="108">EM12/EM$4</f>
        <v>5.0299303387169883E-2</v>
      </c>
      <c r="EN38" s="31">
        <f t="shared" si="108"/>
        <v>5.0053396995736299E-2</v>
      </c>
      <c r="EO38" s="31">
        <f t="shared" ref="EO38:EP38" si="109">EO12/EO$4</f>
        <v>4.9477938078891663E-2</v>
      </c>
      <c r="EP38" s="31">
        <f t="shared" si="109"/>
        <v>5.0370901511504758E-2</v>
      </c>
      <c r="EQ38" s="31">
        <f t="shared" ref="EQ38:FB38" si="110">EQ12/EQ$4</f>
        <v>5.0346330156096394E-2</v>
      </c>
      <c r="ER38" s="31">
        <f t="shared" si="110"/>
        <v>5.0351688207534606E-2</v>
      </c>
      <c r="ES38" s="31">
        <f t="shared" si="110"/>
        <v>5.0447383895100992E-2</v>
      </c>
      <c r="ET38" s="31">
        <f t="shared" si="110"/>
        <v>5.0238127903607321E-2</v>
      </c>
      <c r="EU38" s="31">
        <f t="shared" si="110"/>
        <v>5.025043639307069E-2</v>
      </c>
      <c r="EV38" s="31">
        <f t="shared" si="110"/>
        <v>5.0553837110487124E-2</v>
      </c>
      <c r="EW38" s="31">
        <f t="shared" si="110"/>
        <v>5.0935670326385796E-2</v>
      </c>
      <c r="EX38" s="31">
        <f t="shared" si="110"/>
        <v>5.0755324493246601E-2</v>
      </c>
      <c r="EY38" s="31">
        <f t="shared" si="110"/>
        <v>5.1236184436351868E-2</v>
      </c>
      <c r="EZ38" s="31">
        <f t="shared" si="110"/>
        <v>5.0974702985308824E-2</v>
      </c>
      <c r="FA38" s="31">
        <f t="shared" si="110"/>
        <v>5.1024325579081396E-2</v>
      </c>
      <c r="FB38" s="31">
        <f t="shared" si="110"/>
        <v>5.0878059923882758E-2</v>
      </c>
      <c r="FC38" s="31">
        <f t="shared" ref="FC38:FN38" si="111">FC12/FC$4</f>
        <v>5.0658398429573877E-2</v>
      </c>
      <c r="FD38" s="31">
        <f t="shared" si="111"/>
        <v>5.0823121566350812E-2</v>
      </c>
      <c r="FE38" s="31">
        <f t="shared" si="111"/>
        <v>5.0839020142218617E-2</v>
      </c>
      <c r="FF38" s="31">
        <f t="shared" si="111"/>
        <v>5.0918388399508463E-2</v>
      </c>
      <c r="FG38" s="31" t="e">
        <f t="shared" si="111"/>
        <v>#DIV/0!</v>
      </c>
      <c r="FH38" s="31" t="e">
        <f t="shared" si="111"/>
        <v>#DIV/0!</v>
      </c>
      <c r="FI38" s="31" t="e">
        <f t="shared" si="111"/>
        <v>#DIV/0!</v>
      </c>
      <c r="FJ38" s="31" t="e">
        <f t="shared" si="111"/>
        <v>#DIV/0!</v>
      </c>
      <c r="FK38" s="31" t="e">
        <f t="shared" si="111"/>
        <v>#DIV/0!</v>
      </c>
      <c r="FL38" s="31" t="e">
        <f t="shared" si="111"/>
        <v>#DIV/0!</v>
      </c>
      <c r="FM38" s="31" t="e">
        <f t="shared" si="111"/>
        <v>#DIV/0!</v>
      </c>
      <c r="FN38" s="31" t="e">
        <f t="shared" si="111"/>
        <v>#DIV/0!</v>
      </c>
    </row>
    <row r="39" spans="1:170" ht="16.5" x14ac:dyDescent="0.25">
      <c r="A39" s="20">
        <v>9</v>
      </c>
      <c r="B39" s="18" t="s">
        <v>23</v>
      </c>
      <c r="C39" s="27"/>
      <c r="D39" s="27">
        <v>5.856371662646126E-2</v>
      </c>
      <c r="E39" s="27">
        <v>5.8092711933070071E-2</v>
      </c>
      <c r="F39" s="27">
        <v>5.7788280501354906E-2</v>
      </c>
      <c r="G39" s="27">
        <v>5.636550910293428E-2</v>
      </c>
      <c r="H39" s="27">
        <v>5.5933775231519711E-2</v>
      </c>
      <c r="I39" s="27">
        <v>5.5694338377159661E-2</v>
      </c>
      <c r="J39" s="27">
        <v>5.5349116150655395E-2</v>
      </c>
      <c r="K39" s="27">
        <v>5.4954705914169941E-2</v>
      </c>
      <c r="L39" s="27">
        <v>5.4781912759772559E-2</v>
      </c>
      <c r="M39" s="27">
        <v>5.4811134160741896E-2</v>
      </c>
      <c r="N39" s="27">
        <v>5.4721903046265896E-2</v>
      </c>
      <c r="O39" s="27">
        <v>5.4677514767049823E-2</v>
      </c>
      <c r="P39" s="27">
        <v>5.4864380647449737E-2</v>
      </c>
      <c r="Q39" s="27">
        <v>5.503223807327217E-2</v>
      </c>
      <c r="R39" s="27">
        <v>5.5056382108936312E-2</v>
      </c>
      <c r="S39" s="27">
        <v>5.514679203183636E-2</v>
      </c>
      <c r="T39" s="27">
        <v>5.4862179308343161E-2</v>
      </c>
      <c r="U39" s="27">
        <v>5.4974094784768064E-2</v>
      </c>
      <c r="V39" s="27">
        <v>5.4740163691824877E-2</v>
      </c>
      <c r="W39" s="27">
        <v>5.4681315082320957E-2</v>
      </c>
      <c r="X39" s="27">
        <v>5.433738764879148E-2</v>
      </c>
      <c r="Y39" s="27">
        <v>5.4409459273018906E-2</v>
      </c>
      <c r="Z39" s="27">
        <v>5.443443612206799E-2</v>
      </c>
      <c r="AA39" s="27">
        <v>5.4251478109835848E-2</v>
      </c>
      <c r="AB39" s="27">
        <v>5.4235897645901976E-2</v>
      </c>
      <c r="AC39" s="27">
        <v>5.4472669006413427E-2</v>
      </c>
      <c r="AD39" s="27">
        <v>5.4494560669999907E-2</v>
      </c>
      <c r="AE39" s="27">
        <v>5.4604121951444734E-2</v>
      </c>
      <c r="AF39" s="27">
        <v>5.4444849592831808E-2</v>
      </c>
      <c r="AG39" s="27">
        <v>5.4553492848680427E-2</v>
      </c>
      <c r="AH39" s="27">
        <v>5.4835367700363118E-2</v>
      </c>
      <c r="AI39" s="27">
        <v>5.4681302375752909E-2</v>
      </c>
      <c r="AJ39" s="27">
        <v>5.4030598000648029E-2</v>
      </c>
      <c r="AK39" s="27">
        <v>5.3484081454108733E-2</v>
      </c>
      <c r="AL39" s="27">
        <v>5.2787774485821309E-2</v>
      </c>
      <c r="AM39" s="27">
        <v>5.2261964606035827E-2</v>
      </c>
      <c r="AN39" s="27">
        <v>5.1479063043956906E-2</v>
      </c>
      <c r="AO39" s="27">
        <v>5.1347371946477628E-2</v>
      </c>
      <c r="AP39" s="27">
        <v>5.1405308116689599E-2</v>
      </c>
      <c r="AQ39" s="27">
        <v>5.1267808494771978E-2</v>
      </c>
      <c r="AR39" s="27">
        <v>5.1440123546456266E-2</v>
      </c>
      <c r="AS39" s="27">
        <v>5.1202918692922997E-2</v>
      </c>
      <c r="AT39" s="27">
        <v>5.1037932618567733E-2</v>
      </c>
      <c r="AU39" s="27">
        <v>5.0946050511940032E-2</v>
      </c>
      <c r="AV39" s="27">
        <v>5.0735099863294435E-2</v>
      </c>
      <c r="AW39" s="27">
        <v>5.0723399500807731E-2</v>
      </c>
      <c r="AX39" s="27">
        <v>5.0714115828146555E-2</v>
      </c>
      <c r="AY39" s="27">
        <v>5.0689231928279184E-2</v>
      </c>
      <c r="AZ39" s="27">
        <v>5.0573902554688639E-2</v>
      </c>
      <c r="BA39" s="27">
        <v>5.0422318169653979E-2</v>
      </c>
      <c r="BB39" s="27">
        <v>5.0263488873150478E-2</v>
      </c>
      <c r="BC39" s="27">
        <v>4.9944314901529695E-2</v>
      </c>
      <c r="BD39" s="27">
        <v>5.0047358624125994E-2</v>
      </c>
      <c r="BE39" s="27">
        <v>5.0176694264408406E-2</v>
      </c>
      <c r="BF39" s="27">
        <v>5.0085918349546864E-2</v>
      </c>
      <c r="BG39" s="27">
        <v>4.9962907496738158E-2</v>
      </c>
      <c r="BH39" s="27">
        <v>4.9826397638473845E-2</v>
      </c>
      <c r="BI39" s="27">
        <v>4.9629533286020301E-2</v>
      </c>
      <c r="BJ39" s="27">
        <v>4.9600448905324952E-2</v>
      </c>
      <c r="BK39" s="27">
        <v>4.9193788147058597E-2</v>
      </c>
      <c r="BL39" s="27">
        <v>4.8984561859940608E-2</v>
      </c>
      <c r="BM39" s="27">
        <v>4.886551760599693E-2</v>
      </c>
      <c r="BN39" s="27">
        <v>4.8838854134197689E-2</v>
      </c>
      <c r="BO39" s="27">
        <v>4.8726041783626071E-2</v>
      </c>
      <c r="BP39" s="27">
        <v>4.8556929274507381E-2</v>
      </c>
      <c r="BQ39" s="27">
        <v>4.8252691296207947E-2</v>
      </c>
      <c r="BR39" s="27">
        <v>4.7682354499057146E-2</v>
      </c>
      <c r="BS39" s="27">
        <v>4.6938453494222286E-2</v>
      </c>
      <c r="BT39" s="27">
        <v>4.6824660259721554E-2</v>
      </c>
      <c r="BU39" s="27">
        <v>4.698142978138542E-2</v>
      </c>
      <c r="BV39" s="27">
        <v>4.7330509447269874E-2</v>
      </c>
      <c r="BW39" s="27">
        <v>4.745515582637691E-2</v>
      </c>
      <c r="BX39" s="27">
        <v>4.7215093723894597E-2</v>
      </c>
      <c r="BY39" s="27">
        <v>4.7013298699248612E-2</v>
      </c>
      <c r="BZ39" s="27">
        <v>4.6947625016309773E-2</v>
      </c>
      <c r="CA39" s="27">
        <v>4.6762740775534085E-2</v>
      </c>
      <c r="CB39" s="27">
        <v>4.6271323359497823E-2</v>
      </c>
      <c r="CC39" s="27">
        <v>4.5949805462392766E-2</v>
      </c>
      <c r="CD39" s="27">
        <v>4.6066661080385533E-2</v>
      </c>
      <c r="CE39" s="27">
        <v>4.6238820979692459E-2</v>
      </c>
      <c r="CF39" s="27">
        <v>4.6337507419794866E-2</v>
      </c>
      <c r="CG39" s="27">
        <v>4.61350397303174E-2</v>
      </c>
      <c r="CH39" s="27">
        <v>4.600825109984992E-2</v>
      </c>
      <c r="CI39" s="27">
        <v>4.5619664371271441E-2</v>
      </c>
      <c r="CJ39" s="27">
        <v>4.5466797142147013E-2</v>
      </c>
      <c r="CK39" s="27">
        <v>4.5689631756340242E-2</v>
      </c>
      <c r="CL39" s="27">
        <v>4.5887842864509018E-2</v>
      </c>
      <c r="CM39" s="27">
        <v>4.5714676879037991E-2</v>
      </c>
      <c r="CN39" s="27">
        <v>4.5534373127586965E-2</v>
      </c>
      <c r="CO39" s="27">
        <v>4.5137867312215731E-2</v>
      </c>
      <c r="CP39" s="27">
        <v>4.5042021077134446E-2</v>
      </c>
      <c r="CQ39" s="27">
        <v>4.4809870843542064E-2</v>
      </c>
      <c r="CR39" s="27">
        <v>4.4703018792539823E-2</v>
      </c>
      <c r="CS39" s="27">
        <v>4.4742532521346814E-2</v>
      </c>
      <c r="CT39" s="27">
        <v>4.4941772191728853E-2</v>
      </c>
      <c r="CU39" s="27">
        <v>4.4648702639282993E-2</v>
      </c>
      <c r="CV39" s="27">
        <v>4.4282776620755075E-2</v>
      </c>
      <c r="CW39" s="27">
        <v>4.423810739420396E-2</v>
      </c>
      <c r="CX39" s="27">
        <v>4.3987720067455438E-2</v>
      </c>
      <c r="CY39" s="27">
        <v>4.3345578847552996E-2</v>
      </c>
      <c r="CZ39" s="27">
        <v>4.3472891829844387E-2</v>
      </c>
      <c r="DA39" s="27">
        <v>4.3342214364275967E-2</v>
      </c>
      <c r="DB39" s="27">
        <v>4.3290294510540415E-2</v>
      </c>
      <c r="DC39" s="27">
        <v>4.3152379701158872E-2</v>
      </c>
      <c r="DD39" s="27">
        <v>4.304909671696866E-2</v>
      </c>
      <c r="DE39" s="27">
        <v>4.2899098441969583E-2</v>
      </c>
      <c r="DF39" s="27">
        <v>4.2947716342037152E-2</v>
      </c>
      <c r="DG39" s="27">
        <v>4.3169430506562939E-2</v>
      </c>
      <c r="DH39" s="27">
        <v>4.3100512226436474E-2</v>
      </c>
      <c r="DI39" s="27">
        <v>4.3276989248809565E-2</v>
      </c>
      <c r="DJ39" s="27">
        <v>4.3522633786524989E-2</v>
      </c>
      <c r="DK39" s="27">
        <v>4.372826265288951E-2</v>
      </c>
      <c r="DL39" s="27">
        <v>4.3633532244464403E-2</v>
      </c>
      <c r="DM39" s="27">
        <v>4.3275592862511786E-2</v>
      </c>
      <c r="DN39" s="27">
        <v>4.2830025053092344E-2</v>
      </c>
      <c r="DO39" s="27">
        <v>4.2488264861631209E-2</v>
      </c>
      <c r="DP39" s="27">
        <v>4.2563233403159234E-2</v>
      </c>
      <c r="DQ39" s="27">
        <v>4.2621898470077774E-2</v>
      </c>
      <c r="DR39" s="31">
        <f t="shared" si="47"/>
        <v>6.0911954595700944E-2</v>
      </c>
      <c r="DS39" s="31">
        <f t="shared" si="47"/>
        <v>6.0531657264406361E-2</v>
      </c>
      <c r="DT39" s="31">
        <f t="shared" si="48"/>
        <v>6.0681176575213207E-2</v>
      </c>
      <c r="DU39" s="31">
        <f t="shared" ref="DU39:ED39" si="112">DU13/DU$4</f>
        <v>6.0874427253993786E-2</v>
      </c>
      <c r="DV39" s="31">
        <f t="shared" si="112"/>
        <v>6.0977891795857546E-2</v>
      </c>
      <c r="DW39" s="31">
        <f t="shared" si="112"/>
        <v>6.1019541335939641E-2</v>
      </c>
      <c r="DX39" s="31">
        <f t="shared" si="112"/>
        <v>6.0951521893252154E-2</v>
      </c>
      <c r="DY39" s="31">
        <f t="shared" si="112"/>
        <v>6.0983694507920322E-2</v>
      </c>
      <c r="DZ39" s="31">
        <f t="shared" si="112"/>
        <v>6.067396052006057E-2</v>
      </c>
      <c r="EA39" s="31">
        <f t="shared" si="112"/>
        <v>6.0756828721422206E-2</v>
      </c>
      <c r="EB39" s="31">
        <f t="shared" si="112"/>
        <v>6.0412614477872079E-2</v>
      </c>
      <c r="EC39" s="31">
        <f t="shared" si="112"/>
        <v>6.0485224529477362E-2</v>
      </c>
      <c r="ED39" s="31">
        <f t="shared" si="112"/>
        <v>6.0257307915411507E-2</v>
      </c>
      <c r="EE39" s="31">
        <f t="shared" ref="EE39:EF39" si="113">EE13/EE$4</f>
        <v>6.0300840361420797E-2</v>
      </c>
      <c r="EF39" s="31">
        <f t="shared" si="113"/>
        <v>6.0416034804610635E-2</v>
      </c>
      <c r="EG39" s="31">
        <f t="shared" ref="EG39:EH39" si="114">EG13/EG$4</f>
        <v>6.0523561132226733E-2</v>
      </c>
      <c r="EH39" s="31">
        <f t="shared" si="114"/>
        <v>6.0404138451124849E-2</v>
      </c>
      <c r="EI39" s="31">
        <f t="shared" ref="EI39:EJ39" si="115">EI13/EI$4</f>
        <v>6.0203894161443998E-2</v>
      </c>
      <c r="EJ39" s="31">
        <f t="shared" si="115"/>
        <v>5.9966982141753417E-2</v>
      </c>
      <c r="EK39" s="31">
        <f t="shared" ref="EK39:EL39" si="116">EK13/EK$4</f>
        <v>5.9751835832139284E-2</v>
      </c>
      <c r="EL39" s="31">
        <f t="shared" si="116"/>
        <v>5.9320639313352269E-2</v>
      </c>
      <c r="EM39" s="31">
        <f t="shared" ref="EM39:EN39" si="117">EM13/EM$4</f>
        <v>5.9404541739878372E-2</v>
      </c>
      <c r="EN39" s="31">
        <f t="shared" si="117"/>
        <v>5.9177351286564379E-2</v>
      </c>
      <c r="EO39" s="31">
        <f t="shared" ref="EO39:EP39" si="118">EO13/EO$4</f>
        <v>5.8551206770898361E-2</v>
      </c>
      <c r="EP39" s="31">
        <f t="shared" si="118"/>
        <v>5.9682937693745552E-2</v>
      </c>
      <c r="EQ39" s="31">
        <f t="shared" ref="EQ39:FB39" si="119">EQ13/EQ$4</f>
        <v>5.9904744857837283E-2</v>
      </c>
      <c r="ER39" s="31">
        <f t="shared" si="119"/>
        <v>6.0157701523902193E-2</v>
      </c>
      <c r="ES39" s="31">
        <f t="shared" si="119"/>
        <v>6.0177824755632284E-2</v>
      </c>
      <c r="ET39" s="31">
        <f t="shared" si="119"/>
        <v>5.9934906231885458E-2</v>
      </c>
      <c r="EU39" s="31">
        <f t="shared" si="119"/>
        <v>5.9923774451685903E-2</v>
      </c>
      <c r="EV39" s="31">
        <f t="shared" si="119"/>
        <v>5.9970769369459644E-2</v>
      </c>
      <c r="EW39" s="31">
        <f t="shared" si="119"/>
        <v>6.009163252359969E-2</v>
      </c>
      <c r="EX39" s="31">
        <f t="shared" si="119"/>
        <v>5.9795018730826301E-2</v>
      </c>
      <c r="EY39" s="31">
        <f t="shared" si="119"/>
        <v>6.0517005127862525E-2</v>
      </c>
      <c r="EZ39" s="31">
        <f t="shared" si="119"/>
        <v>6.0371255201574811E-2</v>
      </c>
      <c r="FA39" s="31">
        <f t="shared" si="119"/>
        <v>6.0519631256670349E-2</v>
      </c>
      <c r="FB39" s="31">
        <f t="shared" si="119"/>
        <v>6.0607170922322505E-2</v>
      </c>
      <c r="FC39" s="31">
        <f t="shared" ref="FC39:FN39" si="120">FC13/FC$4</f>
        <v>6.0241482505214348E-2</v>
      </c>
      <c r="FD39" s="31">
        <f t="shared" si="120"/>
        <v>6.032576905460952E-2</v>
      </c>
      <c r="FE39" s="31">
        <f t="shared" si="120"/>
        <v>6.0331324195244396E-2</v>
      </c>
      <c r="FF39" s="31">
        <f t="shared" si="120"/>
        <v>6.0361126600873394E-2</v>
      </c>
      <c r="FG39" s="31" t="e">
        <f t="shared" si="120"/>
        <v>#DIV/0!</v>
      </c>
      <c r="FH39" s="31" t="e">
        <f t="shared" si="120"/>
        <v>#DIV/0!</v>
      </c>
      <c r="FI39" s="31" t="e">
        <f t="shared" si="120"/>
        <v>#DIV/0!</v>
      </c>
      <c r="FJ39" s="31" t="e">
        <f t="shared" si="120"/>
        <v>#DIV/0!</v>
      </c>
      <c r="FK39" s="31" t="e">
        <f t="shared" si="120"/>
        <v>#DIV/0!</v>
      </c>
      <c r="FL39" s="31" t="e">
        <f t="shared" si="120"/>
        <v>#DIV/0!</v>
      </c>
      <c r="FM39" s="31" t="e">
        <f t="shared" si="120"/>
        <v>#DIV/0!</v>
      </c>
      <c r="FN39" s="31" t="e">
        <f t="shared" si="120"/>
        <v>#DIV/0!</v>
      </c>
    </row>
    <row r="40" spans="1:170" ht="16.5" x14ac:dyDescent="0.25">
      <c r="A40" s="20">
        <v>10</v>
      </c>
      <c r="B40" s="18" t="s">
        <v>10</v>
      </c>
      <c r="C40" s="27"/>
      <c r="D40" s="27">
        <v>4.4032695651366298E-2</v>
      </c>
      <c r="E40" s="27">
        <v>4.3727629285807076E-2</v>
      </c>
      <c r="F40" s="27">
        <v>4.3275252324383354E-2</v>
      </c>
      <c r="G40" s="27">
        <v>4.2398556919513351E-2</v>
      </c>
      <c r="H40" s="27">
        <v>4.1928412849312847E-2</v>
      </c>
      <c r="I40" s="27">
        <v>4.1786620549563426E-2</v>
      </c>
      <c r="J40" s="27">
        <v>4.1716027669666721E-2</v>
      </c>
      <c r="K40" s="27">
        <v>4.1345434925130958E-2</v>
      </c>
      <c r="L40" s="27">
        <v>4.1262771232861345E-2</v>
      </c>
      <c r="M40" s="27">
        <v>4.1225187630260375E-2</v>
      </c>
      <c r="N40" s="27">
        <v>4.1059309850922932E-2</v>
      </c>
      <c r="O40" s="27">
        <v>4.2226125326748479E-2</v>
      </c>
      <c r="P40" s="27">
        <v>4.2750103855568634E-2</v>
      </c>
      <c r="Q40" s="27">
        <v>4.34252221104343E-2</v>
      </c>
      <c r="R40" s="27">
        <v>4.3632195597388908E-2</v>
      </c>
      <c r="S40" s="27">
        <v>4.3712413494238871E-2</v>
      </c>
      <c r="T40" s="27">
        <v>4.3618453434136603E-2</v>
      </c>
      <c r="U40" s="27">
        <v>4.3757746574047539E-2</v>
      </c>
      <c r="V40" s="27">
        <v>4.3458973149753874E-2</v>
      </c>
      <c r="W40" s="27">
        <v>4.3405579740947255E-2</v>
      </c>
      <c r="X40" s="27">
        <v>4.3244663633923791E-2</v>
      </c>
      <c r="Y40" s="27">
        <v>4.3320909575410738E-2</v>
      </c>
      <c r="Z40" s="27">
        <v>4.3232984025904357E-2</v>
      </c>
      <c r="AA40" s="27">
        <v>4.3329347702306086E-2</v>
      </c>
      <c r="AB40" s="27">
        <v>4.316337613632424E-2</v>
      </c>
      <c r="AC40" s="27">
        <v>4.3236135507544037E-2</v>
      </c>
      <c r="AD40" s="27">
        <v>4.3191349534079965E-2</v>
      </c>
      <c r="AE40" s="27">
        <v>4.3292982851458342E-2</v>
      </c>
      <c r="AF40" s="27">
        <v>4.3281846212593129E-2</v>
      </c>
      <c r="AG40" s="27">
        <v>4.3044003060803991E-2</v>
      </c>
      <c r="AH40" s="27">
        <v>4.2676643776024037E-2</v>
      </c>
      <c r="AI40" s="27">
        <v>4.2321400449193136E-2</v>
      </c>
      <c r="AJ40" s="27">
        <v>4.181391208978831E-2</v>
      </c>
      <c r="AK40" s="27">
        <v>4.1339602355368779E-2</v>
      </c>
      <c r="AL40" s="27">
        <v>4.0652411743570552E-2</v>
      </c>
      <c r="AM40" s="27">
        <v>4.1694097788614964E-2</v>
      </c>
      <c r="AN40" s="27">
        <v>4.1311827153588172E-2</v>
      </c>
      <c r="AO40" s="27">
        <v>4.0986844931557048E-2</v>
      </c>
      <c r="AP40" s="27">
        <v>4.0991948568762669E-2</v>
      </c>
      <c r="AQ40" s="27">
        <v>4.0935696595367214E-2</v>
      </c>
      <c r="AR40" s="27">
        <v>4.0893481207425433E-2</v>
      </c>
      <c r="AS40" s="27">
        <v>4.0839456877406095E-2</v>
      </c>
      <c r="AT40" s="27">
        <v>4.082428118758006E-2</v>
      </c>
      <c r="AU40" s="27">
        <v>4.0726869742572488E-2</v>
      </c>
      <c r="AV40" s="27">
        <v>4.0557381718068788E-2</v>
      </c>
      <c r="AW40" s="27">
        <v>4.0451549214186311E-2</v>
      </c>
      <c r="AX40" s="27">
        <v>4.0258620391200164E-2</v>
      </c>
      <c r="AY40" s="27">
        <v>4.1289514294000032E-2</v>
      </c>
      <c r="AZ40" s="27">
        <v>4.2206371026361662E-2</v>
      </c>
      <c r="BA40" s="27">
        <v>4.2111706065121546E-2</v>
      </c>
      <c r="BB40" s="27">
        <v>4.205911419097362E-2</v>
      </c>
      <c r="BC40" s="27">
        <v>4.1877037526237795E-2</v>
      </c>
      <c r="BD40" s="27">
        <v>4.1772884558421035E-2</v>
      </c>
      <c r="BE40" s="27">
        <v>4.1644224530833183E-2</v>
      </c>
      <c r="BF40" s="27">
        <v>4.1583375115336788E-2</v>
      </c>
      <c r="BG40" s="27">
        <v>4.1443457645833716E-2</v>
      </c>
      <c r="BH40" s="27">
        <v>4.1301632852380962E-2</v>
      </c>
      <c r="BI40" s="27">
        <v>4.1108156732011264E-2</v>
      </c>
      <c r="BJ40" s="27">
        <v>4.0888852802806804E-2</v>
      </c>
      <c r="BK40" s="27">
        <v>4.182874636022773E-2</v>
      </c>
      <c r="BL40" s="27">
        <v>4.2116857772986245E-2</v>
      </c>
      <c r="BM40" s="27">
        <v>4.2001531643980045E-2</v>
      </c>
      <c r="BN40" s="27">
        <v>4.1975499172411557E-2</v>
      </c>
      <c r="BO40" s="27">
        <v>4.1851510867751782E-2</v>
      </c>
      <c r="BP40" s="27">
        <v>4.1731869446655787E-2</v>
      </c>
      <c r="BQ40" s="27">
        <v>4.151779104645658E-2</v>
      </c>
      <c r="BR40" s="27">
        <v>4.0994800170986258E-2</v>
      </c>
      <c r="BS40" s="27">
        <v>4.0446721104691954E-2</v>
      </c>
      <c r="BT40" s="27">
        <v>4.0139807080951571E-2</v>
      </c>
      <c r="BU40" s="27">
        <v>4.0153336057404267E-2</v>
      </c>
      <c r="BV40" s="27">
        <v>4.013465209352083E-2</v>
      </c>
      <c r="BW40" s="27">
        <v>4.1336519423659276E-2</v>
      </c>
      <c r="BX40" s="27">
        <v>4.1940134607334895E-2</v>
      </c>
      <c r="BY40" s="27">
        <v>4.1850889073280766E-2</v>
      </c>
      <c r="BZ40" s="27">
        <v>4.1793258521222065E-2</v>
      </c>
      <c r="CA40" s="27">
        <v>4.1651034238896524E-2</v>
      </c>
      <c r="CB40" s="27">
        <v>4.1184290721724637E-2</v>
      </c>
      <c r="CC40" s="27">
        <v>4.0883307242287552E-2</v>
      </c>
      <c r="CD40" s="27">
        <v>4.0883545496952015E-2</v>
      </c>
      <c r="CE40" s="27">
        <v>4.1046098763624479E-2</v>
      </c>
      <c r="CF40" s="27">
        <v>4.1017993089407352E-2</v>
      </c>
      <c r="CG40" s="27">
        <v>4.0735005499604238E-2</v>
      </c>
      <c r="CH40" s="27">
        <v>4.0376609497608795E-2</v>
      </c>
      <c r="CI40" s="27">
        <v>4.0737104763722311E-2</v>
      </c>
      <c r="CJ40" s="27">
        <v>4.1239510280737648E-2</v>
      </c>
      <c r="CK40" s="27">
        <v>4.1639173506483829E-2</v>
      </c>
      <c r="CL40" s="27">
        <v>4.1860906335705779E-2</v>
      </c>
      <c r="CM40" s="27">
        <v>4.1779945071536727E-2</v>
      </c>
      <c r="CN40" s="27">
        <v>4.1637261388838727E-2</v>
      </c>
      <c r="CO40" s="27">
        <v>4.1399040547194184E-2</v>
      </c>
      <c r="CP40" s="27">
        <v>4.1389594573137067E-2</v>
      </c>
      <c r="CQ40" s="27">
        <v>4.1220225005925072E-2</v>
      </c>
      <c r="CR40" s="27">
        <v>4.1111895438226263E-2</v>
      </c>
      <c r="CS40" s="27">
        <v>4.1093528690778924E-2</v>
      </c>
      <c r="CT40" s="27">
        <v>4.1001520858961776E-2</v>
      </c>
      <c r="CU40" s="27">
        <v>4.1729489442928022E-2</v>
      </c>
      <c r="CV40" s="27">
        <v>4.2267721005164245E-2</v>
      </c>
      <c r="CW40" s="27">
        <v>4.2264799834430315E-2</v>
      </c>
      <c r="CX40" s="27">
        <v>4.2117769134597978E-2</v>
      </c>
      <c r="CY40" s="27">
        <v>4.1615069079562313E-2</v>
      </c>
      <c r="CZ40" s="27">
        <v>4.1813030753657013E-2</v>
      </c>
      <c r="DA40" s="27">
        <v>4.1877446639671613E-2</v>
      </c>
      <c r="DB40" s="27">
        <v>4.1840123023518784E-2</v>
      </c>
      <c r="DC40" s="27">
        <v>4.166673298636614E-2</v>
      </c>
      <c r="DD40" s="27">
        <v>4.1534570718424903E-2</v>
      </c>
      <c r="DE40" s="27">
        <v>4.1347897897517936E-2</v>
      </c>
      <c r="DF40" s="27">
        <v>4.125004647943812E-2</v>
      </c>
      <c r="DG40" s="27">
        <v>4.2101703206211843E-2</v>
      </c>
      <c r="DH40" s="27">
        <v>4.2655747258413659E-2</v>
      </c>
      <c r="DI40" s="27">
        <v>4.2911530816485875E-2</v>
      </c>
      <c r="DJ40" s="27">
        <v>4.3096077333684112E-2</v>
      </c>
      <c r="DK40" s="27">
        <v>4.3106192894803379E-2</v>
      </c>
      <c r="DL40" s="27">
        <v>4.3061495289847929E-2</v>
      </c>
      <c r="DM40" s="27">
        <v>4.2758785640271489E-2</v>
      </c>
      <c r="DN40" s="27">
        <v>4.2572020895366963E-2</v>
      </c>
      <c r="DO40" s="27">
        <v>4.2238031466428648E-2</v>
      </c>
      <c r="DP40" s="27">
        <v>4.2363606966278007E-2</v>
      </c>
      <c r="DQ40" s="27">
        <v>4.2298986997233147E-2</v>
      </c>
      <c r="DR40" s="31">
        <f t="shared" si="47"/>
        <v>4.1956272522281748E-2</v>
      </c>
      <c r="DS40" s="31">
        <f t="shared" si="47"/>
        <v>4.2898193954164748E-2</v>
      </c>
      <c r="DT40" s="31">
        <f>DT14/DT$4</f>
        <v>4.3395112806918427E-2</v>
      </c>
      <c r="DU40" s="31">
        <f t="shared" ref="DU40:ED40" si="121">DU14/DU$4</f>
        <v>4.3486902406695553E-2</v>
      </c>
      <c r="DV40" s="31">
        <f t="shared" si="121"/>
        <v>4.3555481418388602E-2</v>
      </c>
      <c r="DW40" s="31">
        <f t="shared" si="121"/>
        <v>4.3552281686392004E-2</v>
      </c>
      <c r="DX40" s="31">
        <f t="shared" si="121"/>
        <v>4.3505044978681212E-2</v>
      </c>
      <c r="DY40" s="31">
        <f t="shared" si="121"/>
        <v>4.3527373365985646E-2</v>
      </c>
      <c r="DZ40" s="31">
        <f t="shared" si="121"/>
        <v>4.3516051214974226E-2</v>
      </c>
      <c r="EA40" s="31">
        <f t="shared" si="121"/>
        <v>4.3563588749838164E-2</v>
      </c>
      <c r="EB40" s="31">
        <f t="shared" si="121"/>
        <v>4.348848523949838E-2</v>
      </c>
      <c r="EC40" s="31">
        <f t="shared" si="121"/>
        <v>4.3437260454013221E-2</v>
      </c>
      <c r="ED40" s="31">
        <f t="shared" si="121"/>
        <v>4.331512862025954E-2</v>
      </c>
      <c r="EE40" s="31">
        <f t="shared" ref="EE40:EF40" si="122">EE14/EE$4</f>
        <v>4.4483761099565026E-2</v>
      </c>
      <c r="EF40" s="31">
        <f t="shared" si="122"/>
        <v>4.4620293081102221E-2</v>
      </c>
      <c r="EG40" s="31">
        <f t="shared" ref="EG40:EH40" si="123">EG14/EG$4</f>
        <v>4.4642002501190478E-2</v>
      </c>
      <c r="EH40" s="31">
        <f t="shared" si="123"/>
        <v>4.4580287893482749E-2</v>
      </c>
      <c r="EI40" s="31">
        <f t="shared" ref="EI40:EJ40" si="124">EI14/EI$4</f>
        <v>4.43710236655976E-2</v>
      </c>
      <c r="EJ40" s="31">
        <f t="shared" si="124"/>
        <v>4.4338888297863616E-2</v>
      </c>
      <c r="EK40" s="31">
        <f t="shared" ref="EK40:EL40" si="125">EK14/EK$4</f>
        <v>4.4237557964137544E-2</v>
      </c>
      <c r="EL40" s="31">
        <f t="shared" si="125"/>
        <v>4.4026181990628854E-2</v>
      </c>
      <c r="EM40" s="31">
        <f t="shared" ref="EM40:EN40" si="126">EM14/EM$4</f>
        <v>4.4070254811980986E-2</v>
      </c>
      <c r="EN40" s="31">
        <f t="shared" si="126"/>
        <v>4.3859943266607325E-2</v>
      </c>
      <c r="EO40" s="31">
        <f t="shared" ref="EO40:EP40" si="127">EO14/EO$4</f>
        <v>4.3383526031339249E-2</v>
      </c>
      <c r="EP40" s="31">
        <f t="shared" si="127"/>
        <v>4.4085869139626414E-2</v>
      </c>
      <c r="EQ40" s="31">
        <f t="shared" ref="EQ40:FB40" si="128">EQ14/EQ$4</f>
        <v>4.4953367081795169E-2</v>
      </c>
      <c r="ER40" s="31">
        <f t="shared" si="128"/>
        <v>4.5259838806643249E-2</v>
      </c>
      <c r="ES40" s="31">
        <f t="shared" si="128"/>
        <v>4.5221938514852386E-2</v>
      </c>
      <c r="ET40" s="31">
        <f t="shared" si="128"/>
        <v>4.5034357695976461E-2</v>
      </c>
      <c r="EU40" s="31">
        <f t="shared" si="128"/>
        <v>4.5045391246395658E-2</v>
      </c>
      <c r="EV40" s="31">
        <f t="shared" si="128"/>
        <v>4.4882997779117251E-2</v>
      </c>
      <c r="EW40" s="31">
        <f t="shared" si="128"/>
        <v>4.4821663225327969E-2</v>
      </c>
      <c r="EX40" s="31">
        <f t="shared" si="128"/>
        <v>4.4583748703469234E-2</v>
      </c>
      <c r="EY40" s="31">
        <f t="shared" si="128"/>
        <v>4.5069401441456346E-2</v>
      </c>
      <c r="EZ40" s="31">
        <f t="shared" si="128"/>
        <v>4.4991916618644982E-2</v>
      </c>
      <c r="FA40" s="31">
        <f t="shared" si="128"/>
        <v>4.5099715899054052E-2</v>
      </c>
      <c r="FB40" s="31">
        <f t="shared" si="128"/>
        <v>4.5018348338870952E-2</v>
      </c>
      <c r="FC40" s="31">
        <f t="shared" ref="FC40:FN40" si="129">FC14/FC$4</f>
        <v>4.8023783679728545E-2</v>
      </c>
      <c r="FD40" s="31">
        <f t="shared" si="129"/>
        <v>4.8853396823243918E-2</v>
      </c>
      <c r="FE40" s="31">
        <f t="shared" si="129"/>
        <v>4.7969310333229986E-2</v>
      </c>
      <c r="FF40" s="31">
        <f t="shared" si="129"/>
        <v>4.7634958093410992E-2</v>
      </c>
      <c r="FG40" s="31" t="e">
        <f t="shared" si="129"/>
        <v>#DIV/0!</v>
      </c>
      <c r="FH40" s="31" t="e">
        <f t="shared" si="129"/>
        <v>#DIV/0!</v>
      </c>
      <c r="FI40" s="31" t="e">
        <f t="shared" si="129"/>
        <v>#DIV/0!</v>
      </c>
      <c r="FJ40" s="31" t="e">
        <f t="shared" si="129"/>
        <v>#DIV/0!</v>
      </c>
      <c r="FK40" s="31" t="e">
        <f t="shared" si="129"/>
        <v>#DIV/0!</v>
      </c>
      <c r="FL40" s="31" t="e">
        <f t="shared" si="129"/>
        <v>#DIV/0!</v>
      </c>
      <c r="FM40" s="31" t="e">
        <f t="shared" si="129"/>
        <v>#DIV/0!</v>
      </c>
      <c r="FN40" s="31" t="e">
        <f t="shared" si="129"/>
        <v>#DIV/0!</v>
      </c>
    </row>
    <row r="41" spans="1:170" ht="16.5" x14ac:dyDescent="0.25">
      <c r="A41" s="20">
        <v>11</v>
      </c>
      <c r="B41" s="18" t="s">
        <v>11</v>
      </c>
      <c r="C41" s="27"/>
      <c r="D41" s="27">
        <v>0.11868289930192419</v>
      </c>
      <c r="E41" s="27">
        <v>0.12171020562055011</v>
      </c>
      <c r="F41" s="27">
        <v>0.12242113283376053</v>
      </c>
      <c r="G41" s="27">
        <v>0.12223912261971756</v>
      </c>
      <c r="H41" s="27">
        <v>0.12288467947205933</v>
      </c>
      <c r="I41" s="27">
        <v>0.12423211782354546</v>
      </c>
      <c r="J41" s="27">
        <v>0.12541827213193402</v>
      </c>
      <c r="K41" s="27">
        <v>0.12696761091862391</v>
      </c>
      <c r="L41" s="27">
        <v>0.12839250434281391</v>
      </c>
      <c r="M41" s="27">
        <v>0.12896044642895682</v>
      </c>
      <c r="N41" s="27">
        <v>0.12928899410361758</v>
      </c>
      <c r="O41" s="27">
        <v>0.12949205052449803</v>
      </c>
      <c r="P41" s="27">
        <v>0.1301738404332555</v>
      </c>
      <c r="Q41" s="27">
        <v>0.13133024970691956</v>
      </c>
      <c r="R41" s="27">
        <v>0.13200167280719191</v>
      </c>
      <c r="S41" s="27">
        <v>0.13229190362415563</v>
      </c>
      <c r="T41" s="27">
        <v>0.13236803886730855</v>
      </c>
      <c r="U41" s="27">
        <v>0.13292978903887992</v>
      </c>
      <c r="V41" s="27">
        <v>0.13230826845823035</v>
      </c>
      <c r="W41" s="27">
        <v>0.13245495091374418</v>
      </c>
      <c r="X41" s="27">
        <v>0.13262543063127039</v>
      </c>
      <c r="Y41" s="27">
        <v>0.13316511563347402</v>
      </c>
      <c r="Z41" s="27">
        <v>0.13309561166788483</v>
      </c>
      <c r="AA41" s="27">
        <v>0.13335030644320184</v>
      </c>
      <c r="AB41" s="27">
        <v>0.13336159910402523</v>
      </c>
      <c r="AC41" s="27">
        <v>0.13403380715271312</v>
      </c>
      <c r="AD41" s="27">
        <v>0.13420821483302306</v>
      </c>
      <c r="AE41" s="27">
        <v>0.13465888242897145</v>
      </c>
      <c r="AF41" s="27">
        <v>0.13493331065612382</v>
      </c>
      <c r="AG41" s="27">
        <v>0.13434001836503079</v>
      </c>
      <c r="AH41" s="27">
        <v>0.13367280811244894</v>
      </c>
      <c r="AI41" s="27">
        <v>0.13406636510302203</v>
      </c>
      <c r="AJ41" s="27">
        <v>0.1344163763064431</v>
      </c>
      <c r="AK41" s="27">
        <v>0.13537141727413959</v>
      </c>
      <c r="AL41" s="27">
        <v>0.13601682103276169</v>
      </c>
      <c r="AM41" s="27">
        <v>0.13969301532883072</v>
      </c>
      <c r="AN41" s="27">
        <v>0.13970720231337327</v>
      </c>
      <c r="AO41" s="27">
        <v>0.13900880982631605</v>
      </c>
      <c r="AP41" s="27">
        <v>0.13955285649987242</v>
      </c>
      <c r="AQ41" s="27">
        <v>0.13974460119660786</v>
      </c>
      <c r="AR41" s="27">
        <v>0.13977365642759917</v>
      </c>
      <c r="AS41" s="27">
        <v>0.13920793448185662</v>
      </c>
      <c r="AT41" s="27">
        <v>0.13932951186855913</v>
      </c>
      <c r="AU41" s="27">
        <v>0.13928070337228673</v>
      </c>
      <c r="AV41" s="27">
        <v>0.1388592231134351</v>
      </c>
      <c r="AW41" s="27">
        <v>0.13931568585635284</v>
      </c>
      <c r="AX41" s="27">
        <v>0.13925399065814034</v>
      </c>
      <c r="AY41" s="27">
        <v>0.13948528790404013</v>
      </c>
      <c r="AZ41" s="27">
        <v>0.1392164810967301</v>
      </c>
      <c r="BA41" s="27">
        <v>0.13896312117272253</v>
      </c>
      <c r="BB41" s="27">
        <v>0.13934231817466369</v>
      </c>
      <c r="BC41" s="27">
        <v>0.13901175712542496</v>
      </c>
      <c r="BD41" s="27">
        <v>0.13903689899579777</v>
      </c>
      <c r="BE41" s="27">
        <v>0.13859675968936339</v>
      </c>
      <c r="BF41" s="27">
        <v>0.13829440841309398</v>
      </c>
      <c r="BG41" s="27">
        <v>0.1381431515913929</v>
      </c>
      <c r="BH41" s="27">
        <v>0.13853721094967919</v>
      </c>
      <c r="BI41" s="27">
        <v>0.13807031887562271</v>
      </c>
      <c r="BJ41" s="27">
        <v>0.13796644948461323</v>
      </c>
      <c r="BK41" s="27">
        <v>0.13772613438333006</v>
      </c>
      <c r="BL41" s="27">
        <v>0.13741937973826715</v>
      </c>
      <c r="BM41" s="27">
        <v>0.13760431135784904</v>
      </c>
      <c r="BN41" s="27">
        <v>0.13816137853425053</v>
      </c>
      <c r="BO41" s="27">
        <v>0.13834700172828393</v>
      </c>
      <c r="BP41" s="27">
        <v>0.1389168594883774</v>
      </c>
      <c r="BQ41" s="27">
        <v>0.13856821194405614</v>
      </c>
      <c r="BR41" s="27">
        <v>0.13770938872934682</v>
      </c>
      <c r="BS41" s="27">
        <v>0.13648404352369664</v>
      </c>
      <c r="BT41" s="27">
        <v>0.1367589634416575</v>
      </c>
      <c r="BU41" s="27">
        <v>0.13776700264489</v>
      </c>
      <c r="BV41" s="27">
        <v>0.13854389467271833</v>
      </c>
      <c r="BW41" s="27">
        <v>0.13914003048643703</v>
      </c>
      <c r="BX41" s="27">
        <v>0.13874593030701063</v>
      </c>
      <c r="BY41" s="27">
        <v>0.13879395353830437</v>
      </c>
      <c r="BZ41" s="27">
        <v>0.139260476524209</v>
      </c>
      <c r="CA41" s="27">
        <v>0.13905172063835736</v>
      </c>
      <c r="CB41" s="27">
        <v>0.13839427501196372</v>
      </c>
      <c r="CC41" s="27">
        <v>0.13820114448303464</v>
      </c>
      <c r="CD41" s="27">
        <v>0.13906992541513802</v>
      </c>
      <c r="CE41" s="27">
        <v>0.13988993379971021</v>
      </c>
      <c r="CF41" s="27">
        <v>0.1401801717892121</v>
      </c>
      <c r="CG41" s="27">
        <v>0.13943233695038518</v>
      </c>
      <c r="CH41" s="27">
        <v>0.13901115914266735</v>
      </c>
      <c r="CI41" s="27">
        <v>0.13896507309906403</v>
      </c>
      <c r="CJ41" s="27">
        <v>0.1393241078267155</v>
      </c>
      <c r="CK41" s="27">
        <v>0.14074711286804703</v>
      </c>
      <c r="CL41" s="27">
        <v>0.14158482224617305</v>
      </c>
      <c r="CM41" s="27">
        <v>0.14125551765092612</v>
      </c>
      <c r="CN41" s="27">
        <v>0.1412583836399077</v>
      </c>
      <c r="CO41" s="27">
        <v>0.14075141293546331</v>
      </c>
      <c r="CP41" s="27">
        <v>0.14087082051627675</v>
      </c>
      <c r="CQ41" s="27">
        <v>0.14045942466687097</v>
      </c>
      <c r="CR41" s="27">
        <v>0.14045341154642882</v>
      </c>
      <c r="CS41" s="27">
        <v>0.14057142458972618</v>
      </c>
      <c r="CT41" s="27">
        <v>0.1411421118413079</v>
      </c>
      <c r="CU41" s="27">
        <v>0.14086909188181213</v>
      </c>
      <c r="CV41" s="27">
        <v>0.14073957898990178</v>
      </c>
      <c r="CW41" s="27">
        <v>0.14079463074365584</v>
      </c>
      <c r="CX41" s="27">
        <v>0.14052143242470214</v>
      </c>
      <c r="CY41" s="27">
        <v>0.13902926884930539</v>
      </c>
      <c r="CZ41" s="27">
        <v>0.13993928725500857</v>
      </c>
      <c r="DA41" s="27">
        <v>0.14006497050191039</v>
      </c>
      <c r="DB41" s="27">
        <v>0.14020187194592063</v>
      </c>
      <c r="DC41" s="27">
        <v>0.13970678270067191</v>
      </c>
      <c r="DD41" s="27">
        <v>0.13948000305037839</v>
      </c>
      <c r="DE41" s="27">
        <v>0.13913604323085693</v>
      </c>
      <c r="DF41" s="27">
        <v>0.13924204965642631</v>
      </c>
      <c r="DG41" s="27">
        <v>0.13926076596891709</v>
      </c>
      <c r="DH41" s="27">
        <v>0.1389081398305497</v>
      </c>
      <c r="DI41" s="27">
        <v>0.13913441543975213</v>
      </c>
      <c r="DJ41" s="27">
        <v>0.13975800844039571</v>
      </c>
      <c r="DK41" s="27">
        <v>0.14006492264530371</v>
      </c>
      <c r="DL41" s="27">
        <v>0.14018382563972637</v>
      </c>
      <c r="DM41" s="27">
        <v>0.13922828961724792</v>
      </c>
      <c r="DN41" s="27">
        <v>0.13837744819338138</v>
      </c>
      <c r="DO41" s="27">
        <v>0.13745401832586043</v>
      </c>
      <c r="DP41" s="27">
        <v>0.1378572550162713</v>
      </c>
      <c r="DQ41" s="27">
        <v>0.1381387576321276</v>
      </c>
      <c r="DR41" s="31">
        <f t="shared" si="47"/>
        <v>0.1412109223477408</v>
      </c>
      <c r="DS41" s="31">
        <f t="shared" si="47"/>
        <v>0.141469494562704</v>
      </c>
      <c r="DT41" s="31">
        <f t="shared" si="48"/>
        <v>0.1416736645782741</v>
      </c>
      <c r="DU41" s="31">
        <f t="shared" ref="DU41:ED41" si="130">DU15/DU$4</f>
        <v>0.14210113415622311</v>
      </c>
      <c r="DV41" s="31">
        <f t="shared" si="130"/>
        <v>0.14261422042777966</v>
      </c>
      <c r="DW41" s="31">
        <f t="shared" si="130"/>
        <v>0.14263693357722387</v>
      </c>
      <c r="DX41" s="31">
        <f t="shared" si="130"/>
        <v>0.14271881137211029</v>
      </c>
      <c r="DY41" s="31">
        <f t="shared" si="130"/>
        <v>0.14273633088153392</v>
      </c>
      <c r="DZ41" s="31">
        <f t="shared" si="130"/>
        <v>0.14287088782013269</v>
      </c>
      <c r="EA41" s="31">
        <f t="shared" si="130"/>
        <v>0.14305195086456379</v>
      </c>
      <c r="EB41" s="31">
        <f t="shared" si="130"/>
        <v>0.14294930653351953</v>
      </c>
      <c r="EC41" s="31">
        <f t="shared" si="130"/>
        <v>0.14287730911706908</v>
      </c>
      <c r="ED41" s="31">
        <f t="shared" si="130"/>
        <v>0.14300566827208808</v>
      </c>
      <c r="EE41" s="31">
        <f t="shared" ref="EE41:EF41" si="131">EE15/EE$4</f>
        <v>0.1431055767425562</v>
      </c>
      <c r="EF41" s="31">
        <f t="shared" si="131"/>
        <v>0.14320858124573141</v>
      </c>
      <c r="EG41" s="31">
        <f t="shared" ref="EG41:EH41" si="132">EG15/EG$4</f>
        <v>0.14322206388883571</v>
      </c>
      <c r="EH41" s="31">
        <f t="shared" si="132"/>
        <v>0.14324649221039484</v>
      </c>
      <c r="EI41" s="31">
        <f t="shared" ref="EI41:EJ41" si="133">EI15/EI$4</f>
        <v>0.14266384822605802</v>
      </c>
      <c r="EJ41" s="31">
        <f t="shared" si="133"/>
        <v>0.14250793683797144</v>
      </c>
      <c r="EK41" s="31">
        <f t="shared" ref="EK41:EL41" si="134">EK15/EK$4</f>
        <v>0.14230653278035638</v>
      </c>
      <c r="EL41" s="31">
        <f t="shared" si="134"/>
        <v>0.14169909377997014</v>
      </c>
      <c r="EM41" s="31">
        <f t="shared" ref="EM41:EN41" si="135">EM15/EM$4</f>
        <v>0.14202391764875846</v>
      </c>
      <c r="EN41" s="31">
        <f t="shared" si="135"/>
        <v>0.14185595590746267</v>
      </c>
      <c r="EO41" s="31">
        <f t="shared" ref="EO41:EP41" si="136">EO15/EO$4</f>
        <v>0.14292757230942585</v>
      </c>
      <c r="EP41" s="31">
        <f t="shared" si="136"/>
        <v>0.14515248059723362</v>
      </c>
      <c r="EQ41" s="31">
        <f t="shared" ref="EQ41:FB41" si="137">EQ15/EQ$4</f>
        <v>0.14525256357496968</v>
      </c>
      <c r="ER41" s="31">
        <f t="shared" si="137"/>
        <v>0.14549272881055669</v>
      </c>
      <c r="ES41" s="31">
        <f t="shared" si="137"/>
        <v>0.14527660415792318</v>
      </c>
      <c r="ET41" s="31">
        <f t="shared" si="137"/>
        <v>0.14468092327523188</v>
      </c>
      <c r="EU41" s="31">
        <f t="shared" si="137"/>
        <v>0.14469886630487447</v>
      </c>
      <c r="EV41" s="31">
        <f t="shared" si="137"/>
        <v>0.14397249041726445</v>
      </c>
      <c r="EW41" s="31">
        <f t="shared" si="137"/>
        <v>0.14392362863643282</v>
      </c>
      <c r="EX41" s="31">
        <f t="shared" si="137"/>
        <v>0.1435218732578776</v>
      </c>
      <c r="EY41" s="31">
        <f t="shared" si="137"/>
        <v>0.14508215278187586</v>
      </c>
      <c r="EZ41" s="31">
        <f t="shared" si="137"/>
        <v>0.14528239200319881</v>
      </c>
      <c r="FA41" s="31">
        <f t="shared" si="137"/>
        <v>0.14610482210960535</v>
      </c>
      <c r="FB41" s="31">
        <f t="shared" si="137"/>
        <v>0.14602696944537516</v>
      </c>
      <c r="FC41" s="31">
        <f t="shared" ref="FC41:FN41" si="138">FC15/FC$4</f>
        <v>0.14510763643799368</v>
      </c>
      <c r="FD41" s="31">
        <f t="shared" si="138"/>
        <v>0.14475206908692204</v>
      </c>
      <c r="FE41" s="31">
        <f t="shared" si="138"/>
        <v>0.14506752718823213</v>
      </c>
      <c r="FF41" s="31">
        <f t="shared" si="138"/>
        <v>0.14529909041101821</v>
      </c>
      <c r="FG41" s="31" t="e">
        <f t="shared" si="138"/>
        <v>#DIV/0!</v>
      </c>
      <c r="FH41" s="31" t="e">
        <f t="shared" si="138"/>
        <v>#DIV/0!</v>
      </c>
      <c r="FI41" s="31" t="e">
        <f t="shared" si="138"/>
        <v>#DIV/0!</v>
      </c>
      <c r="FJ41" s="31" t="e">
        <f t="shared" si="138"/>
        <v>#DIV/0!</v>
      </c>
      <c r="FK41" s="31" t="e">
        <f t="shared" si="138"/>
        <v>#DIV/0!</v>
      </c>
      <c r="FL41" s="31" t="e">
        <f t="shared" si="138"/>
        <v>#DIV/0!</v>
      </c>
      <c r="FM41" s="31" t="e">
        <f t="shared" si="138"/>
        <v>#DIV/0!</v>
      </c>
      <c r="FN41" s="31" t="e">
        <f t="shared" si="138"/>
        <v>#DIV/0!</v>
      </c>
    </row>
    <row r="42" spans="1:170" ht="16.5" x14ac:dyDescent="0.25">
      <c r="A42" s="20">
        <v>12</v>
      </c>
      <c r="B42" s="19" t="s">
        <v>24</v>
      </c>
      <c r="C42" s="27"/>
      <c r="D42" s="27">
        <v>6.8119648005071254E-2</v>
      </c>
      <c r="E42" s="27">
        <v>6.8435619058382871E-2</v>
      </c>
      <c r="F42" s="27">
        <v>6.8496081032882405E-2</v>
      </c>
      <c r="G42" s="27">
        <v>6.7974691208880875E-2</v>
      </c>
      <c r="H42" s="27">
        <v>6.8263162653250484E-2</v>
      </c>
      <c r="I42" s="27">
        <v>6.8798981217961075E-2</v>
      </c>
      <c r="J42" s="27">
        <v>6.9173684115029319E-2</v>
      </c>
      <c r="K42" s="27">
        <v>6.9017670557899133E-2</v>
      </c>
      <c r="L42" s="27">
        <v>6.9318160913118113E-2</v>
      </c>
      <c r="M42" s="27">
        <v>6.9455548580464571E-2</v>
      </c>
      <c r="N42" s="27">
        <v>6.9282934575150265E-2</v>
      </c>
      <c r="O42" s="27">
        <v>6.919178492620362E-2</v>
      </c>
      <c r="P42" s="27">
        <v>6.9454897387828535E-2</v>
      </c>
      <c r="Q42" s="27">
        <v>6.9914498763550006E-2</v>
      </c>
      <c r="R42" s="27">
        <v>7.0241651925218002E-2</v>
      </c>
      <c r="S42" s="27">
        <v>7.039913447283512E-2</v>
      </c>
      <c r="T42" s="27">
        <v>7.0158108723119228E-2</v>
      </c>
      <c r="U42" s="27">
        <v>7.0377939936925565E-2</v>
      </c>
      <c r="V42" s="27">
        <v>7.0126664352354179E-2</v>
      </c>
      <c r="W42" s="27">
        <v>7.0048748654119627E-2</v>
      </c>
      <c r="X42" s="27">
        <v>6.9836652050467268E-2</v>
      </c>
      <c r="Y42" s="27">
        <v>7.0176788088208944E-2</v>
      </c>
      <c r="Z42" s="27">
        <v>7.0212273639189096E-2</v>
      </c>
      <c r="AA42" s="27">
        <v>7.0220397856231048E-2</v>
      </c>
      <c r="AB42" s="27">
        <v>7.018788211788872E-2</v>
      </c>
      <c r="AC42" s="27">
        <v>7.0510790964384618E-2</v>
      </c>
      <c r="AD42" s="27">
        <v>7.072209072362301E-2</v>
      </c>
      <c r="AE42" s="27">
        <v>7.0824091619156787E-2</v>
      </c>
      <c r="AF42" s="27">
        <v>7.0744328329759174E-2</v>
      </c>
      <c r="AG42" s="27">
        <v>7.0467678170698239E-2</v>
      </c>
      <c r="AH42" s="27">
        <v>6.9896081539120511E-2</v>
      </c>
      <c r="AI42" s="27">
        <v>6.9561304122634018E-2</v>
      </c>
      <c r="AJ42" s="27">
        <v>6.9113441947417961E-2</v>
      </c>
      <c r="AK42" s="27">
        <v>6.8597481023528389E-2</v>
      </c>
      <c r="AL42" s="27">
        <v>6.7864126399191982E-2</v>
      </c>
      <c r="AM42" s="27">
        <v>6.7773806965507694E-2</v>
      </c>
      <c r="AN42" s="27">
        <v>6.7971680892601569E-2</v>
      </c>
      <c r="AO42" s="27">
        <v>6.7931870563098934E-2</v>
      </c>
      <c r="AP42" s="27">
        <v>6.8591483419567167E-2</v>
      </c>
      <c r="AQ42" s="27">
        <v>6.8903477899843552E-2</v>
      </c>
      <c r="AR42" s="27">
        <v>6.9273614035100128E-2</v>
      </c>
      <c r="AS42" s="27">
        <v>6.9172999379723446E-2</v>
      </c>
      <c r="AT42" s="27">
        <v>6.905587429022568E-2</v>
      </c>
      <c r="AU42" s="27">
        <v>6.9181119100795788E-2</v>
      </c>
      <c r="AV42" s="27">
        <v>6.9077407004950603E-2</v>
      </c>
      <c r="AW42" s="27">
        <v>6.9141679813784884E-2</v>
      </c>
      <c r="AX42" s="27">
        <v>6.9375680731073752E-2</v>
      </c>
      <c r="AY42" s="27">
        <v>6.9624063643875425E-2</v>
      </c>
      <c r="AZ42" s="27">
        <v>6.9681917329431325E-2</v>
      </c>
      <c r="BA42" s="27">
        <v>6.9709694081520418E-2</v>
      </c>
      <c r="BB42" s="27">
        <v>6.974682318687131E-2</v>
      </c>
      <c r="BC42" s="27">
        <v>6.9800954197778306E-2</v>
      </c>
      <c r="BD42" s="27">
        <v>6.9731496455778516E-2</v>
      </c>
      <c r="BE42" s="27">
        <v>6.9506719416578974E-2</v>
      </c>
      <c r="BF42" s="27">
        <v>6.9438772353416597E-2</v>
      </c>
      <c r="BG42" s="27">
        <v>6.9362691074048063E-2</v>
      </c>
      <c r="BH42" s="27">
        <v>6.9390481653981609E-2</v>
      </c>
      <c r="BI42" s="27">
        <v>6.9042116396269129E-2</v>
      </c>
      <c r="BJ42" s="27">
        <v>6.9131703527063396E-2</v>
      </c>
      <c r="BK42" s="27">
        <v>6.9192743132793041E-2</v>
      </c>
      <c r="BL42" s="27">
        <v>6.900833694994335E-2</v>
      </c>
      <c r="BM42" s="27">
        <v>6.9002923617436721E-2</v>
      </c>
      <c r="BN42" s="27">
        <v>6.9142022005693499E-2</v>
      </c>
      <c r="BO42" s="27">
        <v>6.9159707763334202E-2</v>
      </c>
      <c r="BP42" s="27">
        <v>6.9113324373915846E-2</v>
      </c>
      <c r="BQ42" s="27">
        <v>6.8856057057057204E-2</v>
      </c>
      <c r="BR42" s="27">
        <v>6.8010874088587484E-2</v>
      </c>
      <c r="BS42" s="27">
        <v>6.7143502020998114E-2</v>
      </c>
      <c r="BT42" s="27">
        <v>6.6790101668813495E-2</v>
      </c>
      <c r="BU42" s="27">
        <v>6.6948731454781002E-2</v>
      </c>
      <c r="BV42" s="27">
        <v>6.7422459575565905E-2</v>
      </c>
      <c r="BW42" s="27">
        <v>6.7374280465965761E-2</v>
      </c>
      <c r="BX42" s="27">
        <v>6.7179959333256684E-2</v>
      </c>
      <c r="BY42" s="27">
        <v>6.7264555007274893E-2</v>
      </c>
      <c r="BZ42" s="27">
        <v>6.7341614533852498E-2</v>
      </c>
      <c r="CA42" s="27">
        <v>6.7207320837324336E-2</v>
      </c>
      <c r="CB42" s="27">
        <v>6.6508316695434028E-2</v>
      </c>
      <c r="CC42" s="27">
        <v>6.6327742785550661E-2</v>
      </c>
      <c r="CD42" s="27">
        <v>6.6514960844585747E-2</v>
      </c>
      <c r="CE42" s="27">
        <v>6.6762501939183871E-2</v>
      </c>
      <c r="CF42" s="27">
        <v>6.6869608874033662E-2</v>
      </c>
      <c r="CG42" s="27">
        <v>6.6539989113846898E-2</v>
      </c>
      <c r="CH42" s="27">
        <v>6.6402541867706402E-2</v>
      </c>
      <c r="CI42" s="27">
        <v>6.6043115116617757E-2</v>
      </c>
      <c r="CJ42" s="27">
        <v>6.6026982494264641E-2</v>
      </c>
      <c r="CK42" s="27">
        <v>6.6535792885262471E-2</v>
      </c>
      <c r="CL42" s="27">
        <v>6.6915058178687425E-2</v>
      </c>
      <c r="CM42" s="27">
        <v>6.6656639678967927E-2</v>
      </c>
      <c r="CN42" s="27">
        <v>6.6403067676559485E-2</v>
      </c>
      <c r="CO42" s="27">
        <v>6.6070355434411893E-2</v>
      </c>
      <c r="CP42" s="27">
        <v>6.5976702466812781E-2</v>
      </c>
      <c r="CQ42" s="27">
        <v>6.5766497149366457E-2</v>
      </c>
      <c r="CR42" s="27">
        <v>6.5511634388266321E-2</v>
      </c>
      <c r="CS42" s="27">
        <v>6.5593720248621548E-2</v>
      </c>
      <c r="CT42" s="27">
        <v>6.5782679469884822E-2</v>
      </c>
      <c r="CU42" s="27">
        <v>6.5594620427686989E-2</v>
      </c>
      <c r="CV42" s="27">
        <v>6.5422203912468599E-2</v>
      </c>
      <c r="CW42" s="27">
        <v>6.5484806511122762E-2</v>
      </c>
      <c r="CX42" s="27">
        <v>6.5274140960866714E-2</v>
      </c>
      <c r="CY42" s="27">
        <v>6.4573141304507142E-2</v>
      </c>
      <c r="CZ42" s="27">
        <v>6.4841192360828276E-2</v>
      </c>
      <c r="DA42" s="27">
        <v>6.4912675241217618E-2</v>
      </c>
      <c r="DB42" s="27">
        <v>6.4757132618397689E-2</v>
      </c>
      <c r="DC42" s="27">
        <v>6.4429822609023385E-2</v>
      </c>
      <c r="DD42" s="27">
        <v>6.4275234355727753E-2</v>
      </c>
      <c r="DE42" s="27">
        <v>6.4003395507376173E-2</v>
      </c>
      <c r="DF42" s="27">
        <v>6.4062454279792055E-2</v>
      </c>
      <c r="DG42" s="27">
        <v>6.4092283910591602E-2</v>
      </c>
      <c r="DH42" s="27">
        <v>6.395252350568234E-2</v>
      </c>
      <c r="DI42" s="27">
        <v>6.3975564246605082E-2</v>
      </c>
      <c r="DJ42" s="27">
        <v>6.4240421894519492E-2</v>
      </c>
      <c r="DK42" s="27">
        <v>6.4362487046032271E-2</v>
      </c>
      <c r="DL42" s="27">
        <v>6.4404867855012302E-2</v>
      </c>
      <c r="DM42" s="27">
        <v>6.4116495774184629E-2</v>
      </c>
      <c r="DN42" s="27">
        <v>6.3582970300692807E-2</v>
      </c>
      <c r="DO42" s="27">
        <v>6.3049733066766117E-2</v>
      </c>
      <c r="DP42" s="27">
        <v>6.3348948189580784E-2</v>
      </c>
      <c r="DQ42" s="27">
        <v>6.3293665115697534E-2</v>
      </c>
      <c r="DR42" s="31">
        <f t="shared" si="47"/>
        <v>7.4253165059167958E-2</v>
      </c>
      <c r="DS42" s="31">
        <f t="shared" si="47"/>
        <v>7.3933891058230325E-2</v>
      </c>
      <c r="DT42" s="31">
        <f t="shared" si="48"/>
        <v>7.413009771215201E-2</v>
      </c>
      <c r="DU42" s="31">
        <f t="shared" ref="DU42:ED42" si="139">DU16/DU$4</f>
        <v>7.4292994495339895E-2</v>
      </c>
      <c r="DV42" s="31">
        <f t="shared" si="139"/>
        <v>7.4462669522527405E-2</v>
      </c>
      <c r="DW42" s="31">
        <f t="shared" si="139"/>
        <v>7.4257808926731103E-2</v>
      </c>
      <c r="DX42" s="31">
        <f t="shared" si="139"/>
        <v>7.4328290529335775E-2</v>
      </c>
      <c r="DY42" s="31">
        <f t="shared" si="139"/>
        <v>7.4332222600533765E-2</v>
      </c>
      <c r="DZ42" s="31">
        <f t="shared" si="139"/>
        <v>7.4213369810262414E-2</v>
      </c>
      <c r="EA42" s="31">
        <f t="shared" si="139"/>
        <v>7.431110354884847E-2</v>
      </c>
      <c r="EB42" s="31">
        <f t="shared" si="139"/>
        <v>7.4354743283668465E-2</v>
      </c>
      <c r="EC42" s="31">
        <f t="shared" si="139"/>
        <v>7.4367924504908395E-2</v>
      </c>
      <c r="ED42" s="31">
        <f t="shared" si="139"/>
        <v>7.4153571202758506E-2</v>
      </c>
      <c r="EE42" s="31">
        <f t="shared" ref="EE42:EF42" si="140">EE16/EE$4</f>
        <v>7.4003719550935279E-2</v>
      </c>
      <c r="EF42" s="31">
        <f t="shared" si="140"/>
        <v>7.4225459554763298E-2</v>
      </c>
      <c r="EG42" s="31">
        <f t="shared" ref="EG42:EH42" si="141">EG16/EG$4</f>
        <v>7.4315956374058134E-2</v>
      </c>
      <c r="EH42" s="31">
        <f t="shared" si="141"/>
        <v>7.423632486260201E-2</v>
      </c>
      <c r="EI42" s="31">
        <f t="shared" ref="EI42:EJ42" si="142">EI16/EI$4</f>
        <v>7.3910685248358907E-2</v>
      </c>
      <c r="EJ42" s="31">
        <f t="shared" si="142"/>
        <v>7.3768372054798248E-2</v>
      </c>
      <c r="EK42" s="31">
        <f t="shared" ref="EK42:EL42" si="143">EK16/EK$4</f>
        <v>7.3672492978983345E-2</v>
      </c>
      <c r="EL42" s="31">
        <f t="shared" si="143"/>
        <v>7.3292104299927732E-2</v>
      </c>
      <c r="EM42" s="31">
        <f t="shared" ref="EM42:EN42" si="144">EM16/EM$4</f>
        <v>7.3405785833242185E-2</v>
      </c>
      <c r="EN42" s="31">
        <f t="shared" si="144"/>
        <v>7.300762338638124E-2</v>
      </c>
      <c r="EO42" s="31">
        <f t="shared" ref="EO42:EP42" si="145">EO16/EO$4</f>
        <v>7.2280482464313456E-2</v>
      </c>
      <c r="EP42" s="31">
        <f t="shared" si="145"/>
        <v>7.3568387721185249E-2</v>
      </c>
      <c r="EQ42" s="31">
        <f t="shared" ref="EQ42:FB42" si="146">EQ16/EQ$4</f>
        <v>7.3622850578448598E-2</v>
      </c>
      <c r="ER42" s="31">
        <f t="shared" si="146"/>
        <v>7.362280767404239E-2</v>
      </c>
      <c r="ES42" s="31">
        <f t="shared" si="146"/>
        <v>7.3493101459062848E-2</v>
      </c>
      <c r="ET42" s="31">
        <f t="shared" si="146"/>
        <v>7.4504454166197484E-2</v>
      </c>
      <c r="EU42" s="31">
        <f t="shared" si="146"/>
        <v>7.4962767223556284E-2</v>
      </c>
      <c r="EV42" s="31">
        <f t="shared" si="146"/>
        <v>7.4287317334496145E-2</v>
      </c>
      <c r="EW42" s="31">
        <f t="shared" si="146"/>
        <v>7.3315835141948144E-2</v>
      </c>
      <c r="EX42" s="31">
        <f t="shared" si="146"/>
        <v>7.2864939845144777E-2</v>
      </c>
      <c r="EY42" s="31">
        <f t="shared" si="146"/>
        <v>7.3302539992278509E-2</v>
      </c>
      <c r="EZ42" s="31">
        <f t="shared" si="146"/>
        <v>7.2754979677801354E-2</v>
      </c>
      <c r="FA42" s="31">
        <f t="shared" si="146"/>
        <v>7.3069135823687778E-2</v>
      </c>
      <c r="FB42" s="31">
        <f t="shared" si="146"/>
        <v>7.3087722416938714E-2</v>
      </c>
      <c r="FC42" s="31">
        <f t="shared" ref="FC42:FN42" si="147">FC16/FC$4</f>
        <v>7.2640045862708502E-2</v>
      </c>
      <c r="FD42" s="31">
        <f t="shared" si="147"/>
        <v>7.2463859909691036E-2</v>
      </c>
      <c r="FE42" s="31">
        <f t="shared" si="147"/>
        <v>7.2342127413587934E-2</v>
      </c>
      <c r="FF42" s="31">
        <f t="shared" si="147"/>
        <v>7.2119306211015685E-2</v>
      </c>
      <c r="FG42" s="31" t="e">
        <f t="shared" si="147"/>
        <v>#DIV/0!</v>
      </c>
      <c r="FH42" s="31" t="e">
        <f t="shared" si="147"/>
        <v>#DIV/0!</v>
      </c>
      <c r="FI42" s="31" t="e">
        <f t="shared" si="147"/>
        <v>#DIV/0!</v>
      </c>
      <c r="FJ42" s="31" t="e">
        <f t="shared" si="147"/>
        <v>#DIV/0!</v>
      </c>
      <c r="FK42" s="31" t="e">
        <f t="shared" si="147"/>
        <v>#DIV/0!</v>
      </c>
      <c r="FL42" s="31" t="e">
        <f t="shared" si="147"/>
        <v>#DIV/0!</v>
      </c>
      <c r="FM42" s="31" t="e">
        <f t="shared" si="147"/>
        <v>#DIV/0!</v>
      </c>
      <c r="FN42" s="31" t="e">
        <f t="shared" si="147"/>
        <v>#DIV/0!</v>
      </c>
    </row>
    <row r="43" spans="1:170" ht="16.5" x14ac:dyDescent="0.3">
      <c r="A43" s="25" t="s">
        <v>16</v>
      </c>
      <c r="B43" s="15" t="s">
        <v>26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>
        <v>8.0745715405237171</v>
      </c>
      <c r="Q43" s="33">
        <v>6.5636589799587339</v>
      </c>
      <c r="R43" s="33">
        <v>5.3239245644005884</v>
      </c>
      <c r="S43" s="33">
        <v>3.2001276381647474</v>
      </c>
      <c r="T43" s="33">
        <v>2.1176420111542793</v>
      </c>
      <c r="U43" s="33">
        <v>1.4472991679650704</v>
      </c>
      <c r="V43" s="33">
        <v>1.4176201140785674</v>
      </c>
      <c r="W43" s="33">
        <v>0.64399944209332971</v>
      </c>
      <c r="X43" s="33">
        <v>0.78500125535626175</v>
      </c>
      <c r="Y43" s="33">
        <v>0.45761656417402569</v>
      </c>
      <c r="Z43" s="33">
        <v>0.26390322310541325</v>
      </c>
      <c r="AA43" s="33">
        <v>7.4471714448153467E-2</v>
      </c>
      <c r="AB43" s="33">
        <v>0.31238076121713032</v>
      </c>
      <c r="AC43" s="33">
        <v>0.68550965295697242</v>
      </c>
      <c r="AD43" s="33">
        <v>1.2155739958897516</v>
      </c>
      <c r="AE43" s="33">
        <v>1.3847062863893707</v>
      </c>
      <c r="AF43" s="33">
        <v>1.3286590703334649</v>
      </c>
      <c r="AG43" s="33">
        <v>2.1609522614829486</v>
      </c>
      <c r="AH43" s="33">
        <v>2.60025766210437</v>
      </c>
      <c r="AI43" s="33">
        <v>3.2708789406270302</v>
      </c>
      <c r="AJ43" s="33">
        <v>4.2037169501418932</v>
      </c>
      <c r="AK43" s="33">
        <v>5.5693118045213161</v>
      </c>
      <c r="AL43" s="33">
        <v>7.1818497236813785</v>
      </c>
      <c r="AM43" s="33">
        <v>8.3828786592822375</v>
      </c>
      <c r="AN43" s="33">
        <v>9.9993455685283745</v>
      </c>
      <c r="AO43" s="33">
        <v>11.108934857051828</v>
      </c>
      <c r="AP43" s="33">
        <v>11.032728241125575</v>
      </c>
      <c r="AQ43" s="33">
        <v>11.27407882435682</v>
      </c>
      <c r="AR43" s="33">
        <v>11.275728501467837</v>
      </c>
      <c r="AS43" s="33">
        <v>11.180191361010396</v>
      </c>
      <c r="AT43" s="33">
        <v>10.434880820079487</v>
      </c>
      <c r="AU43" s="33">
        <v>9.9291882026494793</v>
      </c>
      <c r="AV43" s="33">
        <v>9.1137971184240474</v>
      </c>
      <c r="AW43" s="33">
        <v>8.2596172334129854</v>
      </c>
      <c r="AX43" s="33">
        <v>6.9035419346407556</v>
      </c>
      <c r="AY43" s="33">
        <v>5.8566907770332932</v>
      </c>
      <c r="AZ43" s="33">
        <v>4.6432361382772536</v>
      </c>
      <c r="BA43" s="33">
        <v>4.0260566955991273</v>
      </c>
      <c r="BB43" s="33">
        <v>4.1655535027325499</v>
      </c>
      <c r="BC43" s="33">
        <v>4.4679122814404586</v>
      </c>
      <c r="BD43" s="33">
        <v>4.5415142601030629</v>
      </c>
      <c r="BE43" s="33">
        <v>4.3867806070653774</v>
      </c>
      <c r="BF43" s="33">
        <v>4.360603002740036</v>
      </c>
      <c r="BG43" s="33">
        <v>4.4315982600459609</v>
      </c>
      <c r="BH43" s="33">
        <v>4.3365253226196216</v>
      </c>
      <c r="BI43" s="33">
        <v>4.4943521150917256</v>
      </c>
      <c r="BJ43" s="33">
        <v>4.5401121836199394</v>
      </c>
      <c r="BK43" s="33">
        <v>4.9195681271120169</v>
      </c>
      <c r="BL43" s="33">
        <v>5.0809305864922374</v>
      </c>
      <c r="BM43" s="33">
        <v>5.0369931587640906</v>
      </c>
      <c r="BN43" s="33">
        <v>4.9470561549701912</v>
      </c>
      <c r="BO43" s="33">
        <v>4.7188485351957183</v>
      </c>
      <c r="BP43" s="33">
        <v>4.8139494727373231</v>
      </c>
      <c r="BQ43" s="33">
        <v>5.0524922518939084</v>
      </c>
      <c r="BR43" s="33">
        <v>6.0830881890573112</v>
      </c>
      <c r="BS43" s="33">
        <v>7.1263306469633729</v>
      </c>
      <c r="BT43" s="33">
        <v>7.5014029887271043</v>
      </c>
      <c r="BU43" s="33">
        <v>6.9606618978915398</v>
      </c>
      <c r="BV43" s="33">
        <v>6.4796832668372133</v>
      </c>
      <c r="BW43" s="33">
        <v>6.0510992805279766</v>
      </c>
      <c r="BX43" s="33">
        <v>6.1650230430656032</v>
      </c>
      <c r="BY43" s="33">
        <v>6.1238758883942728</v>
      </c>
      <c r="BZ43" s="33">
        <v>6.2201179562938664</v>
      </c>
      <c r="CA43" s="33">
        <v>6.3769027340087812</v>
      </c>
      <c r="CB43" s="33">
        <v>7.3345643782108638</v>
      </c>
      <c r="CC43" s="33">
        <v>7.4657543879327513</v>
      </c>
      <c r="CD43" s="33">
        <v>6.1140369841313262</v>
      </c>
      <c r="CE43" s="33">
        <v>4.2973635218138044</v>
      </c>
      <c r="CF43" s="33">
        <v>3.6387100540531154</v>
      </c>
      <c r="CG43" s="33">
        <v>4.4063124328436052</v>
      </c>
      <c r="CH43" s="33">
        <v>5.1942476437139184</v>
      </c>
      <c r="CI43" s="33">
        <v>5.9367302421803334</v>
      </c>
      <c r="CJ43" s="33">
        <v>5.493044624438677</v>
      </c>
      <c r="CK43" s="33">
        <v>4.754512206163497</v>
      </c>
      <c r="CL43" s="33">
        <v>4.1408702420001866</v>
      </c>
      <c r="CM43" s="33">
        <v>4.0844195781354946</v>
      </c>
      <c r="CN43" s="33">
        <v>3.1937153177438198</v>
      </c>
      <c r="CO43" s="33">
        <v>3.0621844120571389</v>
      </c>
      <c r="CP43" s="33">
        <v>3.2030459430213054</v>
      </c>
      <c r="CQ43" s="33">
        <v>4.0785993897411803</v>
      </c>
      <c r="CR43" s="33">
        <v>4.3230096226501278</v>
      </c>
      <c r="CS43" s="33">
        <v>3.6431296205778345</v>
      </c>
      <c r="CT43" s="33">
        <v>2.9531461424906666</v>
      </c>
      <c r="CU43" s="33">
        <v>2.3862729258102933</v>
      </c>
      <c r="CV43" s="33">
        <v>2.6384119150664831</v>
      </c>
      <c r="CW43" s="33">
        <v>3.2812990708374841</v>
      </c>
      <c r="CX43" s="33">
        <v>4.1260050855985035</v>
      </c>
      <c r="CY43" s="33">
        <v>5.0150907181294118</v>
      </c>
      <c r="CZ43" s="33">
        <v>4.1558328482327029</v>
      </c>
      <c r="DA43" s="33">
        <v>3.5628652639901719</v>
      </c>
      <c r="DB43" s="33">
        <v>3.4863423799977835</v>
      </c>
      <c r="DC43" s="33">
        <v>3.4650257818906551</v>
      </c>
      <c r="DD43" s="33">
        <v>3.5009730803878778</v>
      </c>
      <c r="DE43" s="33">
        <v>3.8756723754244273</v>
      </c>
      <c r="DF43" s="33">
        <v>4.0029393475671684</v>
      </c>
      <c r="DG43" s="33">
        <v>3.6771456609263242</v>
      </c>
      <c r="DH43" s="33">
        <v>3.463988490918199</v>
      </c>
      <c r="DI43" s="33">
        <v>3.3366812341878602</v>
      </c>
      <c r="DJ43" s="33">
        <v>2.5094903472705381</v>
      </c>
      <c r="DK43" s="33">
        <v>1.2542774592144208</v>
      </c>
      <c r="DL43" s="33">
        <v>1.8379466269150555</v>
      </c>
      <c r="DM43" s="33">
        <v>2.5686867210187185</v>
      </c>
      <c r="DN43" s="33">
        <v>3.2488686984146309</v>
      </c>
      <c r="DO43" s="33">
        <v>3.6117819608343913</v>
      </c>
      <c r="DP43" s="33">
        <v>3.0118281211627633</v>
      </c>
      <c r="DQ43" s="33">
        <v>2.6653281674626887</v>
      </c>
      <c r="DR43" s="33">
        <v>2.7146683422836446</v>
      </c>
      <c r="DS43" s="112">
        <f>DS17</f>
        <v>2.9280718035576081</v>
      </c>
      <c r="DT43" s="112">
        <f t="shared" ref="DT43:EC43" si="148">DT17</f>
        <v>2.870215547260524</v>
      </c>
      <c r="DU43" s="112">
        <f t="shared" si="148"/>
        <v>2.7280740860542219</v>
      </c>
      <c r="DV43" s="112">
        <f t="shared" si="148"/>
        <v>3.0091931753226886</v>
      </c>
      <c r="DW43" s="112">
        <f t="shared" si="148"/>
        <v>3.1474123810746768</v>
      </c>
      <c r="DX43" s="112">
        <f t="shared" si="148"/>
        <v>3.1714800131134258</v>
      </c>
      <c r="DY43" s="112">
        <f t="shared" si="148"/>
        <v>2.4447808731858478</v>
      </c>
      <c r="DZ43" s="112">
        <f t="shared" si="148"/>
        <v>1.8160838649076139</v>
      </c>
      <c r="EA43" s="112">
        <f t="shared" si="148"/>
        <v>0.91895033589528552</v>
      </c>
      <c r="EB43" s="112">
        <f t="shared" si="148"/>
        <v>1.3137209603814259</v>
      </c>
      <c r="EC43" s="112">
        <f t="shared" si="148"/>
        <v>1.4977979479356973</v>
      </c>
      <c r="ED43" s="34">
        <f t="shared" ref="ED43" si="149">SUM(ED44:ED55)</f>
        <v>1.5070667893564642</v>
      </c>
      <c r="EE43" s="34">
        <f t="shared" ref="EE43:EF43" si="150">SUM(EE44:EE55)</f>
        <v>1.4276473696341381</v>
      </c>
      <c r="EF43" s="34">
        <f t="shared" si="150"/>
        <v>0.95086416464023371</v>
      </c>
      <c r="EG43" s="34">
        <f t="shared" ref="EG43:EH43" si="151">SUM(EG44:EG55)</f>
        <v>1.0626937606167779</v>
      </c>
      <c r="EH43" s="34">
        <f t="shared" si="151"/>
        <v>1.3486563181752207</v>
      </c>
      <c r="EI43" s="34">
        <f t="shared" ref="EI43:EJ43" si="152">SUM(EI44:EI55)</f>
        <v>1.6911347860138257</v>
      </c>
      <c r="EJ43" s="34">
        <f t="shared" si="152"/>
        <v>1.7297968619953019</v>
      </c>
      <c r="EK43" s="34">
        <f t="shared" ref="EK43:EL43" si="153">SUM(EK44:EK55)</f>
        <v>1.9180861715430506</v>
      </c>
      <c r="EL43" s="34">
        <f t="shared" si="153"/>
        <v>2.2533043243819675</v>
      </c>
      <c r="EM43" s="34">
        <f t="shared" ref="EM43:EN43" si="154">SUM(EM44:EM55)</f>
        <v>2.2582003826873032</v>
      </c>
      <c r="EN43" s="34">
        <f t="shared" si="154"/>
        <v>2.5376322129629663</v>
      </c>
      <c r="EO43" s="34">
        <f t="shared" ref="EO43:EP43" si="155">SUM(EO44:EO55)</f>
        <v>3.4123305714343317</v>
      </c>
      <c r="EP43" s="34">
        <f t="shared" si="155"/>
        <v>1.469044085953342</v>
      </c>
      <c r="EQ43" s="34">
        <f t="shared" ref="EQ43:FB43" si="156">SUM(EQ44:EQ55)</f>
        <v>1.2099026742008154</v>
      </c>
      <c r="ER43" s="34">
        <f t="shared" si="156"/>
        <v>1.3009696455145785</v>
      </c>
      <c r="ES43" s="34">
        <f t="shared" si="156"/>
        <v>1.4353856194904888</v>
      </c>
      <c r="ET43" s="34">
        <f t="shared" si="156"/>
        <v>1.7153232638588556</v>
      </c>
      <c r="EU43" s="34">
        <f t="shared" si="156"/>
        <v>1.2292382336962659</v>
      </c>
      <c r="EV43" s="34">
        <f t="shared" si="156"/>
        <v>1.437119543171864</v>
      </c>
      <c r="EW43" s="34">
        <f t="shared" si="156"/>
        <v>1.3461362609812961</v>
      </c>
      <c r="EX43" s="34">
        <f t="shared" si="156"/>
        <v>1.3884574958282554</v>
      </c>
      <c r="EY43" s="34">
        <f t="shared" si="156"/>
        <v>0.45665132407945297</v>
      </c>
      <c r="EZ43" s="34">
        <f t="shared" si="156"/>
        <v>0.27570500878456372</v>
      </c>
      <c r="FA43" s="34">
        <f t="shared" si="156"/>
        <v>-1.0961495743764069</v>
      </c>
      <c r="FB43" s="34">
        <f t="shared" si="156"/>
        <v>0.67047200829864984</v>
      </c>
      <c r="FC43" s="34">
        <f t="shared" ref="FC43:FN43" si="157">SUM(FC44:FC55)</f>
        <v>1.1719462572227024</v>
      </c>
      <c r="FD43" s="34">
        <f t="shared" si="157"/>
        <v>1.3993172464370269</v>
      </c>
      <c r="FE43" s="34">
        <f t="shared" si="157"/>
        <v>1.1618423419469692</v>
      </c>
      <c r="FF43" s="34">
        <f t="shared" si="157"/>
        <v>0.70547448306087623</v>
      </c>
      <c r="FG43" s="34">
        <f t="shared" si="157"/>
        <v>-100</v>
      </c>
      <c r="FH43" s="34">
        <f t="shared" si="157"/>
        <v>-99.999999999999986</v>
      </c>
      <c r="FI43" s="34">
        <f t="shared" si="157"/>
        <v>-99.999999999999986</v>
      </c>
      <c r="FJ43" s="34">
        <f t="shared" si="157"/>
        <v>-99.999999999999986</v>
      </c>
      <c r="FK43" s="34">
        <f t="shared" si="157"/>
        <v>-99.999999999999986</v>
      </c>
      <c r="FL43" s="34">
        <f t="shared" si="157"/>
        <v>-100.00000000000001</v>
      </c>
      <c r="FM43" s="34">
        <f t="shared" si="157"/>
        <v>-100</v>
      </c>
      <c r="FN43" s="34">
        <f t="shared" si="157"/>
        <v>-99.999999999999972</v>
      </c>
    </row>
    <row r="44" spans="1:170" ht="16.5" x14ac:dyDescent="0.25">
      <c r="A44" s="20">
        <v>1</v>
      </c>
      <c r="B44" s="18" t="s">
        <v>18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>
        <v>2.922448248603962</v>
      </c>
      <c r="Q44" s="27">
        <v>2.1500791499392133</v>
      </c>
      <c r="R44" s="27">
        <v>1.3628815070092002</v>
      </c>
      <c r="S44" s="27">
        <v>-0.28127968058530872</v>
      </c>
      <c r="T44" s="27">
        <v>-0.74168323272126779</v>
      </c>
      <c r="U44" s="27">
        <v>-1.0385645116609494</v>
      </c>
      <c r="V44" s="27">
        <v>-0.73167773392748281</v>
      </c>
      <c r="W44" s="27">
        <v>-1.1107271093781554</v>
      </c>
      <c r="X44" s="27">
        <v>-0.74396349124516536</v>
      </c>
      <c r="Y44" s="27">
        <v>-0.84159872322599427</v>
      </c>
      <c r="Z44" s="27">
        <v>-0.92912697307604519</v>
      </c>
      <c r="AA44" s="27">
        <v>-1.0102385983013784</v>
      </c>
      <c r="AB44" s="27">
        <v>-0.66756363316962719</v>
      </c>
      <c r="AC44" s="27">
        <v>-0.26711874153946452</v>
      </c>
      <c r="AD44" s="27">
        <v>0.26437867244744379</v>
      </c>
      <c r="AE44" s="27">
        <v>0.29087723869602178</v>
      </c>
      <c r="AF44" s="27">
        <v>0.1037280329835763</v>
      </c>
      <c r="AG44" s="27">
        <v>0.79471021957191934</v>
      </c>
      <c r="AH44" s="27">
        <v>1.0387546777806984</v>
      </c>
      <c r="AI44" s="27">
        <v>1.4197002883159844</v>
      </c>
      <c r="AJ44" s="27">
        <v>2.02683609890529</v>
      </c>
      <c r="AK44" s="27">
        <v>2.9938911520969227</v>
      </c>
      <c r="AL44" s="27">
        <v>3.3927088186627161</v>
      </c>
      <c r="AM44" s="27">
        <v>4.0816049581783451</v>
      </c>
      <c r="AN44" s="27">
        <v>4.9692006595777611</v>
      </c>
      <c r="AO44" s="27">
        <v>5.3795791229985532</v>
      </c>
      <c r="AP44" s="27">
        <v>5.0210249829155789</v>
      </c>
      <c r="AQ44" s="27">
        <v>5.1350339232548325</v>
      </c>
      <c r="AR44" s="27">
        <v>4.9020794881218768</v>
      </c>
      <c r="AS44" s="27">
        <v>4.7296343826665543</v>
      </c>
      <c r="AT44" s="27">
        <v>3.987846528863308</v>
      </c>
      <c r="AU44" s="27">
        <v>3.6333436874923346</v>
      </c>
      <c r="AV44" s="27">
        <v>3.1424736457046252</v>
      </c>
      <c r="AW44" s="27">
        <v>2.5196744581564521</v>
      </c>
      <c r="AX44" s="27">
        <v>2.0914040514766139</v>
      </c>
      <c r="AY44" s="27">
        <v>1.2750197713661267</v>
      </c>
      <c r="AZ44" s="27">
        <v>0.54858969466229546</v>
      </c>
      <c r="BA44" s="27">
        <v>0.53844226779257953</v>
      </c>
      <c r="BB44" s="27">
        <v>0.79525698392361355</v>
      </c>
      <c r="BC44" s="27">
        <v>1.1792356103520025</v>
      </c>
      <c r="BD44" s="27">
        <v>1.3245541257679163</v>
      </c>
      <c r="BE44" s="27">
        <v>1.2849321234481537</v>
      </c>
      <c r="BF44" s="27">
        <v>1.4763301614035795</v>
      </c>
      <c r="BG44" s="27">
        <v>1.4684167824798431</v>
      </c>
      <c r="BH44" s="27">
        <v>1.2336577774283599</v>
      </c>
      <c r="BI44" s="27">
        <v>1.5215578831204168</v>
      </c>
      <c r="BJ44" s="27">
        <v>1.7006750494784744</v>
      </c>
      <c r="BK44" s="27">
        <v>2.1468397777499679</v>
      </c>
      <c r="BL44" s="27">
        <v>2.391849906958277</v>
      </c>
      <c r="BM44" s="27">
        <v>2.1911831636162895</v>
      </c>
      <c r="BN44" s="27">
        <v>1.8749513688004651</v>
      </c>
      <c r="BO44" s="27">
        <v>1.5597213796922018</v>
      </c>
      <c r="BP44" s="27">
        <v>1.6870211978523286</v>
      </c>
      <c r="BQ44" s="27">
        <v>1.8898214558687614</v>
      </c>
      <c r="BR44" s="27">
        <v>2.8805679886271527</v>
      </c>
      <c r="BS44" s="27">
        <v>4.0652463180145446</v>
      </c>
      <c r="BT44" s="27">
        <v>4.4651072070152606</v>
      </c>
      <c r="BU44" s="27">
        <v>3.8344977777837301</v>
      </c>
      <c r="BV44" s="27">
        <v>3.2038140333059002</v>
      </c>
      <c r="BW44" s="27">
        <v>2.6940498991873572</v>
      </c>
      <c r="BX44" s="27">
        <v>2.7491467409408918</v>
      </c>
      <c r="BY44" s="27">
        <v>2.6909499031830877</v>
      </c>
      <c r="BZ44" s="27">
        <v>2.9856110907837365</v>
      </c>
      <c r="CA44" s="27">
        <v>3.2072269779544511</v>
      </c>
      <c r="CB44" s="27">
        <v>4.1095468105625965</v>
      </c>
      <c r="CC44" s="27">
        <v>4.2287198140517148</v>
      </c>
      <c r="CD44" s="27">
        <v>2.8558198686462637</v>
      </c>
      <c r="CE44" s="27">
        <v>1.0521858902980536</v>
      </c>
      <c r="CF44" s="27">
        <v>0.51778928327633345</v>
      </c>
      <c r="CG44" s="27">
        <v>1.4157214080226144</v>
      </c>
      <c r="CH44" s="27">
        <v>2.1985367623633612</v>
      </c>
      <c r="CI44" s="27">
        <v>3.0067532973581566</v>
      </c>
      <c r="CJ44" s="27">
        <v>2.5772152226551639</v>
      </c>
      <c r="CK44" s="27">
        <v>1.8599107163760769</v>
      </c>
      <c r="CL44" s="27">
        <v>1.3890856582173188</v>
      </c>
      <c r="CM44" s="27">
        <v>1.3851515860953645</v>
      </c>
      <c r="CN44" s="27">
        <v>0.60485820154234349</v>
      </c>
      <c r="CO44" s="27">
        <v>0.53190641351051127</v>
      </c>
      <c r="CP44" s="27">
        <v>0.80904496306291362</v>
      </c>
      <c r="CQ44" s="27">
        <v>1.6875225742239408</v>
      </c>
      <c r="CR44" s="27">
        <v>1.9538799775494256</v>
      </c>
      <c r="CS44" s="27">
        <v>1.2938413089945013</v>
      </c>
      <c r="CT44" s="27">
        <v>0.71452358834731045</v>
      </c>
      <c r="CU44" s="27">
        <v>0.35419530096994928</v>
      </c>
      <c r="CV44" s="27">
        <v>0.64784769222880245</v>
      </c>
      <c r="CW44" s="27">
        <v>1.3174698848625843</v>
      </c>
      <c r="CX44" s="27">
        <v>2.100585583165659</v>
      </c>
      <c r="CY44" s="27">
        <v>3.0574126449790144</v>
      </c>
      <c r="CZ44" s="27">
        <v>2.4226849994335393</v>
      </c>
      <c r="DA44" s="27">
        <v>1.8401559699326973</v>
      </c>
      <c r="DB44" s="27">
        <v>1.6804220551000384</v>
      </c>
      <c r="DC44" s="27">
        <v>1.7077367131692873</v>
      </c>
      <c r="DD44" s="27">
        <v>1.7864036343469496</v>
      </c>
      <c r="DE44" s="27">
        <v>2.1379556668489594</v>
      </c>
      <c r="DF44" s="27">
        <v>2.2172409199486989</v>
      </c>
      <c r="DG44" s="27">
        <v>1.8617362219451101</v>
      </c>
      <c r="DH44" s="27">
        <v>1.8277018701246677</v>
      </c>
      <c r="DI44" s="27">
        <v>1.8456836363356024</v>
      </c>
      <c r="DJ44" s="27">
        <v>0.98309078724886145</v>
      </c>
      <c r="DK44" s="27">
        <v>-0.40194491881737504</v>
      </c>
      <c r="DL44" s="27">
        <v>4.0976809978402882E-2</v>
      </c>
      <c r="DM44" s="27">
        <v>0.69676486051060194</v>
      </c>
      <c r="DN44" s="27">
        <v>1.4830244898270768</v>
      </c>
      <c r="DO44" s="27">
        <v>1.9109100564192707</v>
      </c>
      <c r="DP44" s="27">
        <v>1.2355786707135621</v>
      </c>
      <c r="DQ44" s="27">
        <v>0.84063631400106387</v>
      </c>
      <c r="DR44" s="27">
        <v>0.86798971207369957</v>
      </c>
      <c r="DS44" s="31">
        <f>DG31*DS18</f>
        <v>1.2585469357096302</v>
      </c>
      <c r="DT44" s="31">
        <f t="shared" ref="DT44:EN54" si="158">DH31*DT18</f>
        <v>1.0807000104402535</v>
      </c>
      <c r="DU44" s="31">
        <f t="shared" si="158"/>
        <v>0.95924093235649355</v>
      </c>
      <c r="DV44" s="31">
        <f t="shared" si="158"/>
        <v>1.2716113595695901</v>
      </c>
      <c r="DW44" s="31">
        <f t="shared" si="158"/>
        <v>1.5628950695714448</v>
      </c>
      <c r="DX44" s="31">
        <f t="shared" si="158"/>
        <v>1.6293790928331615</v>
      </c>
      <c r="DY44" s="31">
        <f t="shared" si="158"/>
        <v>1.0886755470542897</v>
      </c>
      <c r="DZ44" s="31">
        <f t="shared" si="158"/>
        <v>0.4916866897300462</v>
      </c>
      <c r="EA44" s="31">
        <f t="shared" si="158"/>
        <v>-0.41335677882050997</v>
      </c>
      <c r="EB44" s="31">
        <f t="shared" si="158"/>
        <v>0.17401449744137493</v>
      </c>
      <c r="EC44" s="31">
        <f>DQ31*EC18</f>
        <v>0.40274780746320987</v>
      </c>
      <c r="ED44" s="31">
        <f>DR31*ED18</f>
        <v>0.50012759535028783</v>
      </c>
      <c r="EE44" s="31">
        <f>DS31*EE18</f>
        <v>0.23936697945915997</v>
      </c>
      <c r="EF44" s="31">
        <f t="shared" ref="EF44:EN44" si="159">DT31*EF18</f>
        <v>3.8347640197898825E-2</v>
      </c>
      <c r="EG44" s="31">
        <f t="shared" si="159"/>
        <v>6.3785442474665457E-2</v>
      </c>
      <c r="EH44" s="31">
        <f t="shared" si="159"/>
        <v>0.37249199479885275</v>
      </c>
      <c r="EI44" s="31">
        <f t="shared" si="159"/>
        <v>0.75577497513947201</v>
      </c>
      <c r="EJ44" s="31">
        <f t="shared" si="159"/>
        <v>0.80817843307174042</v>
      </c>
      <c r="EK44" s="31">
        <f t="shared" si="159"/>
        <v>1.0241731758119661</v>
      </c>
      <c r="EL44" s="31">
        <f t="shared" si="159"/>
        <v>1.4607657926882764</v>
      </c>
      <c r="EM44" s="31">
        <f t="shared" si="159"/>
        <v>1.4855382635033783</v>
      </c>
      <c r="EN44" s="31">
        <f t="shared" si="159"/>
        <v>1.7247097507183495</v>
      </c>
      <c r="EO44" s="31">
        <f t="shared" ref="EO44:EO55" si="160">EC31*EO18</f>
        <v>2.3993790753760909</v>
      </c>
      <c r="EP44" s="31">
        <f t="shared" ref="EP44:EP55" si="161">ED31*EP18</f>
        <v>0.53334832153581391</v>
      </c>
      <c r="EQ44" s="31">
        <f t="shared" ref="EQ44:EQ55" si="162">EE31*EQ18</f>
        <v>0.38690730571484216</v>
      </c>
      <c r="ER44" s="31">
        <f t="shared" ref="ER44:ER55" si="163">EF31*ER18</f>
        <v>0.42599633731091896</v>
      </c>
      <c r="ES44" s="31">
        <f t="shared" ref="ES44:ES55" si="164">EG31*ES18</f>
        <v>0.63263295822889887</v>
      </c>
      <c r="ET44" s="31">
        <f t="shared" ref="ET44:ET55" si="165">EH31*ET18</f>
        <v>0.70088686492139229</v>
      </c>
      <c r="EU44" s="31">
        <f t="shared" ref="EU44:EU55" si="166">EI31*EU18</f>
        <v>1.7311183717491376E-2</v>
      </c>
      <c r="EV44" s="31">
        <f t="shared" ref="EV44:EV55" si="167">EJ31*EV18</f>
        <v>0.1493094618704639</v>
      </c>
      <c r="EW44" s="31">
        <f t="shared" ref="EW44:EW55" si="168">EK31*EW18</f>
        <v>-3.8634037252717336E-2</v>
      </c>
      <c r="EX44" s="31">
        <f t="shared" ref="EX44:EX55" si="169">EL31*EX18</f>
        <v>-0.11286643375794297</v>
      </c>
      <c r="EY44" s="31">
        <f t="shared" ref="EY44:EY55" si="170">EM31*EY18</f>
        <v>-1.0045075069211116</v>
      </c>
      <c r="EZ44" s="31">
        <f t="shared" ref="EZ44:EZ55" si="171">EN31*EZ18</f>
        <v>-1.0583051722081114</v>
      </c>
      <c r="FA44" s="31">
        <f t="shared" ref="FA44:FA55" si="172">EO31*FA18</f>
        <v>-1.9723898307093675</v>
      </c>
      <c r="FB44" s="31">
        <f t="shared" ref="FB44:FB55" si="173">EP31*FB18</f>
        <v>-0.21355334759013975</v>
      </c>
      <c r="FC44" s="31">
        <f t="shared" ref="FC44:FC55" si="174">EQ31*FC18</f>
        <v>0.15065723532191769</v>
      </c>
      <c r="FD44" s="31">
        <f t="shared" ref="FD44:FD55" si="175">ER31*FD18</f>
        <v>0.26366524038259975</v>
      </c>
      <c r="FE44" s="31">
        <f t="shared" ref="FE44:FE55" si="176">ES31*FE18</f>
        <v>0.18236742154505431</v>
      </c>
      <c r="FF44" s="31">
        <f t="shared" ref="FF44:FF55" si="177">ET31*FF18</f>
        <v>-5.752578483345734E-4</v>
      </c>
      <c r="FG44" s="31">
        <f t="shared" ref="FG44:FG55" si="178">EU31*FG18</f>
        <v>-26.925727700116557</v>
      </c>
      <c r="FH44" s="31">
        <f t="shared" ref="FH44:FH55" si="179">EV31*FH18</f>
        <v>-27.069610912150022</v>
      </c>
      <c r="FI44" s="31">
        <f t="shared" ref="FI44:FI55" si="180">EW31*FI18</f>
        <v>-27.01264696048149</v>
      </c>
      <c r="FJ44" s="31">
        <f t="shared" ref="FJ44:FJ55" si="181">EX31*FJ18</f>
        <v>-27.345023183299443</v>
      </c>
      <c r="FK44" s="31">
        <f t="shared" ref="FK44:FK55" si="182">EY31*FK18</f>
        <v>-26.65266756651372</v>
      </c>
      <c r="FL44" s="31">
        <f t="shared" ref="FL44:FL55" si="183">EZ31*FL18</f>
        <v>-26.925070693655272</v>
      </c>
      <c r="FM44" s="31">
        <f t="shared" ref="FM44:FM55" si="184">FA31*FM18</f>
        <v>-26.830258024201004</v>
      </c>
      <c r="FN44" s="31">
        <f t="shared" ref="FN44:FN55" si="185">FB31*FN18</f>
        <v>-26.840999681871335</v>
      </c>
    </row>
    <row r="45" spans="1:170" ht="16.5" x14ac:dyDescent="0.25">
      <c r="A45" s="20">
        <v>2</v>
      </c>
      <c r="B45" s="18" t="s">
        <v>19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>
        <v>0.1372071322013847</v>
      </c>
      <c r="Q45" s="27">
        <v>0.15200769899543817</v>
      </c>
      <c r="R45" s="27">
        <v>0.14357029209272762</v>
      </c>
      <c r="S45" s="27">
        <v>0.11892844488611841</v>
      </c>
      <c r="T45" s="27">
        <v>0.10770297984947448</v>
      </c>
      <c r="U45" s="27">
        <v>9.3660443364900134E-2</v>
      </c>
      <c r="V45" s="27">
        <v>8.6486862061913167E-2</v>
      </c>
      <c r="W45" s="27">
        <v>8.4631688834748073E-2</v>
      </c>
      <c r="X45" s="27">
        <v>7.1963066138761161E-2</v>
      </c>
      <c r="Y45" s="27">
        <v>5.7064203997943326E-2</v>
      </c>
      <c r="Z45" s="27">
        <v>5.0317897535573142E-2</v>
      </c>
      <c r="AA45" s="27">
        <v>4.8160928702515919E-2</v>
      </c>
      <c r="AB45" s="27">
        <v>4.5020887790349559E-2</v>
      </c>
      <c r="AC45" s="27">
        <v>2.5655051847922307E-2</v>
      </c>
      <c r="AD45" s="27">
        <v>2.1371695261326588E-2</v>
      </c>
      <c r="AE45" s="27">
        <v>2.2016370262707245E-2</v>
      </c>
      <c r="AF45" s="27">
        <v>5.4472566199141946E-2</v>
      </c>
      <c r="AG45" s="27">
        <v>6.0039917989138089E-2</v>
      </c>
      <c r="AH45" s="27">
        <v>6.1861009242056231E-2</v>
      </c>
      <c r="AI45" s="27">
        <v>6.5243411524812472E-2</v>
      </c>
      <c r="AJ45" s="27">
        <v>6.4754432295211245E-2</v>
      </c>
      <c r="AK45" s="27">
        <v>6.396967324642415E-2</v>
      </c>
      <c r="AL45" s="27">
        <v>6.5398534519448603E-2</v>
      </c>
      <c r="AM45" s="27">
        <v>0.13730297799998012</v>
      </c>
      <c r="AN45" s="27">
        <v>0.15172582012315061</v>
      </c>
      <c r="AO45" s="27">
        <v>0.16132400777054309</v>
      </c>
      <c r="AP45" s="27">
        <v>0.16266630693888073</v>
      </c>
      <c r="AQ45" s="27">
        <v>0.16307488309948129</v>
      </c>
      <c r="AR45" s="27">
        <v>0.13509844298471269</v>
      </c>
      <c r="AS45" s="27">
        <v>0.13321214743325721</v>
      </c>
      <c r="AT45" s="27">
        <v>0.1424542868661465</v>
      </c>
      <c r="AU45" s="27">
        <v>0.13710507012072284</v>
      </c>
      <c r="AV45" s="27">
        <v>0.13894019770907062</v>
      </c>
      <c r="AW45" s="27">
        <v>0.19860892230349911</v>
      </c>
      <c r="AX45" s="27">
        <v>0.20476909660017567</v>
      </c>
      <c r="AY45" s="27">
        <v>0.13840868289373054</v>
      </c>
      <c r="AZ45" s="27">
        <v>0.12265539671585597</v>
      </c>
      <c r="BA45" s="27">
        <v>0.11471763333047429</v>
      </c>
      <c r="BB45" s="27">
        <v>0.11459506338938873</v>
      </c>
      <c r="BC45" s="27">
        <v>0.11184742381971613</v>
      </c>
      <c r="BD45" s="27">
        <v>0.11273944739584431</v>
      </c>
      <c r="BE45" s="27">
        <v>0.10768052309535539</v>
      </c>
      <c r="BF45" s="27">
        <v>9.7721921148951979E-2</v>
      </c>
      <c r="BG45" s="27">
        <v>0.10824607727086416</v>
      </c>
      <c r="BH45" s="27">
        <v>0.15364065912148847</v>
      </c>
      <c r="BI45" s="27">
        <v>0.10295284527296435</v>
      </c>
      <c r="BJ45" s="27">
        <v>9.19790814001889E-2</v>
      </c>
      <c r="BK45" s="27">
        <v>8.4709059173716378E-2</v>
      </c>
      <c r="BL45" s="27">
        <v>8.2067761300316136E-2</v>
      </c>
      <c r="BM45" s="27">
        <v>8.8837053109827493E-2</v>
      </c>
      <c r="BN45" s="27">
        <v>9.1002295286663065E-2</v>
      </c>
      <c r="BO45" s="27">
        <v>9.1823128168646351E-2</v>
      </c>
      <c r="BP45" s="27">
        <v>0.1021048733312612</v>
      </c>
      <c r="BQ45" s="27">
        <v>0.10073220464410727</v>
      </c>
      <c r="BR45" s="27">
        <v>0.10416291031530192</v>
      </c>
      <c r="BS45" s="27">
        <v>9.4698662856245494E-2</v>
      </c>
      <c r="BT45" s="27">
        <v>4.586546943599256E-2</v>
      </c>
      <c r="BU45" s="27">
        <v>3.9110068898607769E-2</v>
      </c>
      <c r="BV45" s="27">
        <v>4.3583229381138476E-2</v>
      </c>
      <c r="BW45" s="27">
        <v>4.3729918815863557E-2</v>
      </c>
      <c r="BX45" s="27">
        <v>4.7041244967642032E-2</v>
      </c>
      <c r="BY45" s="27">
        <v>4.1021623908847844E-2</v>
      </c>
      <c r="BZ45" s="27">
        <v>4.1467769685189039E-2</v>
      </c>
      <c r="CA45" s="27">
        <v>4.1022391095740622E-2</v>
      </c>
      <c r="CB45" s="27">
        <v>2.8938718223399662E-2</v>
      </c>
      <c r="CC45" s="27">
        <v>3.3084540232583323E-2</v>
      </c>
      <c r="CD45" s="27">
        <v>5.3487172041723957E-2</v>
      </c>
      <c r="CE45" s="27">
        <v>5.7641112094282312E-2</v>
      </c>
      <c r="CF45" s="27">
        <v>6.1578414762658198E-2</v>
      </c>
      <c r="CG45" s="27">
        <v>6.3997602118240418E-2</v>
      </c>
      <c r="CH45" s="27">
        <v>7.292915648422249E-2</v>
      </c>
      <c r="CI45" s="27">
        <v>8.9850278364139863E-2</v>
      </c>
      <c r="CJ45" s="27">
        <v>8.7865075898418979E-2</v>
      </c>
      <c r="CK45" s="27">
        <v>8.4649620399855269E-2</v>
      </c>
      <c r="CL45" s="27">
        <v>8.0287266546035685E-2</v>
      </c>
      <c r="CM45" s="27">
        <v>8.071434872949268E-2</v>
      </c>
      <c r="CN45" s="27">
        <v>7.881531404994202E-2</v>
      </c>
      <c r="CO45" s="27">
        <v>7.3110166018501579E-2</v>
      </c>
      <c r="CP45" s="27">
        <v>4.980741682988131E-2</v>
      </c>
      <c r="CQ45" s="27">
        <v>4.2681690718868195E-2</v>
      </c>
      <c r="CR45" s="27">
        <v>3.5401675569050585E-2</v>
      </c>
      <c r="CS45" s="27">
        <v>3.8725535145188082E-2</v>
      </c>
      <c r="CT45" s="27">
        <v>3.4395272972755096E-2</v>
      </c>
      <c r="CU45" s="27">
        <v>2.0600989284071756E-2</v>
      </c>
      <c r="CV45" s="27">
        <v>1.3204232388166013E-2</v>
      </c>
      <c r="CW45" s="27">
        <v>1.6973897390881201E-2</v>
      </c>
      <c r="CX45" s="27">
        <v>1.788210598039015E-2</v>
      </c>
      <c r="CY45" s="27">
        <v>1.4772917704111696E-2</v>
      </c>
      <c r="CZ45" s="27">
        <v>1.728270599125125E-2</v>
      </c>
      <c r="DA45" s="27">
        <v>1.5399545967435473E-2</v>
      </c>
      <c r="DB45" s="27">
        <v>1.531668715308359E-2</v>
      </c>
      <c r="DC45" s="27">
        <v>1.4472276607030441E-2</v>
      </c>
      <c r="DD45" s="27">
        <v>2.3914500593529169E-2</v>
      </c>
      <c r="DE45" s="27">
        <v>2.5567591201451457E-2</v>
      </c>
      <c r="DF45" s="27">
        <v>2.4203620671900388E-2</v>
      </c>
      <c r="DG45" s="27">
        <v>2.1939320703580775E-2</v>
      </c>
      <c r="DH45" s="27">
        <v>2.5006994786039859E-2</v>
      </c>
      <c r="DI45" s="27">
        <v>2.5359539681199951E-2</v>
      </c>
      <c r="DJ45" s="27">
        <v>2.5066166589508169E-2</v>
      </c>
      <c r="DK45" s="27">
        <v>2.8667532776785232E-2</v>
      </c>
      <c r="DL45" s="27">
        <v>3.6356680942340215E-2</v>
      </c>
      <c r="DM45" s="27">
        <v>4.2129303307536163E-2</v>
      </c>
      <c r="DN45" s="27">
        <v>4.4231421935730743E-2</v>
      </c>
      <c r="DO45" s="27">
        <v>4.498855232908297E-2</v>
      </c>
      <c r="DP45" s="27">
        <v>4.3664607580712514E-2</v>
      </c>
      <c r="DQ45" s="27">
        <v>3.9647536918271879E-2</v>
      </c>
      <c r="DR45" s="27">
        <v>3.1536337418536398E-2</v>
      </c>
      <c r="DS45" s="31">
        <f t="shared" ref="DS45:DS54" si="186">DG32*DS19</f>
        <v>3.4480364101503028E-2</v>
      </c>
      <c r="DT45" s="31">
        <f t="shared" si="158"/>
        <v>5.0820055993520172E-2</v>
      </c>
      <c r="DU45" s="31">
        <f t="shared" si="158"/>
        <v>4.5279506147459347E-2</v>
      </c>
      <c r="DV45" s="31">
        <f t="shared" si="158"/>
        <v>4.5135054958314755E-2</v>
      </c>
      <c r="DW45" s="31">
        <f t="shared" si="158"/>
        <v>4.1437864817902161E-2</v>
      </c>
      <c r="DX45" s="31">
        <f t="shared" si="158"/>
        <v>2.8049953145919834E-2</v>
      </c>
      <c r="DY45" s="31">
        <f t="shared" si="158"/>
        <v>2.7877568866847138E-2</v>
      </c>
      <c r="DZ45" s="31">
        <f t="shared" si="158"/>
        <v>2.5477143377491691E-2</v>
      </c>
      <c r="EA45" s="31">
        <f t="shared" si="158"/>
        <v>2.8441167143049759E-2</v>
      </c>
      <c r="EB45" s="31">
        <f t="shared" si="158"/>
        <v>2.1837204240044632E-2</v>
      </c>
      <c r="EC45" s="31">
        <f t="shared" si="158"/>
        <v>2.358092320880573E-2</v>
      </c>
      <c r="ED45" s="31">
        <f t="shared" ref="ED45:ED55" si="187">DR32*ED19</f>
        <v>2.0154648875033439E-2</v>
      </c>
      <c r="EE45" s="31">
        <f t="shared" ref="EE45:EE55" si="188">DS32*EE19</f>
        <v>2.119739624615756E-2</v>
      </c>
      <c r="EF45" s="31">
        <f t="shared" si="158"/>
        <v>8.5957270785975339E-3</v>
      </c>
      <c r="EG45" s="31">
        <f t="shared" si="158"/>
        <v>1.0922901030972269E-2</v>
      </c>
      <c r="EH45" s="31">
        <f t="shared" si="158"/>
        <v>9.6926762162375096E-3</v>
      </c>
      <c r="EI45" s="31">
        <f t="shared" si="158"/>
        <v>1.272853780757404E-2</v>
      </c>
      <c r="EJ45" s="31">
        <f t="shared" si="158"/>
        <v>1.7383078810025977E-2</v>
      </c>
      <c r="EK45" s="31">
        <f t="shared" si="158"/>
        <v>1.4014028947647868E-2</v>
      </c>
      <c r="EL45" s="31">
        <f t="shared" si="158"/>
        <v>1.4581589655644024E-2</v>
      </c>
      <c r="EM45" s="31">
        <f t="shared" si="158"/>
        <v>1.3687799225712009E-2</v>
      </c>
      <c r="EN45" s="31">
        <f t="shared" si="158"/>
        <v>1.5154102199649236E-2</v>
      </c>
      <c r="EO45" s="31">
        <f t="shared" si="160"/>
        <v>1.5433731304853227E-2</v>
      </c>
      <c r="EP45" s="31">
        <f t="shared" si="161"/>
        <v>1.4039121973678325E-2</v>
      </c>
      <c r="EQ45" s="31">
        <f t="shared" si="162"/>
        <v>1.1800719262420109E-2</v>
      </c>
      <c r="ER45" s="31">
        <f t="shared" si="163"/>
        <v>5.3084777210833335E-3</v>
      </c>
      <c r="ES45" s="31">
        <f t="shared" si="164"/>
        <v>6.0115818847363859E-3</v>
      </c>
      <c r="ET45" s="31">
        <f t="shared" si="165"/>
        <v>7.4635640481664879E-3</v>
      </c>
      <c r="EU45" s="31">
        <f t="shared" si="166"/>
        <v>1.2375102821434319E-2</v>
      </c>
      <c r="EV45" s="31">
        <f t="shared" si="167"/>
        <v>8.5904554370316646E-3</v>
      </c>
      <c r="EW45" s="31">
        <f t="shared" si="168"/>
        <v>1.0030385826731146E-2</v>
      </c>
      <c r="EX45" s="31">
        <f t="shared" si="169"/>
        <v>1.0044610395090957E-2</v>
      </c>
      <c r="EY45" s="31">
        <f t="shared" si="170"/>
        <v>3.2496519986862813E-3</v>
      </c>
      <c r="EZ45" s="31">
        <f t="shared" si="171"/>
        <v>2.0196100371226247E-4</v>
      </c>
      <c r="FA45" s="31">
        <f t="shared" si="172"/>
        <v>-4.3218026771751133E-3</v>
      </c>
      <c r="FB45" s="31">
        <f t="shared" si="173"/>
        <v>-3.2170082976024487E-3</v>
      </c>
      <c r="FC45" s="31">
        <f t="shared" si="174"/>
        <v>-3.4850523961982133E-3</v>
      </c>
      <c r="FD45" s="31">
        <f t="shared" si="175"/>
        <v>3.858272116110781E-3</v>
      </c>
      <c r="FE45" s="31">
        <f t="shared" si="176"/>
        <v>1.9643910212507297E-3</v>
      </c>
      <c r="FF45" s="31">
        <f t="shared" si="177"/>
        <v>-3.1040146772396858E-3</v>
      </c>
      <c r="FG45" s="31">
        <f t="shared" si="178"/>
        <v>-0.87283788806858609</v>
      </c>
      <c r="FH45" s="31">
        <f t="shared" si="179"/>
        <v>-0.86761573723909624</v>
      </c>
      <c r="FI45" s="31">
        <f t="shared" si="180"/>
        <v>-0.86721246341258629</v>
      </c>
      <c r="FJ45" s="31">
        <f t="shared" si="181"/>
        <v>-0.86310302415344098</v>
      </c>
      <c r="FK45" s="31">
        <f t="shared" si="182"/>
        <v>-0.86633923551460434</v>
      </c>
      <c r="FL45" s="31">
        <f t="shared" si="183"/>
        <v>-0.8608012152368012</v>
      </c>
      <c r="FM45" s="31">
        <f t="shared" si="184"/>
        <v>-0.86270684628578453</v>
      </c>
      <c r="FN45" s="31">
        <f t="shared" si="185"/>
        <v>-0.86273143359590632</v>
      </c>
    </row>
    <row r="46" spans="1:170" ht="16.5" x14ac:dyDescent="0.25">
      <c r="A46" s="20">
        <v>3</v>
      </c>
      <c r="B46" s="18" t="s">
        <v>20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>
        <v>0.31461282915696881</v>
      </c>
      <c r="Q46" s="27">
        <v>0.26692355631004239</v>
      </c>
      <c r="R46" s="27">
        <v>0.23845594483273927</v>
      </c>
      <c r="S46" s="27">
        <v>0.20698628386320131</v>
      </c>
      <c r="T46" s="27">
        <v>0.1667118678375496</v>
      </c>
      <c r="U46" s="27">
        <v>0.12870488501992119</v>
      </c>
      <c r="V46" s="27">
        <v>9.1835431191112704E-2</v>
      </c>
      <c r="W46" s="27">
        <v>7.1559792545133907E-2</v>
      </c>
      <c r="X46" s="27">
        <v>7.3960139704933037E-2</v>
      </c>
      <c r="Y46" s="27">
        <v>6.7271562545276789E-2</v>
      </c>
      <c r="Z46" s="27">
        <v>4.452418566291115E-2</v>
      </c>
      <c r="AA46" s="27">
        <v>3.2741684794837564E-2</v>
      </c>
      <c r="AB46" s="27">
        <v>2.4536561831661325E-2</v>
      </c>
      <c r="AC46" s="27">
        <v>3.1392104284843937E-2</v>
      </c>
      <c r="AD46" s="27">
        <v>3.3634052499051117E-2</v>
      </c>
      <c r="AE46" s="27">
        <v>3.5395484299074437E-2</v>
      </c>
      <c r="AF46" s="27">
        <v>4.4487659083732006E-2</v>
      </c>
      <c r="AG46" s="27">
        <v>6.0945166944825803E-2</v>
      </c>
      <c r="AH46" s="27">
        <v>9.3216946002616166E-2</v>
      </c>
      <c r="AI46" s="27">
        <v>0.12744635863189449</v>
      </c>
      <c r="AJ46" s="27">
        <v>0.15085749606333798</v>
      </c>
      <c r="AK46" s="27">
        <v>0.1862169055090003</v>
      </c>
      <c r="AL46" s="27">
        <v>0.21792246086628664</v>
      </c>
      <c r="AM46" s="27">
        <v>0.28446330506550038</v>
      </c>
      <c r="AN46" s="27">
        <v>0.36383690368877031</v>
      </c>
      <c r="AO46" s="27">
        <v>0.40287227974522616</v>
      </c>
      <c r="AP46" s="27">
        <v>0.42461550808363152</v>
      </c>
      <c r="AQ46" s="27">
        <v>0.42968087735781213</v>
      </c>
      <c r="AR46" s="27">
        <v>0.44254606255562529</v>
      </c>
      <c r="AS46" s="27">
        <v>0.45465051924129007</v>
      </c>
      <c r="AT46" s="27">
        <v>0.44354810402932782</v>
      </c>
      <c r="AU46" s="27">
        <v>0.43998031687869882</v>
      </c>
      <c r="AV46" s="27">
        <v>0.40904221375184657</v>
      </c>
      <c r="AW46" s="27">
        <v>0.39470718448242481</v>
      </c>
      <c r="AX46" s="27">
        <v>0.38675290908275117</v>
      </c>
      <c r="AY46" s="27">
        <v>0.35397256394530019</v>
      </c>
      <c r="AZ46" s="27">
        <v>0.30483569537761668</v>
      </c>
      <c r="BA46" s="27">
        <v>0.28723629366477876</v>
      </c>
      <c r="BB46" s="27">
        <v>0.28198064466838518</v>
      </c>
      <c r="BC46" s="27">
        <v>0.27810522915281555</v>
      </c>
      <c r="BD46" s="27">
        <v>0.27564809508596005</v>
      </c>
      <c r="BE46" s="27">
        <v>0.25933629297221122</v>
      </c>
      <c r="BF46" s="27">
        <v>0.24558975323192039</v>
      </c>
      <c r="BG46" s="27">
        <v>0.2219568576839499</v>
      </c>
      <c r="BH46" s="27">
        <v>0.22163443950401204</v>
      </c>
      <c r="BI46" s="27">
        <v>0.21717262043135951</v>
      </c>
      <c r="BJ46" s="27">
        <v>0.20587761124527151</v>
      </c>
      <c r="BK46" s="27">
        <v>0.17969630212270088</v>
      </c>
      <c r="BL46" s="27">
        <v>0.17174148413376969</v>
      </c>
      <c r="BM46" s="27">
        <v>0.18514444251642079</v>
      </c>
      <c r="BN46" s="27">
        <v>0.16721146157512246</v>
      </c>
      <c r="BO46" s="27">
        <v>0.16731303352238919</v>
      </c>
      <c r="BP46" s="27">
        <v>0.17023473231932579</v>
      </c>
      <c r="BQ46" s="27">
        <v>0.15897538326297159</v>
      </c>
      <c r="BR46" s="27">
        <v>0.15741200050153481</v>
      </c>
      <c r="BS46" s="27">
        <v>0.15990160457550054</v>
      </c>
      <c r="BT46" s="27">
        <v>0.16022710734637083</v>
      </c>
      <c r="BU46" s="27">
        <v>0.14232792897362773</v>
      </c>
      <c r="BV46" s="27">
        <v>0.14091003582160694</v>
      </c>
      <c r="BW46" s="27">
        <v>0.1441525963608585</v>
      </c>
      <c r="BX46" s="27">
        <v>0.13130277694709147</v>
      </c>
      <c r="BY46" s="27">
        <v>0.11955391587823273</v>
      </c>
      <c r="BZ46" s="27">
        <v>0.11508961859738254</v>
      </c>
      <c r="CA46" s="27">
        <v>0.11448970979615149</v>
      </c>
      <c r="CB46" s="27">
        <v>0.10369823966229243</v>
      </c>
      <c r="CC46" s="27">
        <v>0.11592939638852184</v>
      </c>
      <c r="CD46" s="27">
        <v>0.12579112678252841</v>
      </c>
      <c r="CE46" s="27">
        <v>0.12420385965267389</v>
      </c>
      <c r="CF46" s="27">
        <v>0.11992299661600342</v>
      </c>
      <c r="CG46" s="27">
        <v>0.13085880612510581</v>
      </c>
      <c r="CH46" s="27">
        <v>0.14096662458612816</v>
      </c>
      <c r="CI46" s="27">
        <v>0.13836530417868806</v>
      </c>
      <c r="CJ46" s="27">
        <v>0.14616283782748524</v>
      </c>
      <c r="CK46" s="27">
        <v>0.13661626574534921</v>
      </c>
      <c r="CL46" s="27">
        <v>0.1301384708921893</v>
      </c>
      <c r="CM46" s="27">
        <v>0.13095859874143681</v>
      </c>
      <c r="CN46" s="27">
        <v>0.12661930575434818</v>
      </c>
      <c r="CO46" s="27">
        <v>0.12048438854749634</v>
      </c>
      <c r="CP46" s="27">
        <v>9.6405492430753068E-2</v>
      </c>
      <c r="CQ46" s="27">
        <v>8.4337960666394651E-2</v>
      </c>
      <c r="CR46" s="27">
        <v>7.8120012921646678E-2</v>
      </c>
      <c r="CS46" s="27">
        <v>7.9388139224480042E-2</v>
      </c>
      <c r="CT46" s="27">
        <v>6.8966638776494907E-2</v>
      </c>
      <c r="CU46" s="27">
        <v>5.1868744274112172E-2</v>
      </c>
      <c r="CV46" s="27">
        <v>4.1210759223757679E-2</v>
      </c>
      <c r="CW46" s="27">
        <v>3.3688987356688356E-2</v>
      </c>
      <c r="CX46" s="27">
        <v>4.3490130935123036E-2</v>
      </c>
      <c r="CY46" s="27">
        <v>3.5921657362486634E-2</v>
      </c>
      <c r="CZ46" s="27">
        <v>1.7651797788122266E-2</v>
      </c>
      <c r="DA46" s="27">
        <v>4.4415721593146383E-3</v>
      </c>
      <c r="DB46" s="27">
        <v>1.1340857452448987E-2</v>
      </c>
      <c r="DC46" s="27">
        <v>1.9404556807372315E-2</v>
      </c>
      <c r="DD46" s="27">
        <v>1.7292625284655586E-2</v>
      </c>
      <c r="DE46" s="27">
        <v>1.0909006556051062E-2</v>
      </c>
      <c r="DF46" s="27">
        <v>8.244749341407849E-3</v>
      </c>
      <c r="DG46" s="27">
        <v>1.7633132024461907E-2</v>
      </c>
      <c r="DH46" s="27">
        <v>2.0298872866150945E-2</v>
      </c>
      <c r="DI46" s="27">
        <v>1.9032595570282737E-2</v>
      </c>
      <c r="DJ46" s="27">
        <v>2.3906360269544895E-2</v>
      </c>
      <c r="DK46" s="27">
        <v>3.6074218701395731E-2</v>
      </c>
      <c r="DL46" s="27">
        <v>5.4686608296014037E-2</v>
      </c>
      <c r="DM46" s="27">
        <v>5.8419907619939898E-2</v>
      </c>
      <c r="DN46" s="27">
        <v>6.2266334127239829E-2</v>
      </c>
      <c r="DO46" s="27">
        <v>6.5342527363724784E-2</v>
      </c>
      <c r="DP46" s="27">
        <v>6.8959254891458557E-2</v>
      </c>
      <c r="DQ46" s="27">
        <v>7.4520643494901409E-2</v>
      </c>
      <c r="DR46" s="27">
        <v>9.4402968181375474E-2</v>
      </c>
      <c r="DS46" s="31">
        <f t="shared" si="186"/>
        <v>7.7820678656607287E-2</v>
      </c>
      <c r="DT46" s="31">
        <f t="shared" si="158"/>
        <v>7.1866692742985683E-2</v>
      </c>
      <c r="DU46" s="31">
        <f t="shared" si="158"/>
        <v>5.6560833088856365E-2</v>
      </c>
      <c r="DV46" s="31">
        <f t="shared" si="158"/>
        <v>5.2826593224112525E-2</v>
      </c>
      <c r="DW46" s="31">
        <f t="shared" si="158"/>
        <v>4.634780664833802E-2</v>
      </c>
      <c r="DX46" s="31">
        <f t="shared" si="158"/>
        <v>4.1613353924610477E-2</v>
      </c>
      <c r="DY46" s="31">
        <f t="shared" si="158"/>
        <v>5.093629662627918E-2</v>
      </c>
      <c r="DZ46" s="31">
        <f t="shared" si="158"/>
        <v>6.2524460085362873E-2</v>
      </c>
      <c r="EA46" s="31">
        <f t="shared" si="158"/>
        <v>5.4187530859343372E-2</v>
      </c>
      <c r="EB46" s="31">
        <f t="shared" si="158"/>
        <v>5.5500567768645308E-2</v>
      </c>
      <c r="EC46" s="31">
        <f t="shared" si="158"/>
        <v>5.8410326816870382E-2</v>
      </c>
      <c r="ED46" s="31">
        <f t="shared" si="187"/>
        <v>6.5510545841602597E-2</v>
      </c>
      <c r="EE46" s="31">
        <f t="shared" si="188"/>
        <v>8.1250140498695916E-2</v>
      </c>
      <c r="EF46" s="31">
        <f t="shared" si="158"/>
        <v>7.5011621016411373E-2</v>
      </c>
      <c r="EG46" s="31">
        <f t="shared" si="158"/>
        <v>0.11753350667896523</v>
      </c>
      <c r="EH46" s="31">
        <f t="shared" si="158"/>
        <v>0.1062119853681206</v>
      </c>
      <c r="EI46" s="31">
        <f t="shared" si="158"/>
        <v>9.3866600075927009E-2</v>
      </c>
      <c r="EJ46" s="31">
        <f t="shared" si="158"/>
        <v>9.80993501914844E-2</v>
      </c>
      <c r="EK46" s="31">
        <f t="shared" si="158"/>
        <v>7.1637181821988014E-2</v>
      </c>
      <c r="EL46" s="31">
        <f t="shared" si="158"/>
        <v>3.8346592626995919E-2</v>
      </c>
      <c r="EM46" s="31">
        <f t="shared" si="158"/>
        <v>3.3894352418823534E-2</v>
      </c>
      <c r="EN46" s="31">
        <f t="shared" si="158"/>
        <v>1.9375805316061104E-2</v>
      </c>
      <c r="EO46" s="31">
        <f t="shared" si="160"/>
        <v>2.6771565137441804E-3</v>
      </c>
      <c r="EP46" s="31">
        <f t="shared" si="161"/>
        <v>-4.2861408096800746E-3</v>
      </c>
      <c r="EQ46" s="31">
        <f t="shared" si="162"/>
        <v>2.9353819021336585E-3</v>
      </c>
      <c r="ER46" s="31">
        <f t="shared" si="163"/>
        <v>-3.4062647519062477E-4</v>
      </c>
      <c r="ES46" s="31">
        <f t="shared" si="164"/>
        <v>-2.4943576344572428E-2</v>
      </c>
      <c r="ET46" s="31">
        <f t="shared" si="165"/>
        <v>-1.385784698562118E-2</v>
      </c>
      <c r="EU46" s="31">
        <f t="shared" si="166"/>
        <v>5.6201001493602219E-4</v>
      </c>
      <c r="EV46" s="31">
        <f t="shared" si="167"/>
        <v>-3.2550272822079465E-2</v>
      </c>
      <c r="EW46" s="31">
        <f t="shared" si="168"/>
        <v>-6.1997158973173809E-2</v>
      </c>
      <c r="EX46" s="31">
        <f t="shared" si="169"/>
        <v>-4.9345277639684756E-2</v>
      </c>
      <c r="EY46" s="31">
        <f t="shared" si="170"/>
        <v>-6.0192049557252186E-2</v>
      </c>
      <c r="EZ46" s="31">
        <f t="shared" si="171"/>
        <v>-8.6386494894151247E-2</v>
      </c>
      <c r="FA46" s="31">
        <f t="shared" si="172"/>
        <v>-9.812246989464829E-2</v>
      </c>
      <c r="FB46" s="31">
        <f t="shared" si="173"/>
        <v>-0.10540707773046709</v>
      </c>
      <c r="FC46" s="31">
        <f t="shared" si="174"/>
        <v>-0.127319574128754</v>
      </c>
      <c r="FD46" s="31">
        <f t="shared" si="175"/>
        <v>-0.11838132903600865</v>
      </c>
      <c r="FE46" s="31">
        <f t="shared" si="176"/>
        <v>-0.13169973630381662</v>
      </c>
      <c r="FF46" s="31">
        <f t="shared" si="177"/>
        <v>-0.11971554605826033</v>
      </c>
      <c r="FG46" s="31">
        <f t="shared" si="178"/>
        <v>-7.0964345335868595</v>
      </c>
      <c r="FH46" s="31">
        <f t="shared" si="179"/>
        <v>-7.0431615740480487</v>
      </c>
      <c r="FI46" s="31">
        <f t="shared" si="180"/>
        <v>-6.9956285928150699</v>
      </c>
      <c r="FJ46" s="31">
        <f t="shared" si="181"/>
        <v>-6.9589245776185136</v>
      </c>
      <c r="FK46" s="31">
        <f t="shared" si="182"/>
        <v>-7.0069831709695567</v>
      </c>
      <c r="FL46" s="31">
        <f t="shared" si="183"/>
        <v>-6.9551901056734602</v>
      </c>
      <c r="FM46" s="31">
        <f t="shared" si="184"/>
        <v>-6.9629749601295119</v>
      </c>
      <c r="FN46" s="31">
        <f t="shared" si="185"/>
        <v>-6.976048562735329</v>
      </c>
    </row>
    <row r="47" spans="1:170" ht="16.5" x14ac:dyDescent="0.25">
      <c r="A47" s="20">
        <v>4</v>
      </c>
      <c r="B47" s="18" t="s">
        <v>21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>
        <v>0.45164688229887423</v>
      </c>
      <c r="Q47" s="27">
        <v>0.35130675532195027</v>
      </c>
      <c r="R47" s="27">
        <v>0.25552752040846333</v>
      </c>
      <c r="S47" s="27">
        <v>0.21769835484125749</v>
      </c>
      <c r="T47" s="27">
        <v>0.16498558360768303</v>
      </c>
      <c r="U47" s="27">
        <v>0.17424889378505287</v>
      </c>
      <c r="V47" s="27">
        <v>0.20855058245439403</v>
      </c>
      <c r="W47" s="27">
        <v>0.26149051796045886</v>
      </c>
      <c r="X47" s="27">
        <v>0.25721403889713079</v>
      </c>
      <c r="Y47" s="27">
        <v>0.2438308936202008</v>
      </c>
      <c r="Z47" s="27">
        <v>0.21314126556956742</v>
      </c>
      <c r="AA47" s="27">
        <v>0.21897701917881454</v>
      </c>
      <c r="AB47" s="27">
        <v>0.23440021648395032</v>
      </c>
      <c r="AC47" s="27">
        <v>0.20656223404247134</v>
      </c>
      <c r="AD47" s="27">
        <v>0.20777038424029598</v>
      </c>
      <c r="AE47" s="27">
        <v>0.2445917928084963</v>
      </c>
      <c r="AF47" s="27">
        <v>0.22990318297633375</v>
      </c>
      <c r="AG47" s="27">
        <v>0.23574363963144496</v>
      </c>
      <c r="AH47" s="27">
        <v>0.26243684922057198</v>
      </c>
      <c r="AI47" s="27">
        <v>0.28941327059776595</v>
      </c>
      <c r="AJ47" s="27">
        <v>0.33839165855239706</v>
      </c>
      <c r="AK47" s="27">
        <v>0.38636169681162247</v>
      </c>
      <c r="AL47" s="27">
        <v>0.38982285665385041</v>
      </c>
      <c r="AM47" s="27">
        <v>0.41471728114602446</v>
      </c>
      <c r="AN47" s="27">
        <v>0.43440367317227935</v>
      </c>
      <c r="AO47" s="27">
        <v>0.48294342197914852</v>
      </c>
      <c r="AP47" s="27">
        <v>0.52553084168010333</v>
      </c>
      <c r="AQ47" s="27">
        <v>0.52454335203568581</v>
      </c>
      <c r="AR47" s="27">
        <v>0.59232237541700716</v>
      </c>
      <c r="AS47" s="27">
        <v>0.6767369423394145</v>
      </c>
      <c r="AT47" s="27">
        <v>0.67425430999267211</v>
      </c>
      <c r="AU47" s="27">
        <v>0.64783707568349935</v>
      </c>
      <c r="AV47" s="27">
        <v>0.63067270782667106</v>
      </c>
      <c r="AW47" s="27">
        <v>0.60905449647714704</v>
      </c>
      <c r="AX47" s="27">
        <v>0.63805682565481592</v>
      </c>
      <c r="AY47" s="27">
        <v>0.58982516312691013</v>
      </c>
      <c r="AZ47" s="27">
        <v>0.57812844349400716</v>
      </c>
      <c r="BA47" s="27">
        <v>0.54829447657003394</v>
      </c>
      <c r="BB47" s="27">
        <v>0.54615742586392602</v>
      </c>
      <c r="BC47" s="27">
        <v>0.52649557552881376</v>
      </c>
      <c r="BD47" s="27">
        <v>0.51530249979731335</v>
      </c>
      <c r="BE47" s="27">
        <v>0.43779734290942429</v>
      </c>
      <c r="BF47" s="27">
        <v>0.40827345677064403</v>
      </c>
      <c r="BG47" s="27">
        <v>0.47205855703740457</v>
      </c>
      <c r="BH47" s="27">
        <v>0.48349884386569059</v>
      </c>
      <c r="BI47" s="27">
        <v>0.48942824868122553</v>
      </c>
      <c r="BJ47" s="27">
        <v>0.46709962384427195</v>
      </c>
      <c r="BK47" s="27">
        <v>0.50753947918964115</v>
      </c>
      <c r="BL47" s="27">
        <v>0.47097734950859077</v>
      </c>
      <c r="BM47" s="27">
        <v>0.50223886174645194</v>
      </c>
      <c r="BN47" s="27">
        <v>0.4815827875325106</v>
      </c>
      <c r="BO47" s="27">
        <v>0.45109171706153051</v>
      </c>
      <c r="BP47" s="27">
        <v>0.44136490532708011</v>
      </c>
      <c r="BQ47" s="27">
        <v>0.46857964733344504</v>
      </c>
      <c r="BR47" s="27">
        <v>0.45776377373308991</v>
      </c>
      <c r="BS47" s="27">
        <v>0.36622696749035166</v>
      </c>
      <c r="BT47" s="27">
        <v>0.36219723633034201</v>
      </c>
      <c r="BU47" s="27">
        <v>0.39645591364812022</v>
      </c>
      <c r="BV47" s="27">
        <v>0.42869545973850171</v>
      </c>
      <c r="BW47" s="27">
        <v>0.46538390345766706</v>
      </c>
      <c r="BX47" s="27">
        <v>0.53233565622128498</v>
      </c>
      <c r="BY47" s="27">
        <v>0.54180401354879826</v>
      </c>
      <c r="BZ47" s="27">
        <v>0.58264347887807377</v>
      </c>
      <c r="CA47" s="27">
        <v>0.62923260426375272</v>
      </c>
      <c r="CB47" s="27">
        <v>0.62382565290316883</v>
      </c>
      <c r="CC47" s="27">
        <v>0.61738653382489439</v>
      </c>
      <c r="CD47" s="27">
        <v>0.62048925206048788</v>
      </c>
      <c r="CE47" s="27">
        <v>0.63681531979511974</v>
      </c>
      <c r="CF47" s="27">
        <v>0.61238849582084631</v>
      </c>
      <c r="CG47" s="27">
        <v>0.55480176169256312</v>
      </c>
      <c r="CH47" s="27">
        <v>0.54615855325606333</v>
      </c>
      <c r="CI47" s="27">
        <v>0.49859419273350303</v>
      </c>
      <c r="CJ47" s="27">
        <v>0.52403599195250483</v>
      </c>
      <c r="CK47" s="27">
        <v>0.55242296218663034</v>
      </c>
      <c r="CL47" s="27">
        <v>0.4669132652703189</v>
      </c>
      <c r="CM47" s="27">
        <v>0.46758473174176807</v>
      </c>
      <c r="CN47" s="27">
        <v>0.49473032894876334</v>
      </c>
      <c r="CO47" s="27">
        <v>0.49348345524408244</v>
      </c>
      <c r="CP47" s="27">
        <v>0.4996393532186495</v>
      </c>
      <c r="CQ47" s="27">
        <v>0.50464208949810729</v>
      </c>
      <c r="CR47" s="27">
        <v>0.52351489973342313</v>
      </c>
      <c r="CS47" s="27">
        <v>0.50203765163030956</v>
      </c>
      <c r="CT47" s="27">
        <v>0.47671904184233871</v>
      </c>
      <c r="CU47" s="27">
        <v>0.47329299513913703</v>
      </c>
      <c r="CV47" s="27">
        <v>0.38866593029909363</v>
      </c>
      <c r="CW47" s="27">
        <v>0.33289667200575607</v>
      </c>
      <c r="CX47" s="27">
        <v>0.39876562437276963</v>
      </c>
      <c r="CY47" s="27">
        <v>0.41456407324408545</v>
      </c>
      <c r="CZ47" s="27">
        <v>0.3045114013675857</v>
      </c>
      <c r="DA47" s="27">
        <v>0.30446276534939631</v>
      </c>
      <c r="DB47" s="27">
        <v>0.32298202436173168</v>
      </c>
      <c r="DC47" s="27">
        <v>0.35566523853717719</v>
      </c>
      <c r="DD47" s="27">
        <v>0.32601652055959562</v>
      </c>
      <c r="DE47" s="27">
        <v>0.39796919226988642</v>
      </c>
      <c r="DF47" s="27">
        <v>0.40534144401610173</v>
      </c>
      <c r="DG47" s="27">
        <v>0.42195803067687987</v>
      </c>
      <c r="DH47" s="27">
        <v>0.4402213101434293</v>
      </c>
      <c r="DI47" s="27">
        <v>0.43812152472634897</v>
      </c>
      <c r="DJ47" s="27">
        <v>0.43883572713343444</v>
      </c>
      <c r="DK47" s="27">
        <v>0.41508359655310273</v>
      </c>
      <c r="DL47" s="27">
        <v>0.48099274976511036</v>
      </c>
      <c r="DM47" s="27">
        <v>0.5449997542007009</v>
      </c>
      <c r="DN47" s="27">
        <v>0.52738291183789499</v>
      </c>
      <c r="DO47" s="27">
        <v>0.47821522223628188</v>
      </c>
      <c r="DP47" s="27">
        <v>0.55076155728803666</v>
      </c>
      <c r="DQ47" s="27">
        <v>0.54780702301840534</v>
      </c>
      <c r="DR47" s="27">
        <v>0.52216035452071141</v>
      </c>
      <c r="DS47" s="31">
        <f t="shared" si="186"/>
        <v>0.47235009345350321</v>
      </c>
      <c r="DT47" s="31">
        <f t="shared" si="158"/>
        <v>0.45184296346713587</v>
      </c>
      <c r="DU47" s="31">
        <f t="shared" si="158"/>
        <v>0.4339816174719523</v>
      </c>
      <c r="DV47" s="31">
        <f t="shared" si="158"/>
        <v>0.39074178523948322</v>
      </c>
      <c r="DW47" s="31">
        <f t="shared" si="158"/>
        <v>0.34830638739174907</v>
      </c>
      <c r="DX47" s="31">
        <f t="shared" si="158"/>
        <v>0.33960623043064114</v>
      </c>
      <c r="DY47" s="31">
        <f t="shared" si="158"/>
        <v>0.22881828940378615</v>
      </c>
      <c r="DZ47" s="31">
        <f t="shared" si="158"/>
        <v>0.200228027176798</v>
      </c>
      <c r="EA47" s="31">
        <f t="shared" si="158"/>
        <v>0.18720435382206779</v>
      </c>
      <c r="EB47" s="31">
        <f t="shared" si="158"/>
        <v>9.8461166003776246E-2</v>
      </c>
      <c r="EC47" s="31">
        <f t="shared" si="158"/>
        <v>4.0537004006789522E-2</v>
      </c>
      <c r="ED47" s="31">
        <f t="shared" si="187"/>
        <v>2.5960703053401663E-2</v>
      </c>
      <c r="EE47" s="31">
        <f t="shared" si="188"/>
        <v>3.3699060930455889E-2</v>
      </c>
      <c r="EF47" s="31">
        <f t="shared" si="158"/>
        <v>2.3719873851203152E-2</v>
      </c>
      <c r="EG47" s="31">
        <f t="shared" si="158"/>
        <v>3.3479135509450787E-2</v>
      </c>
      <c r="EH47" s="31">
        <f t="shared" si="158"/>
        <v>3.9235044885818374E-2</v>
      </c>
      <c r="EI47" s="31">
        <f t="shared" si="158"/>
        <v>5.0703907283481155E-2</v>
      </c>
      <c r="EJ47" s="31">
        <f t="shared" si="158"/>
        <v>5.4266993565601329E-2</v>
      </c>
      <c r="EK47" s="31">
        <f t="shared" si="158"/>
        <v>6.0473799472894205E-2</v>
      </c>
      <c r="EL47" s="31">
        <f t="shared" si="158"/>
        <v>5.6308369508703354E-2</v>
      </c>
      <c r="EM47" s="31">
        <f t="shared" si="158"/>
        <v>4.7604749172076105E-2</v>
      </c>
      <c r="EN47" s="31">
        <f t="shared" si="158"/>
        <v>4.7448737714826439E-2</v>
      </c>
      <c r="EO47" s="31">
        <f t="shared" si="160"/>
        <v>4.3554558371123479E-2</v>
      </c>
      <c r="EP47" s="31">
        <f t="shared" si="161"/>
        <v>1.9071838943415458E-2</v>
      </c>
      <c r="EQ47" s="31">
        <f t="shared" si="162"/>
        <v>5.2691136022468841E-3</v>
      </c>
      <c r="ER47" s="31">
        <f t="shared" si="163"/>
        <v>-4.1426440518509168E-3</v>
      </c>
      <c r="ES47" s="31">
        <f t="shared" si="164"/>
        <v>-1.6124784932483833E-2</v>
      </c>
      <c r="ET47" s="31">
        <f t="shared" si="165"/>
        <v>-1.6961232472616657E-2</v>
      </c>
      <c r="EU47" s="31">
        <f t="shared" si="166"/>
        <v>-2.8239411362301113E-3</v>
      </c>
      <c r="EV47" s="31">
        <f t="shared" si="167"/>
        <v>-3.1890194270731316E-2</v>
      </c>
      <c r="EW47" s="31">
        <f t="shared" si="168"/>
        <v>-3.2236946816957684E-2</v>
      </c>
      <c r="EX47" s="31">
        <f t="shared" si="169"/>
        <v>-3.5965314855958969E-2</v>
      </c>
      <c r="EY47" s="31">
        <f t="shared" si="170"/>
        <v>-3.5814227334273842E-2</v>
      </c>
      <c r="EZ47" s="31">
        <f t="shared" si="171"/>
        <v>-3.3383128952243588E-2</v>
      </c>
      <c r="FA47" s="31">
        <f t="shared" si="172"/>
        <v>-2.6682301917640198E-2</v>
      </c>
      <c r="FB47" s="31">
        <f t="shared" si="173"/>
        <v>9.9065048293801861E-3</v>
      </c>
      <c r="FC47" s="31">
        <f t="shared" si="174"/>
        <v>2.3482040526310834E-2</v>
      </c>
      <c r="FD47" s="31">
        <f t="shared" si="175"/>
        <v>3.1078867440115034E-2</v>
      </c>
      <c r="FE47" s="31">
        <f t="shared" si="176"/>
        <v>3.7727042998787499E-2</v>
      </c>
      <c r="FF47" s="31">
        <f t="shared" si="177"/>
        <v>2.3139543218494065E-2</v>
      </c>
      <c r="FG47" s="31">
        <f t="shared" si="178"/>
        <v>-8.6481992671237524</v>
      </c>
      <c r="FH47" s="31">
        <f t="shared" si="179"/>
        <v>-8.5966296597913772</v>
      </c>
      <c r="FI47" s="31">
        <f t="shared" si="180"/>
        <v>-8.5882355764746414</v>
      </c>
      <c r="FJ47" s="31">
        <f t="shared" si="181"/>
        <v>-8.5358346409054793</v>
      </c>
      <c r="FK47" s="31">
        <f t="shared" si="182"/>
        <v>-8.6157940301935305</v>
      </c>
      <c r="FL47" s="31">
        <f t="shared" si="183"/>
        <v>-8.5922077908995096</v>
      </c>
      <c r="FM47" s="31">
        <f t="shared" si="184"/>
        <v>-8.6280089799538668</v>
      </c>
      <c r="FN47" s="31">
        <f t="shared" si="185"/>
        <v>-8.6173123696241785</v>
      </c>
    </row>
    <row r="48" spans="1:170" ht="16.5" x14ac:dyDescent="0.25">
      <c r="A48" s="20">
        <v>5</v>
      </c>
      <c r="B48" s="18" t="s">
        <v>22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>
        <v>0.76004534891305442</v>
      </c>
      <c r="Q48" s="27">
        <v>0.65216824544287511</v>
      </c>
      <c r="R48" s="27">
        <v>0.55888836968905731</v>
      </c>
      <c r="S48" s="27">
        <v>0.4969172777557655</v>
      </c>
      <c r="T48" s="27">
        <v>0.39177206079271465</v>
      </c>
      <c r="U48" s="27">
        <v>0.3274278669037064</v>
      </c>
      <c r="V48" s="27">
        <v>0.24390544606317957</v>
      </c>
      <c r="W48" s="27">
        <v>0.15614619576149807</v>
      </c>
      <c r="X48" s="27">
        <v>0.12164067244272164</v>
      </c>
      <c r="Y48" s="27">
        <v>6.8265902947907409E-2</v>
      </c>
      <c r="Z48" s="27">
        <v>8.4223732092420817E-2</v>
      </c>
      <c r="AA48" s="27">
        <v>0.15166984629982891</v>
      </c>
      <c r="AB48" s="27">
        <v>0.1522048503521882</v>
      </c>
      <c r="AC48" s="27">
        <v>0.18126353294240949</v>
      </c>
      <c r="AD48" s="27">
        <v>0.1969991690264925</v>
      </c>
      <c r="AE48" s="27">
        <v>0.21796857169802561</v>
      </c>
      <c r="AF48" s="27">
        <v>0.26887077160054812</v>
      </c>
      <c r="AG48" s="27">
        <v>0.3375505346285631</v>
      </c>
      <c r="AH48" s="27">
        <v>0.32945262647504514</v>
      </c>
      <c r="AI48" s="27">
        <v>0.38032657858730679</v>
      </c>
      <c r="AJ48" s="27">
        <v>0.39159588870171491</v>
      </c>
      <c r="AK48" s="27">
        <v>0.37819120339674983</v>
      </c>
      <c r="AL48" s="27">
        <v>0.41823874774535874</v>
      </c>
      <c r="AM48" s="27">
        <v>0.45101164112708653</v>
      </c>
      <c r="AN48" s="27">
        <v>0.47765297857433997</v>
      </c>
      <c r="AO48" s="27">
        <v>0.52125208631325415</v>
      </c>
      <c r="AP48" s="27">
        <v>0.52086160156728478</v>
      </c>
      <c r="AQ48" s="27">
        <v>0.5764807172477503</v>
      </c>
      <c r="AR48" s="27">
        <v>0.66039078425423636</v>
      </c>
      <c r="AS48" s="27">
        <v>0.65171511500626822</v>
      </c>
      <c r="AT48" s="27">
        <v>0.75376669633749716</v>
      </c>
      <c r="AU48" s="27">
        <v>0.73739886727064685</v>
      </c>
      <c r="AV48" s="27">
        <v>0.74867068825431604</v>
      </c>
      <c r="AW48" s="27">
        <v>0.74312844756325336</v>
      </c>
      <c r="AX48" s="27">
        <v>0.6980412446441473</v>
      </c>
      <c r="AY48" s="27">
        <v>0.6969708655674357</v>
      </c>
      <c r="AZ48" s="27">
        <v>0.67637103222197092</v>
      </c>
      <c r="BA48" s="27">
        <v>0.64844893474019905</v>
      </c>
      <c r="BB48" s="27">
        <v>0.65771655137362295</v>
      </c>
      <c r="BC48" s="27">
        <v>0.61147312860103786</v>
      </c>
      <c r="BD48" s="27">
        <v>0.57685870529624994</v>
      </c>
      <c r="BE48" s="27">
        <v>0.54026767864963543</v>
      </c>
      <c r="BF48" s="27">
        <v>0.42708307532402556</v>
      </c>
      <c r="BG48" s="27">
        <v>0.47008318178473035</v>
      </c>
      <c r="BH48" s="27">
        <v>0.47004346501993011</v>
      </c>
      <c r="BI48" s="27">
        <v>0.46396656395493246</v>
      </c>
      <c r="BJ48" s="27">
        <v>0.46432498756655893</v>
      </c>
      <c r="BK48" s="27">
        <v>0.39765160810950462</v>
      </c>
      <c r="BL48" s="27">
        <v>0.38469777251007609</v>
      </c>
      <c r="BM48" s="27">
        <v>0.39819303974873482</v>
      </c>
      <c r="BN48" s="27">
        <v>0.48226760646241917</v>
      </c>
      <c r="BO48" s="27">
        <v>0.46412985612025509</v>
      </c>
      <c r="BP48" s="27">
        <v>0.41781993409275181</v>
      </c>
      <c r="BQ48" s="27">
        <v>0.45650781858819345</v>
      </c>
      <c r="BR48" s="27">
        <v>0.4367515056753607</v>
      </c>
      <c r="BS48" s="27">
        <v>0.42223297361805096</v>
      </c>
      <c r="BT48" s="27">
        <v>0.41333960763673833</v>
      </c>
      <c r="BU48" s="27">
        <v>0.40891011369306574</v>
      </c>
      <c r="BV48" s="27">
        <v>0.39980566228819847</v>
      </c>
      <c r="BW48" s="27">
        <v>0.39963474031422558</v>
      </c>
      <c r="BX48" s="27">
        <v>0.41533615505698046</v>
      </c>
      <c r="BY48" s="27">
        <v>0.40476161152509355</v>
      </c>
      <c r="BZ48" s="27">
        <v>0.36773078094121475</v>
      </c>
      <c r="CA48" s="27">
        <v>0.41889923886070479</v>
      </c>
      <c r="CB48" s="27">
        <v>0.48476018483669908</v>
      </c>
      <c r="CC48" s="27">
        <v>0.42346886632549391</v>
      </c>
      <c r="CD48" s="27">
        <v>0.44117608130013547</v>
      </c>
      <c r="CE48" s="27">
        <v>0.42514565246767616</v>
      </c>
      <c r="CF48" s="27">
        <v>0.39428781720511141</v>
      </c>
      <c r="CG48" s="27">
        <v>0.40671524918481106</v>
      </c>
      <c r="CH48" s="27">
        <v>0.3891906393601518</v>
      </c>
      <c r="CI48" s="27">
        <v>0.40546932976961708</v>
      </c>
      <c r="CJ48" s="27">
        <v>0.3936456150569419</v>
      </c>
      <c r="CK48" s="27">
        <v>0.38739347109255767</v>
      </c>
      <c r="CL48" s="27">
        <v>0.32840836834192594</v>
      </c>
      <c r="CM48" s="27">
        <v>0.28360321946437056</v>
      </c>
      <c r="CN48" s="27">
        <v>0.23490557008842408</v>
      </c>
      <c r="CO48" s="27">
        <v>0.249946290348594</v>
      </c>
      <c r="CP48" s="27">
        <v>0.26400839747832772</v>
      </c>
      <c r="CQ48" s="27">
        <v>0.2486399850565747</v>
      </c>
      <c r="CR48" s="27">
        <v>0.2557709830109357</v>
      </c>
      <c r="CS48" s="27">
        <v>0.25196004703530572</v>
      </c>
      <c r="CT48" s="27">
        <v>0.24084891744473297</v>
      </c>
      <c r="CU48" s="27">
        <v>0.22055207913914118</v>
      </c>
      <c r="CV48" s="27">
        <v>0.21641619118277422</v>
      </c>
      <c r="CW48" s="27">
        <v>0.1945956400319567</v>
      </c>
      <c r="CX48" s="27">
        <v>0.16773553050900117</v>
      </c>
      <c r="CY48" s="27">
        <v>0.1497629584992379</v>
      </c>
      <c r="CZ48" s="27">
        <v>0.14825972579730731</v>
      </c>
      <c r="DA48" s="27">
        <v>0.16411136145286054</v>
      </c>
      <c r="DB48" s="27">
        <v>0.18990234292984157</v>
      </c>
      <c r="DC48" s="27">
        <v>0.20130560507184464</v>
      </c>
      <c r="DD48" s="27">
        <v>0.20819198471329919</v>
      </c>
      <c r="DE48" s="27">
        <v>0.2004238819922366</v>
      </c>
      <c r="DF48" s="27">
        <v>0.20334948334438926</v>
      </c>
      <c r="DG48" s="27">
        <v>0.19686541990263628</v>
      </c>
      <c r="DH48" s="27">
        <v>0.1645359793679381</v>
      </c>
      <c r="DI48" s="27">
        <v>0.17092398916286755</v>
      </c>
      <c r="DJ48" s="27">
        <v>0.23979380583253077</v>
      </c>
      <c r="DK48" s="27">
        <v>0.33955181555037228</v>
      </c>
      <c r="DL48" s="27">
        <v>0.33978751637376375</v>
      </c>
      <c r="DM48" s="27">
        <v>0.32912850102104946</v>
      </c>
      <c r="DN48" s="27">
        <v>0.28250757354725048</v>
      </c>
      <c r="DO48" s="27">
        <v>0.25808428374060061</v>
      </c>
      <c r="DP48" s="27">
        <v>0.26005720881875022</v>
      </c>
      <c r="DQ48" s="27">
        <v>0.25003464295025124</v>
      </c>
      <c r="DR48" s="27">
        <v>0.23564163770516747</v>
      </c>
      <c r="DS48" s="31">
        <f t="shared" si="186"/>
        <v>0.23018333025543686</v>
      </c>
      <c r="DT48" s="31">
        <f t="shared" si="158"/>
        <v>0.24168715069322338</v>
      </c>
      <c r="DU48" s="31">
        <f t="shared" si="158"/>
        <v>0.22900804458701407</v>
      </c>
      <c r="DV48" s="31">
        <f t="shared" si="158"/>
        <v>0.17462979137035944</v>
      </c>
      <c r="DW48" s="31">
        <f t="shared" si="158"/>
        <v>0.10409116817479376</v>
      </c>
      <c r="DX48" s="31">
        <f t="shared" si="158"/>
        <v>7.9029928941130284E-2</v>
      </c>
      <c r="DY48" s="31">
        <f t="shared" si="158"/>
        <v>4.6094686077042368E-2</v>
      </c>
      <c r="DZ48" s="31">
        <f t="shared" si="158"/>
        <v>4.8277446139416778E-2</v>
      </c>
      <c r="EA48" s="31">
        <f t="shared" si="158"/>
        <v>4.8578921613177048E-2</v>
      </c>
      <c r="EB48" s="31">
        <f t="shared" si="158"/>
        <v>2.9511802416951633E-2</v>
      </c>
      <c r="EC48" s="31">
        <f t="shared" si="158"/>
        <v>4.0253586246371743E-2</v>
      </c>
      <c r="ED48" s="31">
        <f t="shared" si="187"/>
        <v>4.1562489885470476E-2</v>
      </c>
      <c r="EE48" s="31">
        <f t="shared" si="188"/>
        <v>5.7344886330258568E-2</v>
      </c>
      <c r="EF48" s="31">
        <f t="shared" si="158"/>
        <v>4.6281180402504521E-2</v>
      </c>
      <c r="EG48" s="31">
        <f t="shared" si="158"/>
        <v>6.9697200029367981E-2</v>
      </c>
      <c r="EH48" s="31">
        <f t="shared" si="158"/>
        <v>7.7829107981546991E-2</v>
      </c>
      <c r="EI48" s="31">
        <f t="shared" si="158"/>
        <v>7.2403413115994186E-2</v>
      </c>
      <c r="EJ48" s="31">
        <f t="shared" si="158"/>
        <v>8.4456725352168721E-2</v>
      </c>
      <c r="EK48" s="31">
        <f t="shared" si="158"/>
        <v>9.427009818376457E-2</v>
      </c>
      <c r="EL48" s="31">
        <f t="shared" si="158"/>
        <v>9.0358868078518881E-2</v>
      </c>
      <c r="EM48" s="31">
        <f t="shared" si="158"/>
        <v>7.7148081961334297E-2</v>
      </c>
      <c r="EN48" s="31">
        <f t="shared" si="158"/>
        <v>7.5886561504250313E-2</v>
      </c>
      <c r="EO48" s="31">
        <f t="shared" si="160"/>
        <v>6.0859137284285623E-2</v>
      </c>
      <c r="EP48" s="31">
        <f t="shared" si="161"/>
        <v>5.4371438224189814E-2</v>
      </c>
      <c r="EQ48" s="31">
        <f t="shared" si="162"/>
        <v>5.3956777714091582E-2</v>
      </c>
      <c r="ER48" s="31">
        <f t="shared" si="163"/>
        <v>5.0549521275074324E-2</v>
      </c>
      <c r="ES48" s="31">
        <f t="shared" si="164"/>
        <v>5.6661703927551932E-2</v>
      </c>
      <c r="ET48" s="31">
        <f t="shared" si="165"/>
        <v>0.14011912349281003</v>
      </c>
      <c r="EU48" s="31">
        <f t="shared" si="166"/>
        <v>0.1575391816342088</v>
      </c>
      <c r="EV48" s="31">
        <f t="shared" si="167"/>
        <v>8.660729384936855E-2</v>
      </c>
      <c r="EW48" s="31">
        <f t="shared" si="168"/>
        <v>7.2785541439101958E-2</v>
      </c>
      <c r="EX48" s="31">
        <f t="shared" si="169"/>
        <v>5.8528818912001165E-2</v>
      </c>
      <c r="EY48" s="31">
        <f t="shared" si="170"/>
        <v>3.1905325377211642E-2</v>
      </c>
      <c r="EZ48" s="31">
        <f t="shared" si="171"/>
        <v>1.8778618890986361E-2</v>
      </c>
      <c r="FA48" s="31">
        <f t="shared" si="172"/>
        <v>1.4673082874391228E-2</v>
      </c>
      <c r="FB48" s="31">
        <f t="shared" si="173"/>
        <v>3.1130053560509109E-2</v>
      </c>
      <c r="FC48" s="31">
        <f t="shared" si="174"/>
        <v>1.9006766113200034E-2</v>
      </c>
      <c r="FD48" s="31">
        <f t="shared" si="175"/>
        <v>4.833119241001442E-2</v>
      </c>
      <c r="FE48" s="31">
        <f t="shared" si="176"/>
        <v>4.7365499969484672E-2</v>
      </c>
      <c r="FF48" s="31">
        <f t="shared" si="177"/>
        <v>-3.5306122329769263E-2</v>
      </c>
      <c r="FG48" s="31">
        <f t="shared" si="178"/>
        <v>-6.1587749192048031</v>
      </c>
      <c r="FH48" s="31">
        <f t="shared" si="179"/>
        <v>-6.0829648152750444</v>
      </c>
      <c r="FI48" s="31">
        <f t="shared" si="180"/>
        <v>-6.0704849550840763</v>
      </c>
      <c r="FJ48" s="31">
        <f t="shared" si="181"/>
        <v>-6.0218951335876651</v>
      </c>
      <c r="FK48" s="31">
        <f t="shared" si="182"/>
        <v>-6.0480419652574664</v>
      </c>
      <c r="FL48" s="31">
        <f t="shared" si="183"/>
        <v>-6.0180881381203877</v>
      </c>
      <c r="FM48" s="31">
        <f t="shared" si="184"/>
        <v>-6.0283306309277123</v>
      </c>
      <c r="FN48" s="31">
        <f t="shared" si="185"/>
        <v>-6.0402124064505847</v>
      </c>
    </row>
    <row r="49" spans="1:170" ht="16.5" x14ac:dyDescent="0.25">
      <c r="A49" s="20">
        <v>6</v>
      </c>
      <c r="B49" s="18" t="s">
        <v>6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>
        <v>0.21117601774904454</v>
      </c>
      <c r="Q49" s="27">
        <v>0.19182743510081413</v>
      </c>
      <c r="R49" s="27">
        <v>0.17841348112866576</v>
      </c>
      <c r="S49" s="27">
        <v>0.14934294085390107</v>
      </c>
      <c r="T49" s="27">
        <v>0.14101339049907691</v>
      </c>
      <c r="U49" s="27">
        <v>0.12481606268680247</v>
      </c>
      <c r="V49" s="27">
        <v>0.1267749185276644</v>
      </c>
      <c r="W49" s="27">
        <v>0.12868065638205006</v>
      </c>
      <c r="X49" s="27">
        <v>9.6758666692654649E-2</v>
      </c>
      <c r="Y49" s="27">
        <v>7.8443198072278897E-2</v>
      </c>
      <c r="Z49" s="27">
        <v>5.5310668237187902E-2</v>
      </c>
      <c r="AA49" s="27">
        <v>6.6419883940326357E-2</v>
      </c>
      <c r="AB49" s="27">
        <v>5.6801561728304362E-2</v>
      </c>
      <c r="AC49" s="27">
        <v>5.1356601984420082E-2</v>
      </c>
      <c r="AD49" s="27">
        <v>4.7759771875577707E-2</v>
      </c>
      <c r="AE49" s="27">
        <v>5.639928498127416E-2</v>
      </c>
      <c r="AF49" s="27">
        <v>5.239477410224079E-2</v>
      </c>
      <c r="AG49" s="27">
        <v>5.2518355584400198E-2</v>
      </c>
      <c r="AH49" s="27">
        <v>5.585404837477987E-2</v>
      </c>
      <c r="AI49" s="27">
        <v>6.1667345914430426E-2</v>
      </c>
      <c r="AJ49" s="27">
        <v>5.894844200243049E-2</v>
      </c>
      <c r="AK49" s="27">
        <v>5.5406107843455933E-2</v>
      </c>
      <c r="AL49" s="27">
        <v>6.7672326188187484E-2</v>
      </c>
      <c r="AM49" s="27">
        <v>8.8348609116692331E-2</v>
      </c>
      <c r="AN49" s="27">
        <v>0.1154995870447353</v>
      </c>
      <c r="AO49" s="27">
        <v>0.1472419495799463</v>
      </c>
      <c r="AP49" s="27">
        <v>0.16577677151612744</v>
      </c>
      <c r="AQ49" s="27">
        <v>0.17435044810352426</v>
      </c>
      <c r="AR49" s="27">
        <v>0.19223096174537455</v>
      </c>
      <c r="AS49" s="27">
        <v>0.20468379252771426</v>
      </c>
      <c r="AT49" s="27">
        <v>0.21391309134660016</v>
      </c>
      <c r="AU49" s="27">
        <v>0.23117653668318489</v>
      </c>
      <c r="AV49" s="27">
        <v>0.23275876159852502</v>
      </c>
      <c r="AW49" s="27">
        <v>0.23660440648252526</v>
      </c>
      <c r="AX49" s="27">
        <v>0.23585545812304742</v>
      </c>
      <c r="AY49" s="27">
        <v>0.2323779220762659</v>
      </c>
      <c r="AZ49" s="27">
        <v>0.22254611333112975</v>
      </c>
      <c r="BA49" s="27">
        <v>0.21042263771641767</v>
      </c>
      <c r="BB49" s="27">
        <v>0.19984919395203904</v>
      </c>
      <c r="BC49" s="27">
        <v>0.19744807264453068</v>
      </c>
      <c r="BD49" s="27">
        <v>0.20439492373572746</v>
      </c>
      <c r="BE49" s="27">
        <v>0.20412119966818715</v>
      </c>
      <c r="BF49" s="27">
        <v>0.20323169113167722</v>
      </c>
      <c r="BG49" s="27">
        <v>0.20043220727922986</v>
      </c>
      <c r="BH49" s="27">
        <v>0.20036897283773705</v>
      </c>
      <c r="BI49" s="27">
        <v>0.20358205147944092</v>
      </c>
      <c r="BJ49" s="27">
        <v>0.2011539440253084</v>
      </c>
      <c r="BK49" s="27">
        <v>0.20031212588018829</v>
      </c>
      <c r="BL49" s="27">
        <v>0.20922576105265028</v>
      </c>
      <c r="BM49" s="27">
        <v>0.20441771955155799</v>
      </c>
      <c r="BN49" s="27">
        <v>0.21863636247319246</v>
      </c>
      <c r="BO49" s="27">
        <v>0.22944150539857189</v>
      </c>
      <c r="BP49" s="27">
        <v>0.22646941914636171</v>
      </c>
      <c r="BQ49" s="27">
        <v>0.22117222530798081</v>
      </c>
      <c r="BR49" s="27">
        <v>0.2200490125983669</v>
      </c>
      <c r="BS49" s="27">
        <v>0.20290522699212338</v>
      </c>
      <c r="BT49" s="27">
        <v>0.20532519142689057</v>
      </c>
      <c r="BU49" s="27">
        <v>0.21184680612795867</v>
      </c>
      <c r="BV49" s="27">
        <v>0.22270481367639278</v>
      </c>
      <c r="BW49" s="27">
        <v>0.21909926551574316</v>
      </c>
      <c r="BX49" s="27">
        <v>0.20591841762957477</v>
      </c>
      <c r="BY49" s="27">
        <v>0.20383347496371637</v>
      </c>
      <c r="BZ49" s="27">
        <v>0.18846619709177945</v>
      </c>
      <c r="CA49" s="27">
        <v>0.1826680192047436</v>
      </c>
      <c r="CB49" s="27">
        <v>0.17366491282244689</v>
      </c>
      <c r="CC49" s="27">
        <v>0.17156504632084468</v>
      </c>
      <c r="CD49" s="27">
        <v>0.16380516811027043</v>
      </c>
      <c r="CE49" s="27">
        <v>0.17004528560771937</v>
      </c>
      <c r="CF49" s="27">
        <v>0.18106640752742775</v>
      </c>
      <c r="CG49" s="27">
        <v>0.16781943055815846</v>
      </c>
      <c r="CH49" s="27">
        <v>0.17609698115251624</v>
      </c>
      <c r="CI49" s="27">
        <v>0.19611891148983246</v>
      </c>
      <c r="CJ49" s="27">
        <v>0.18274411910345487</v>
      </c>
      <c r="CK49" s="27">
        <v>0.17647666574777512</v>
      </c>
      <c r="CL49" s="27">
        <v>0.1842132536270025</v>
      </c>
      <c r="CM49" s="27">
        <v>0.19215457232562966</v>
      </c>
      <c r="CN49" s="27">
        <v>0.20017991831567139</v>
      </c>
      <c r="CO49" s="27">
        <v>0.19748538127831647</v>
      </c>
      <c r="CP49" s="27">
        <v>0.18914669127238817</v>
      </c>
      <c r="CQ49" s="27">
        <v>0.18970266459674986</v>
      </c>
      <c r="CR49" s="27">
        <v>0.17259814771341889</v>
      </c>
      <c r="CS49" s="27">
        <v>0.18257246067707503</v>
      </c>
      <c r="CT49" s="27">
        <v>0.16014289889813066</v>
      </c>
      <c r="CU49" s="27">
        <v>0.14191345516079987</v>
      </c>
      <c r="CV49" s="27">
        <v>0.14317882857707709</v>
      </c>
      <c r="CW49" s="27">
        <v>0.14148266012938124</v>
      </c>
      <c r="CX49" s="27">
        <v>0.13957520574088603</v>
      </c>
      <c r="CY49" s="27">
        <v>0.12613863058098518</v>
      </c>
      <c r="CZ49" s="27">
        <v>0.12179673208457215</v>
      </c>
      <c r="DA49" s="27">
        <v>0.11535769878115436</v>
      </c>
      <c r="DB49" s="27">
        <v>0.13735907791008198</v>
      </c>
      <c r="DC49" s="27">
        <v>0.12855068026842828</v>
      </c>
      <c r="DD49" s="27">
        <v>0.12290078022498126</v>
      </c>
      <c r="DE49" s="27">
        <v>0.1168062460167397</v>
      </c>
      <c r="DF49" s="27">
        <v>0.11987663289743108</v>
      </c>
      <c r="DG49" s="27">
        <v>0.11510346984800819</v>
      </c>
      <c r="DH49" s="27">
        <v>0.11469122608979722</v>
      </c>
      <c r="DI49" s="27">
        <v>0.11728363387119387</v>
      </c>
      <c r="DJ49" s="27">
        <v>0.11172476717257161</v>
      </c>
      <c r="DK49" s="27">
        <v>0.10459980284357279</v>
      </c>
      <c r="DL49" s="27">
        <v>9.2559510199646311E-2</v>
      </c>
      <c r="DM49" s="27">
        <v>9.7341460450071235E-2</v>
      </c>
      <c r="DN49" s="27">
        <v>8.1813621026968958E-2</v>
      </c>
      <c r="DO49" s="27">
        <v>8.4323168584113456E-2</v>
      </c>
      <c r="DP49" s="27">
        <v>8.5977407352064175E-2</v>
      </c>
      <c r="DQ49" s="27">
        <v>7.8329614591578667E-2</v>
      </c>
      <c r="DR49" s="27">
        <v>8.9868726044101455E-2</v>
      </c>
      <c r="DS49" s="31">
        <f t="shared" si="186"/>
        <v>8.3898891978087364E-2</v>
      </c>
      <c r="DT49" s="31">
        <f t="shared" si="158"/>
        <v>7.9798241465635689E-2</v>
      </c>
      <c r="DU49" s="31">
        <f t="shared" si="158"/>
        <v>8.1840033041847671E-2</v>
      </c>
      <c r="DV49" s="31">
        <f t="shared" si="158"/>
        <v>8.3012327541564276E-2</v>
      </c>
      <c r="DW49" s="31">
        <f t="shared" si="158"/>
        <v>9.5170556780826518E-2</v>
      </c>
      <c r="DX49" s="31">
        <f t="shared" si="158"/>
        <v>0.1102561553748518</v>
      </c>
      <c r="DY49" s="31">
        <f t="shared" si="158"/>
        <v>0.10841184709814804</v>
      </c>
      <c r="DZ49" s="31">
        <f t="shared" si="158"/>
        <v>0.10889777275202303</v>
      </c>
      <c r="EA49" s="31">
        <f t="shared" si="158"/>
        <v>0.10899165359646659</v>
      </c>
      <c r="EB49" s="31">
        <f t="shared" si="158"/>
        <v>0.10466276350143071</v>
      </c>
      <c r="EC49" s="31">
        <f t="shared" si="158"/>
        <v>0.10931020207533332</v>
      </c>
      <c r="ED49" s="31">
        <f t="shared" si="187"/>
        <v>0.12400633673672905</v>
      </c>
      <c r="EE49" s="31">
        <f t="shared" si="188"/>
        <v>0.12743919943542451</v>
      </c>
      <c r="EF49" s="31">
        <f t="shared" si="158"/>
        <v>0.12597948803087669</v>
      </c>
      <c r="EG49" s="31">
        <f t="shared" si="158"/>
        <v>0.12608342818541368</v>
      </c>
      <c r="EH49" s="31">
        <f t="shared" si="158"/>
        <v>0.11830186343148917</v>
      </c>
      <c r="EI49" s="31">
        <f t="shared" si="158"/>
        <v>0.10102762852920409</v>
      </c>
      <c r="EJ49" s="31">
        <f t="shared" si="158"/>
        <v>7.8716379287593508E-2</v>
      </c>
      <c r="EK49" s="31">
        <f t="shared" si="158"/>
        <v>8.5897500533511417E-2</v>
      </c>
      <c r="EL49" s="31">
        <f t="shared" si="158"/>
        <v>7.0123759947729597E-2</v>
      </c>
      <c r="EM49" s="31">
        <f t="shared" si="158"/>
        <v>6.3432141428337252E-2</v>
      </c>
      <c r="EN49" s="31">
        <f t="shared" si="158"/>
        <v>7.5379483787411605E-2</v>
      </c>
      <c r="EO49" s="31">
        <f t="shared" si="160"/>
        <v>7.5156988607852276E-2</v>
      </c>
      <c r="EP49" s="31">
        <f t="shared" si="161"/>
        <v>7.0192423903019496E-2</v>
      </c>
      <c r="EQ49" s="31">
        <f t="shared" si="162"/>
        <v>5.5916895069207662E-2</v>
      </c>
      <c r="ER49" s="31">
        <f t="shared" si="163"/>
        <v>7.0242047891368037E-2</v>
      </c>
      <c r="ES49" s="31">
        <f t="shared" si="164"/>
        <v>6.7146567474014249E-2</v>
      </c>
      <c r="ET49" s="31">
        <f t="shared" si="165"/>
        <v>7.5691347237172371E-2</v>
      </c>
      <c r="EU49" s="31">
        <f t="shared" si="166"/>
        <v>0.18177766469823903</v>
      </c>
      <c r="EV49" s="31">
        <f t="shared" si="167"/>
        <v>0.20633447807786326</v>
      </c>
      <c r="EW49" s="31">
        <f t="shared" si="168"/>
        <v>0.28490804537046677</v>
      </c>
      <c r="EX49" s="31">
        <f t="shared" si="169"/>
        <v>0.3071740492582396</v>
      </c>
      <c r="EY49" s="31">
        <f t="shared" si="170"/>
        <v>0.29764639245403784</v>
      </c>
      <c r="EZ49" s="31">
        <f t="shared" si="171"/>
        <v>0.28221966956864647</v>
      </c>
      <c r="FA49" s="31">
        <f t="shared" si="172"/>
        <v>0.26621144596445256</v>
      </c>
      <c r="FB49" s="31">
        <f t="shared" si="173"/>
        <v>0.27237315440673709</v>
      </c>
      <c r="FC49" s="31">
        <f t="shared" si="174"/>
        <v>0.27975384269157544</v>
      </c>
      <c r="FD49" s="31">
        <f t="shared" si="175"/>
        <v>0.27863119298863648</v>
      </c>
      <c r="FE49" s="31">
        <f t="shared" si="176"/>
        <v>0.26054584009827431</v>
      </c>
      <c r="FF49" s="31">
        <f t="shared" si="177"/>
        <v>0.24436739337873764</v>
      </c>
      <c r="FG49" s="31">
        <f t="shared" si="178"/>
        <v>-3.7948684493620375</v>
      </c>
      <c r="FH49" s="31">
        <f t="shared" si="179"/>
        <v>-3.8075777740565204</v>
      </c>
      <c r="FI49" s="31">
        <f t="shared" si="180"/>
        <v>-3.8947137778797249</v>
      </c>
      <c r="FJ49" s="31">
        <f t="shared" si="181"/>
        <v>-3.8925539528362632</v>
      </c>
      <c r="FK49" s="31">
        <f t="shared" si="182"/>
        <v>-3.9242976356316266</v>
      </c>
      <c r="FL49" s="31">
        <f t="shared" si="183"/>
        <v>-3.9070940429864325</v>
      </c>
      <c r="FM49" s="31">
        <f t="shared" si="184"/>
        <v>-3.9095062307703294</v>
      </c>
      <c r="FN49" s="31">
        <f t="shared" si="185"/>
        <v>-3.9080783746782428</v>
      </c>
    </row>
    <row r="50" spans="1:170" ht="16.5" x14ac:dyDescent="0.25">
      <c r="A50" s="20">
        <v>7</v>
      </c>
      <c r="B50" s="18" t="s">
        <v>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>
        <v>0.17434274729312227</v>
      </c>
      <c r="Q50" s="27">
        <v>0.1404261296677872</v>
      </c>
      <c r="R50" s="27">
        <v>0.17055680049753699</v>
      </c>
      <c r="S50" s="27">
        <v>0.14570820767713077</v>
      </c>
      <c r="T50" s="27">
        <v>0.12441465211188357</v>
      </c>
      <c r="U50" s="27">
        <v>0.10351211344543076</v>
      </c>
      <c r="V50" s="27">
        <v>0.10064145150163059</v>
      </c>
      <c r="W50" s="27">
        <v>5.9342570928817673E-2</v>
      </c>
      <c r="X50" s="27">
        <v>7.8506774807217003E-2</v>
      </c>
      <c r="Y50" s="27">
        <v>8.89076676623257E-3</v>
      </c>
      <c r="Z50" s="27">
        <v>1.3179021109577858E-2</v>
      </c>
      <c r="AA50" s="27">
        <v>5.8660407513014354E-3</v>
      </c>
      <c r="AB50" s="27">
        <v>2.027769952309107E-2</v>
      </c>
      <c r="AC50" s="27">
        <v>8.1526280480035979E-3</v>
      </c>
      <c r="AD50" s="27">
        <v>-7.7228869343176423E-2</v>
      </c>
      <c r="AE50" s="27">
        <v>-6.6459303065076775E-2</v>
      </c>
      <c r="AF50" s="27">
        <v>-5.2487595997249427E-2</v>
      </c>
      <c r="AG50" s="27">
        <v>-1.5869054838519286E-2</v>
      </c>
      <c r="AH50" s="27">
        <v>-2.2336617222052196E-2</v>
      </c>
      <c r="AI50" s="27">
        <v>-1.3745035023318263E-2</v>
      </c>
      <c r="AJ50" s="27">
        <v>2.1109211780331601E-2</v>
      </c>
      <c r="AK50" s="27">
        <v>0.10633504251228532</v>
      </c>
      <c r="AL50" s="27">
        <v>0.95173702356948442</v>
      </c>
      <c r="AM50" s="27">
        <v>0.43004151145442726</v>
      </c>
      <c r="AN50" s="27">
        <v>0.60670070937268938</v>
      </c>
      <c r="AO50" s="27">
        <v>1.0625865722193899</v>
      </c>
      <c r="AP50" s="27">
        <v>1.1776443561355154</v>
      </c>
      <c r="AQ50" s="27">
        <v>1.195674989318227</v>
      </c>
      <c r="AR50" s="27">
        <v>1.2224948316916289</v>
      </c>
      <c r="AS50" s="27">
        <v>1.2047525964218433</v>
      </c>
      <c r="AT50" s="27">
        <v>1.2118711887252376</v>
      </c>
      <c r="AU50" s="27">
        <v>1.2158040644534092</v>
      </c>
      <c r="AV50" s="27">
        <v>1.1461546391813999</v>
      </c>
      <c r="AW50" s="27">
        <v>1.054315552141003</v>
      </c>
      <c r="AX50" s="27">
        <v>0.35794957211906264</v>
      </c>
      <c r="AY50" s="27">
        <v>0.87339552928635822</v>
      </c>
      <c r="AZ50" s="27">
        <v>0.68576668976772726</v>
      </c>
      <c r="BA50" s="27">
        <v>0.2911618069089833</v>
      </c>
      <c r="BB50" s="27">
        <v>0.2488847188482661</v>
      </c>
      <c r="BC50" s="27">
        <v>0.2705573743206407</v>
      </c>
      <c r="BD50" s="27">
        <v>0.2719039960075561</v>
      </c>
      <c r="BE50" s="27">
        <v>0.30534933282568089</v>
      </c>
      <c r="BF50" s="27">
        <v>0.30131701816700135</v>
      </c>
      <c r="BG50" s="27">
        <v>0.30243538335852016</v>
      </c>
      <c r="BH50" s="27">
        <v>0.30394305663901666</v>
      </c>
      <c r="BI50" s="27">
        <v>0.33445431360978534</v>
      </c>
      <c r="BJ50" s="27">
        <v>0.2592424686395971</v>
      </c>
      <c r="BK50" s="27">
        <v>0.2460342271327802</v>
      </c>
      <c r="BL50" s="27">
        <v>0.26821895706057769</v>
      </c>
      <c r="BM50" s="27">
        <v>0.33599016185534075</v>
      </c>
      <c r="BN50" s="27">
        <v>0.47911655952084442</v>
      </c>
      <c r="BO50" s="27">
        <v>0.59565423759935687</v>
      </c>
      <c r="BP50" s="27">
        <v>0.55376972672441216</v>
      </c>
      <c r="BQ50" s="27">
        <v>0.52023721857395733</v>
      </c>
      <c r="BR50" s="27">
        <v>0.524261237258419</v>
      </c>
      <c r="BS50" s="27">
        <v>0.52567367563369338</v>
      </c>
      <c r="BT50" s="27">
        <v>0.52012814486416103</v>
      </c>
      <c r="BU50" s="27">
        <v>0.49896283802042823</v>
      </c>
      <c r="BV50" s="27">
        <v>0.55439814419265365</v>
      </c>
      <c r="BW50" s="27">
        <v>0.56750232688412228</v>
      </c>
      <c r="BX50" s="27">
        <v>0.5174636336693671</v>
      </c>
      <c r="BY50" s="27">
        <v>0.56750601430784986</v>
      </c>
      <c r="BZ50" s="27">
        <v>0.43182773736946284</v>
      </c>
      <c r="CA50" s="27">
        <v>0.30189874852393483</v>
      </c>
      <c r="CB50" s="27">
        <v>0.31366034614511501</v>
      </c>
      <c r="CC50" s="27">
        <v>0.34233877602701362</v>
      </c>
      <c r="CD50" s="27">
        <v>0.30781361840781252</v>
      </c>
      <c r="CE50" s="27">
        <v>0.29867230653301174</v>
      </c>
      <c r="CF50" s="27">
        <v>0.31584063774391585</v>
      </c>
      <c r="CG50" s="27">
        <v>0.30213779969071386</v>
      </c>
      <c r="CH50" s="27">
        <v>0.34902620545603219</v>
      </c>
      <c r="CI50" s="27">
        <v>0.29260545391647413</v>
      </c>
      <c r="CJ50" s="27">
        <v>0.30180972327077887</v>
      </c>
      <c r="CK50" s="27">
        <v>0.20864018273435458</v>
      </c>
      <c r="CL50" s="27">
        <v>0.21511370726357359</v>
      </c>
      <c r="CM50" s="27">
        <v>0.22116930641997981</v>
      </c>
      <c r="CN50" s="27">
        <v>0.22526113821618704</v>
      </c>
      <c r="CO50" s="27">
        <v>0.25480644661551372</v>
      </c>
      <c r="CP50" s="27">
        <v>0.233770645808349</v>
      </c>
      <c r="CQ50" s="27">
        <v>0.26872595785001574</v>
      </c>
      <c r="CR50" s="27">
        <v>0.27262840641618241</v>
      </c>
      <c r="CS50" s="27">
        <v>0.27957394032012034</v>
      </c>
      <c r="CT50" s="27">
        <v>0.2475277235152194</v>
      </c>
      <c r="CU50" s="27">
        <v>0.24141230954269968</v>
      </c>
      <c r="CV50" s="27">
        <v>0.30388066922990109</v>
      </c>
      <c r="CW50" s="27">
        <v>0.43193690249083855</v>
      </c>
      <c r="CX50" s="27">
        <v>0.43954613687049182</v>
      </c>
      <c r="CY50" s="27">
        <v>0.41672766470149808</v>
      </c>
      <c r="CZ50" s="27">
        <v>0.35735794288960016</v>
      </c>
      <c r="DA50" s="27">
        <v>0.3635363230600363</v>
      </c>
      <c r="DB50" s="27">
        <v>0.39388909337056094</v>
      </c>
      <c r="DC50" s="27">
        <v>0.33414882201885038</v>
      </c>
      <c r="DD50" s="27">
        <v>0.32097967022703461</v>
      </c>
      <c r="DE50" s="27">
        <v>0.30014225201990158</v>
      </c>
      <c r="DF50" s="27">
        <v>0.37655929568950386</v>
      </c>
      <c r="DG50" s="27">
        <v>0.36898378775366891</v>
      </c>
      <c r="DH50" s="27">
        <v>0.25231020812936139</v>
      </c>
      <c r="DI50" s="27">
        <v>7.9988041426647713E-2</v>
      </c>
      <c r="DJ50" s="27">
        <v>7.5275092888978823E-2</v>
      </c>
      <c r="DK50" s="27">
        <v>8.5941860027642009E-2</v>
      </c>
      <c r="DL50" s="27">
        <v>0.12510482888015961</v>
      </c>
      <c r="DM50" s="27">
        <v>0.12666782534665727</v>
      </c>
      <c r="DN50" s="27">
        <v>0.10539520011826839</v>
      </c>
      <c r="DO50" s="27">
        <v>0.10001064724737611</v>
      </c>
      <c r="DP50" s="27">
        <v>0.1097445621235679</v>
      </c>
      <c r="DQ50" s="27">
        <v>0.15205369134844732</v>
      </c>
      <c r="DR50" s="27">
        <v>0.17929585665982081</v>
      </c>
      <c r="DS50" s="31">
        <f t="shared" si="186"/>
        <v>0.13835788274123445</v>
      </c>
      <c r="DT50" s="31">
        <f t="shared" si="158"/>
        <v>0.19314632051854352</v>
      </c>
      <c r="DU50" s="31">
        <f t="shared" si="158"/>
        <v>0.21068228564254102</v>
      </c>
      <c r="DV50" s="31">
        <f t="shared" si="158"/>
        <v>0.20131960098451626</v>
      </c>
      <c r="DW50" s="31">
        <f t="shared" si="158"/>
        <v>0.19813593727207623</v>
      </c>
      <c r="DX50" s="31">
        <f t="shared" si="158"/>
        <v>0.19312657033533701</v>
      </c>
      <c r="DY50" s="31">
        <f t="shared" si="158"/>
        <v>0.14746416721175187</v>
      </c>
      <c r="DZ50" s="31">
        <f t="shared" si="158"/>
        <v>0.17312669988015567</v>
      </c>
      <c r="EA50" s="31">
        <f t="shared" si="158"/>
        <v>0.19477689588314162</v>
      </c>
      <c r="EB50" s="31">
        <f t="shared" si="158"/>
        <v>0.17948456944623473</v>
      </c>
      <c r="EC50" s="31">
        <f t="shared" si="158"/>
        <v>0.17243121685885263</v>
      </c>
      <c r="ED50" s="31">
        <f t="shared" si="187"/>
        <v>6.9452951080396355E-2</v>
      </c>
      <c r="EE50" s="31">
        <f t="shared" si="188"/>
        <v>0.1390509525678604</v>
      </c>
      <c r="EF50" s="31">
        <f t="shared" si="158"/>
        <v>0.10050232072237206</v>
      </c>
      <c r="EG50" s="31">
        <f t="shared" si="158"/>
        <v>0.13215657159263336</v>
      </c>
      <c r="EH50" s="31">
        <f t="shared" si="158"/>
        <v>0.12547735136039115</v>
      </c>
      <c r="EI50" s="31">
        <f t="shared" si="158"/>
        <v>0.11917109576596993</v>
      </c>
      <c r="EJ50" s="31">
        <f t="shared" si="158"/>
        <v>0.14840566165982677</v>
      </c>
      <c r="EK50" s="31">
        <f t="shared" si="158"/>
        <v>0.13675247686033148</v>
      </c>
      <c r="EL50" s="31">
        <f t="shared" si="158"/>
        <v>0.10868596470908796</v>
      </c>
      <c r="EM50" s="31">
        <f t="shared" si="158"/>
        <v>0.10629614697540821</v>
      </c>
      <c r="EN50" s="31">
        <f t="shared" si="158"/>
        <v>0.11598809069790031</v>
      </c>
      <c r="EO50" s="31">
        <f t="shared" si="160"/>
        <v>0.15000527146065312</v>
      </c>
      <c r="EP50" s="31">
        <f t="shared" si="161"/>
        <v>0.12411655573403133</v>
      </c>
      <c r="EQ50" s="31">
        <f t="shared" si="162"/>
        <v>0.11802167456564749</v>
      </c>
      <c r="ER50" s="31">
        <f t="shared" si="163"/>
        <v>0.12960089246785064</v>
      </c>
      <c r="ES50" s="31">
        <f t="shared" si="164"/>
        <v>0.10037984373452027</v>
      </c>
      <c r="ET50" s="31">
        <f t="shared" si="165"/>
        <v>9.9378189195458932E-2</v>
      </c>
      <c r="EU50" s="31">
        <f t="shared" si="166"/>
        <v>0.11027078453702659</v>
      </c>
      <c r="EV50" s="31">
        <f t="shared" si="167"/>
        <v>0.27649769464592522</v>
      </c>
      <c r="EW50" s="31">
        <f t="shared" si="168"/>
        <v>0.35141868461452536</v>
      </c>
      <c r="EX50" s="31">
        <f t="shared" si="169"/>
        <v>0.40448397656951413</v>
      </c>
      <c r="EY50" s="31">
        <f t="shared" si="170"/>
        <v>0.45267679924031717</v>
      </c>
      <c r="EZ50" s="31">
        <f t="shared" si="171"/>
        <v>0.4072648603767382</v>
      </c>
      <c r="FA50" s="31">
        <f t="shared" si="172"/>
        <v>0.21674413656053404</v>
      </c>
      <c r="FB50" s="31">
        <f t="shared" si="173"/>
        <v>0.15162875416797358</v>
      </c>
      <c r="FC50" s="31">
        <f t="shared" si="174"/>
        <v>0.12926335726714727</v>
      </c>
      <c r="FD50" s="31">
        <f t="shared" si="175"/>
        <v>0.13094071238587945</v>
      </c>
      <c r="FE50" s="31">
        <f t="shared" si="176"/>
        <v>0.13283530228009865</v>
      </c>
      <c r="FF50" s="31">
        <f t="shared" si="177"/>
        <v>0.13716520636283536</v>
      </c>
      <c r="FG50" s="31">
        <f t="shared" si="178"/>
        <v>-9.015033680579112</v>
      </c>
      <c r="FH50" s="31">
        <f t="shared" si="179"/>
        <v>-9.1656983263574467</v>
      </c>
      <c r="FI50" s="31">
        <f t="shared" si="180"/>
        <v>-9.2622346884829572</v>
      </c>
      <c r="FJ50" s="31">
        <f t="shared" si="181"/>
        <v>-9.2305749845427378</v>
      </c>
      <c r="FK50" s="31">
        <f t="shared" si="182"/>
        <v>-9.3651480179369671</v>
      </c>
      <c r="FL50" s="31">
        <f t="shared" si="183"/>
        <v>-9.3040233647752668</v>
      </c>
      <c r="FM50" s="31">
        <f t="shared" si="184"/>
        <v>-9.1964512609218865</v>
      </c>
      <c r="FN50" s="31">
        <f t="shared" si="185"/>
        <v>-9.1927900663054025</v>
      </c>
    </row>
    <row r="51" spans="1:170" ht="16.5" x14ac:dyDescent="0.25">
      <c r="A51" s="20">
        <v>8</v>
      </c>
      <c r="B51" s="18" t="s">
        <v>8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>
        <v>-8.1445603212395301E-2</v>
      </c>
      <c r="Q51" s="27">
        <v>-8.1827359602429511E-2</v>
      </c>
      <c r="R51" s="27">
        <v>-8.1623673498579061E-2</v>
      </c>
      <c r="S51" s="27">
        <v>-7.6409837242796694E-2</v>
      </c>
      <c r="T51" s="27">
        <v>-7.4374907174605279E-2</v>
      </c>
      <c r="U51" s="27">
        <v>-5.6399441056763061E-2</v>
      </c>
      <c r="V51" s="27">
        <v>-3.27787063978262E-2</v>
      </c>
      <c r="W51" s="27">
        <v>-3.122225355841135E-2</v>
      </c>
      <c r="X51" s="27">
        <v>-3.549210549506375E-2</v>
      </c>
      <c r="Y51" s="27">
        <v>-2.4322476460316735E-2</v>
      </c>
      <c r="Z51" s="27">
        <v>-9.3113151194739764E-3</v>
      </c>
      <c r="AA51" s="27">
        <v>-1.7957818381676552E-2</v>
      </c>
      <c r="AB51" s="27">
        <v>-1.7861252502102194E-2</v>
      </c>
      <c r="AC51" s="27">
        <v>-1.4070781484221598E-2</v>
      </c>
      <c r="AD51" s="27">
        <v>-1.5394614929638039E-2</v>
      </c>
      <c r="AE51" s="27">
        <v>-1.9158978438008272E-2</v>
      </c>
      <c r="AF51" s="27">
        <v>-1.5586687853861764E-2</v>
      </c>
      <c r="AG51" s="27">
        <v>-5.4731913586731157E-2</v>
      </c>
      <c r="AH51" s="27">
        <v>-4.6552945419931636E-2</v>
      </c>
      <c r="AI51" s="27">
        <v>-4.6476596722033407E-2</v>
      </c>
      <c r="AJ51" s="27">
        <v>-4.0280654641536552E-2</v>
      </c>
      <c r="AK51" s="27">
        <v>-3.7159985231157162E-2</v>
      </c>
      <c r="AL51" s="27">
        <v>-9.1549566784243988E-2</v>
      </c>
      <c r="AM51" s="27">
        <v>-5.85385500258752E-2</v>
      </c>
      <c r="AN51" s="27">
        <v>-7.62777001225491E-2</v>
      </c>
      <c r="AO51" s="27">
        <v>-7.5639385288666747E-2</v>
      </c>
      <c r="AP51" s="27">
        <v>-7.3723972623896003E-2</v>
      </c>
      <c r="AQ51" s="27">
        <v>-6.3735374168724948E-2</v>
      </c>
      <c r="AR51" s="27">
        <v>-6.7377412306855358E-2</v>
      </c>
      <c r="AS51" s="27">
        <v>-3.5795922052299402E-2</v>
      </c>
      <c r="AT51" s="27">
        <v>-4.2491191927889811E-2</v>
      </c>
      <c r="AU51" s="27">
        <v>-4.3988830328388275E-2</v>
      </c>
      <c r="AV51" s="27">
        <v>-4.7507487105320337E-2</v>
      </c>
      <c r="AW51" s="27">
        <v>-5.5297689574799302E-2</v>
      </c>
      <c r="AX51" s="27">
        <v>-5.7324024264248019E-3</v>
      </c>
      <c r="AY51" s="27">
        <v>-3.3180914634593106E-2</v>
      </c>
      <c r="AZ51" s="27">
        <v>-1.7312099673905821E-2</v>
      </c>
      <c r="BA51" s="27">
        <v>-1.853739016623147E-2</v>
      </c>
      <c r="BB51" s="27">
        <v>-2.1448609120443829E-2</v>
      </c>
      <c r="BC51" s="27">
        <v>-2.8704715069384833E-2</v>
      </c>
      <c r="BD51" s="27">
        <v>-2.5791463519571827E-2</v>
      </c>
      <c r="BE51" s="27">
        <v>-1.8515265729420957E-2</v>
      </c>
      <c r="BF51" s="27">
        <v>-2.0006829245139652E-2</v>
      </c>
      <c r="BG51" s="27">
        <v>-1.4436114918851436E-2</v>
      </c>
      <c r="BH51" s="27">
        <v>-9.7857473469708019E-3</v>
      </c>
      <c r="BI51" s="27">
        <v>8.131574853261199E-4</v>
      </c>
      <c r="BJ51" s="27">
        <v>1.7427742967429823E-4</v>
      </c>
      <c r="BK51" s="27">
        <v>5.7110480949325859E-3</v>
      </c>
      <c r="BL51" s="27">
        <v>5.380273468734569E-3</v>
      </c>
      <c r="BM51" s="27">
        <v>5.8683084441487274E-3</v>
      </c>
      <c r="BN51" s="27">
        <v>6.8815021570692025E-3</v>
      </c>
      <c r="BO51" s="27">
        <v>8.0393546518720497E-3</v>
      </c>
      <c r="BP51" s="27">
        <v>6.0377800953245499E-3</v>
      </c>
      <c r="BQ51" s="27">
        <v>7.8567755871221806E-3</v>
      </c>
      <c r="BR51" s="27">
        <v>1.1779981479649355E-2</v>
      </c>
      <c r="BS51" s="27">
        <v>5.5411180076722147E-3</v>
      </c>
      <c r="BT51" s="27">
        <v>4.1730084138105515E-3</v>
      </c>
      <c r="BU51" s="27">
        <v>-2.9596689099612794E-3</v>
      </c>
      <c r="BV51" s="27">
        <v>2.2498685058009035E-5</v>
      </c>
      <c r="BW51" s="27">
        <v>-5.8366285559928776E-3</v>
      </c>
      <c r="BX51" s="27">
        <v>-7.9016392710105007E-3</v>
      </c>
      <c r="BY51" s="27">
        <v>3.534132871369691E-3</v>
      </c>
      <c r="BZ51" s="27">
        <v>-5.2308931504271038E-2</v>
      </c>
      <c r="CA51" s="27">
        <v>-5.6490279516191705E-2</v>
      </c>
      <c r="CB51" s="27">
        <v>-5.1772889316081629E-2</v>
      </c>
      <c r="CC51" s="27">
        <v>-5.8700577964353691E-2</v>
      </c>
      <c r="CD51" s="27">
        <v>-5.6683214888340341E-2</v>
      </c>
      <c r="CE51" s="27">
        <v>-2.296510764249354E-2</v>
      </c>
      <c r="CF51" s="27">
        <v>-2.4594327598083034E-2</v>
      </c>
      <c r="CG51" s="27">
        <v>-2.5281741614741813E-2</v>
      </c>
      <c r="CH51" s="27">
        <v>-3.1035851890950573E-2</v>
      </c>
      <c r="CI51" s="27">
        <v>-2.6678794269073283E-2</v>
      </c>
      <c r="CJ51" s="27">
        <v>-2.2346257267352836E-2</v>
      </c>
      <c r="CK51" s="27">
        <v>-2.1234124026518416E-2</v>
      </c>
      <c r="CL51" s="27">
        <v>2.9417614245818551E-2</v>
      </c>
      <c r="CM51" s="27">
        <v>4.312170277469974E-2</v>
      </c>
      <c r="CN51" s="27">
        <v>3.9244593998682117E-2</v>
      </c>
      <c r="CO51" s="27">
        <v>4.2975879401134731E-2</v>
      </c>
      <c r="CP51" s="27">
        <v>4.7431848117703894E-2</v>
      </c>
      <c r="CQ51" s="27">
        <v>2.848503348153808E-2</v>
      </c>
      <c r="CR51" s="27">
        <v>3.2260044942959892E-2</v>
      </c>
      <c r="CS51" s="27">
        <v>3.5348818911945495E-2</v>
      </c>
      <c r="CT51" s="27">
        <v>3.8187531696673133E-2</v>
      </c>
      <c r="CU51" s="27">
        <v>3.5941640204255242E-2</v>
      </c>
      <c r="CV51" s="27">
        <v>4.6223764862295617E-2</v>
      </c>
      <c r="CW51" s="27">
        <v>3.448464493045398E-2</v>
      </c>
      <c r="CX51" s="27">
        <v>4.8796203041349552E-2</v>
      </c>
      <c r="CY51" s="27">
        <v>3.6992376835390188E-2</v>
      </c>
      <c r="CZ51" s="27">
        <v>3.7488423807494481E-2</v>
      </c>
      <c r="DA51" s="27">
        <v>3.7603071595574869E-2</v>
      </c>
      <c r="DB51" s="27">
        <v>4.2750848967709837E-2</v>
      </c>
      <c r="DC51" s="27">
        <v>3.2532843573993317E-2</v>
      </c>
      <c r="DD51" s="27">
        <v>2.9912152955375138E-2</v>
      </c>
      <c r="DE51" s="27">
        <v>3.3559968292061995E-2</v>
      </c>
      <c r="DF51" s="27">
        <v>3.3850825957582133E-2</v>
      </c>
      <c r="DG51" s="27">
        <v>3.3385193679876544E-2</v>
      </c>
      <c r="DH51" s="27">
        <v>2.8992101195113789E-2</v>
      </c>
      <c r="DI51" s="27">
        <v>2.3375871389665404E-2</v>
      </c>
      <c r="DJ51" s="27">
        <v>1.0888842151908133E-2</v>
      </c>
      <c r="DK51" s="27">
        <v>1.1099643470760793E-2</v>
      </c>
      <c r="DL51" s="27">
        <v>1.038610696773723E-2</v>
      </c>
      <c r="DM51" s="27">
        <v>1.1724978213569258E-2</v>
      </c>
      <c r="DN51" s="27">
        <v>1.3399957519569061E-3</v>
      </c>
      <c r="DO51" s="27">
        <v>1.2285789521830022E-2</v>
      </c>
      <c r="DP51" s="27">
        <v>1.5887431981702282E-2</v>
      </c>
      <c r="DQ51" s="27">
        <v>2.238584916630466E-2</v>
      </c>
      <c r="DR51" s="27">
        <v>2.413613329210354E-2</v>
      </c>
      <c r="DS51" s="31">
        <f t="shared" si="186"/>
        <v>1.6392963807186106E-2</v>
      </c>
      <c r="DT51" s="31">
        <f t="shared" si="158"/>
        <v>8.9993137331075973E-3</v>
      </c>
      <c r="DU51" s="31">
        <f t="shared" si="158"/>
        <v>1.6269071824856922E-2</v>
      </c>
      <c r="DV51" s="31">
        <f t="shared" si="158"/>
        <v>1.72271079369892E-2</v>
      </c>
      <c r="DW51" s="31">
        <f t="shared" si="158"/>
        <v>1.8789344619501054E-2</v>
      </c>
      <c r="DX51" s="31">
        <f t="shared" si="158"/>
        <v>1.7291915460679787E-2</v>
      </c>
      <c r="DY51" s="31">
        <f t="shared" si="158"/>
        <v>1.5105565249109961E-2</v>
      </c>
      <c r="DZ51" s="31">
        <f t="shared" si="158"/>
        <v>9.2054952230386112E-3</v>
      </c>
      <c r="EA51" s="31">
        <f t="shared" si="158"/>
        <v>-1.3329285320518042E-3</v>
      </c>
      <c r="EB51" s="31">
        <f t="shared" si="158"/>
        <v>-5.7460560825954247E-3</v>
      </c>
      <c r="EC51" s="31">
        <f t="shared" si="158"/>
        <v>-1.684803871872011E-2</v>
      </c>
      <c r="ED51" s="31">
        <f t="shared" si="187"/>
        <v>-6.3008687239164057E-2</v>
      </c>
      <c r="EE51" s="31">
        <f t="shared" si="188"/>
        <v>-3.7318313761518326E-2</v>
      </c>
      <c r="EF51" s="31">
        <f t="shared" si="158"/>
        <v>-3.3230905766661441E-2</v>
      </c>
      <c r="EG51" s="31">
        <f t="shared" si="158"/>
        <v>-2.8712068425846726E-2</v>
      </c>
      <c r="EH51" s="31">
        <f t="shared" si="158"/>
        <v>-2.1179216412060702E-2</v>
      </c>
      <c r="EI51" s="31">
        <f t="shared" si="158"/>
        <v>-2.5936957826136291E-2</v>
      </c>
      <c r="EJ51" s="31">
        <f t="shared" si="158"/>
        <v>-2.2102863664646651E-2</v>
      </c>
      <c r="EK51" s="31">
        <f t="shared" si="158"/>
        <v>-2.1738910933464872E-2</v>
      </c>
      <c r="EL51" s="31">
        <f t="shared" si="158"/>
        <v>-9.554050370785239E-3</v>
      </c>
      <c r="EM51" s="31">
        <f t="shared" si="158"/>
        <v>-1.1654230933675814E-2</v>
      </c>
      <c r="EN51" s="31">
        <f t="shared" si="158"/>
        <v>-1.2598248224454506E-2</v>
      </c>
      <c r="EO51" s="31">
        <f t="shared" si="160"/>
        <v>-1.4438274090575146E-2</v>
      </c>
      <c r="EP51" s="31">
        <f t="shared" si="161"/>
        <v>8.6390622587979426E-3</v>
      </c>
      <c r="EQ51" s="31">
        <f t="shared" si="162"/>
        <v>-5.5408643556292022E-4</v>
      </c>
      <c r="ER51" s="31">
        <f t="shared" si="163"/>
        <v>-4.7228554203142146E-3</v>
      </c>
      <c r="ES51" s="31">
        <f t="shared" si="164"/>
        <v>1.7246324829199233E-3</v>
      </c>
      <c r="ET51" s="31">
        <f t="shared" si="165"/>
        <v>-2.1665381751524598E-3</v>
      </c>
      <c r="EU51" s="31">
        <f t="shared" si="166"/>
        <v>5.0428646591740706E-3</v>
      </c>
      <c r="EV51" s="31">
        <f t="shared" si="167"/>
        <v>5.6728236435551201E-2</v>
      </c>
      <c r="EW51" s="31">
        <f t="shared" si="168"/>
        <v>0.10776623842920977</v>
      </c>
      <c r="EX51" s="31">
        <f t="shared" si="169"/>
        <v>0.11827757690236461</v>
      </c>
      <c r="EY51" s="31">
        <f t="shared" si="170"/>
        <v>0.11708517638183806</v>
      </c>
      <c r="EZ51" s="31">
        <f t="shared" si="171"/>
        <v>0.10618457989160819</v>
      </c>
      <c r="FA51" s="31">
        <f t="shared" si="172"/>
        <v>9.8708457252620244E-2</v>
      </c>
      <c r="FB51" s="31">
        <f t="shared" si="173"/>
        <v>8.4828156253304407E-2</v>
      </c>
      <c r="FC51" s="31">
        <f t="shared" si="174"/>
        <v>9.0575747784183244E-2</v>
      </c>
      <c r="FD51" s="31">
        <f t="shared" si="175"/>
        <v>0.11826100640718236</v>
      </c>
      <c r="FE51" s="31">
        <f t="shared" si="176"/>
        <v>9.8230550936087832E-2</v>
      </c>
      <c r="FF51" s="31">
        <f t="shared" si="177"/>
        <v>0.10394767332455147</v>
      </c>
      <c r="FG51" s="31">
        <f t="shared" si="178"/>
        <v>-5.0250436393070688</v>
      </c>
      <c r="FH51" s="31">
        <f t="shared" si="179"/>
        <v>-5.0553837110487123</v>
      </c>
      <c r="FI51" s="31">
        <f t="shared" si="180"/>
        <v>-5.09356703263858</v>
      </c>
      <c r="FJ51" s="31">
        <f t="shared" si="181"/>
        <v>-5.0755324493246601</v>
      </c>
      <c r="FK51" s="31">
        <f t="shared" si="182"/>
        <v>-5.1236184436351868</v>
      </c>
      <c r="FL51" s="31">
        <f t="shared" si="183"/>
        <v>-5.0974702985308822</v>
      </c>
      <c r="FM51" s="31">
        <f t="shared" si="184"/>
        <v>-5.1024325579081395</v>
      </c>
      <c r="FN51" s="31">
        <f t="shared" si="185"/>
        <v>-5.0878059923882759</v>
      </c>
    </row>
    <row r="52" spans="1:170" ht="16.5" x14ac:dyDescent="0.25">
      <c r="A52" s="20">
        <v>9</v>
      </c>
      <c r="B52" s="18" t="s">
        <v>23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>
        <v>7.3072768663206458E-2</v>
      </c>
      <c r="Q52" s="27">
        <v>5.5165457637069266E-2</v>
      </c>
      <c r="R52" s="27">
        <v>1.9926185894931787E-2</v>
      </c>
      <c r="S52" s="27">
        <v>5.4605066227411042E-2</v>
      </c>
      <c r="T52" s="27">
        <v>9.0188634091712822E-3</v>
      </c>
      <c r="U52" s="27">
        <v>7.539602402467655E-3</v>
      </c>
      <c r="V52" s="27">
        <v>1.6705511214432502E-2</v>
      </c>
      <c r="W52" s="27">
        <v>7.8756532210444118E-3</v>
      </c>
      <c r="X52" s="27">
        <v>-1.7975935810278405E-3</v>
      </c>
      <c r="Y52" s="27">
        <v>-1.5268818961213841E-2</v>
      </c>
      <c r="Z52" s="27">
        <v>-1.4381269279249306E-2</v>
      </c>
      <c r="AA52" s="27">
        <v>-3.8563465135211243E-2</v>
      </c>
      <c r="AB52" s="27">
        <v>-4.5906049162855331E-2</v>
      </c>
      <c r="AC52" s="27">
        <v>-1.8615366259648644E-2</v>
      </c>
      <c r="AD52" s="27">
        <v>1.0060026974247347E-2</v>
      </c>
      <c r="AE52" s="27">
        <v>2.1343662889774295E-2</v>
      </c>
      <c r="AF52" s="27">
        <v>3.0605671693322466E-2</v>
      </c>
      <c r="AG52" s="27">
        <v>7.5827300134386377E-2</v>
      </c>
      <c r="AH52" s="27">
        <v>0.1521064858710027</v>
      </c>
      <c r="AI52" s="27">
        <v>0.17885464973010415</v>
      </c>
      <c r="AJ52" s="27">
        <v>0.19645037582728206</v>
      </c>
      <c r="AK52" s="27">
        <v>0.20533174430533041</v>
      </c>
      <c r="AL52" s="27">
        <v>0.21444769998008076</v>
      </c>
      <c r="AM52" s="27">
        <v>0.23915435740809876</v>
      </c>
      <c r="AN52" s="27">
        <v>0.23907348072607751</v>
      </c>
      <c r="AO52" s="27">
        <v>0.25788490404065295</v>
      </c>
      <c r="AP52" s="27">
        <v>0.25821553927173135</v>
      </c>
      <c r="AQ52" s="27">
        <v>0.24436596845482336</v>
      </c>
      <c r="AR52" s="27">
        <v>0.27955226255424864</v>
      </c>
      <c r="AS52" s="27">
        <v>0.237401013653394</v>
      </c>
      <c r="AT52" s="27">
        <v>0.15283123599846571</v>
      </c>
      <c r="AU52" s="27">
        <v>0.13232773733345238</v>
      </c>
      <c r="AV52" s="27">
        <v>0.13283959320168923</v>
      </c>
      <c r="AW52" s="27">
        <v>0.14288766932406222</v>
      </c>
      <c r="AX52" s="27">
        <v>0.14274115953036404</v>
      </c>
      <c r="AY52" s="27">
        <v>0.13959788935359041</v>
      </c>
      <c r="AZ52" s="27">
        <v>0.14431052306881645</v>
      </c>
      <c r="BA52" s="27">
        <v>0.11049773399219935</v>
      </c>
      <c r="BB52" s="27">
        <v>9.5193327781196949E-2</v>
      </c>
      <c r="BC52" s="27">
        <v>9.0797458612438972E-2</v>
      </c>
      <c r="BD52" s="27">
        <v>8.8014300638932702E-2</v>
      </c>
      <c r="BE52" s="27">
        <v>0.11749170647429517</v>
      </c>
      <c r="BF52" s="27">
        <v>0.12320337904793882</v>
      </c>
      <c r="BG52" s="27">
        <v>0.12310123240919559</v>
      </c>
      <c r="BH52" s="27">
        <v>0.1252032126120978</v>
      </c>
      <c r="BI52" s="27">
        <v>0.11366597641629889</v>
      </c>
      <c r="BJ52" s="27">
        <v>0.11382491010592211</v>
      </c>
      <c r="BK52" s="27">
        <v>9.2467814098113499E-2</v>
      </c>
      <c r="BL52" s="27">
        <v>8.9953089145289683E-2</v>
      </c>
      <c r="BM52" s="27">
        <v>9.045522151516848E-2</v>
      </c>
      <c r="BN52" s="27">
        <v>9.9145080050996731E-2</v>
      </c>
      <c r="BO52" s="27">
        <v>0.10810349910618625</v>
      </c>
      <c r="BP52" s="27">
        <v>8.4707669116896991E-2</v>
      </c>
      <c r="BQ52" s="27">
        <v>5.1396052087073325E-2</v>
      </c>
      <c r="BR52" s="27">
        <v>4.969958243068627E-2</v>
      </c>
      <c r="BS52" s="27">
        <v>3.2053539405353888E-2</v>
      </c>
      <c r="BT52" s="27">
        <v>5.1076908543178083E-2</v>
      </c>
      <c r="BU52" s="27">
        <v>6.2211497724267151E-2</v>
      </c>
      <c r="BV52" s="27">
        <v>7.9692764270840627E-2</v>
      </c>
      <c r="BW52" s="27">
        <v>0.11329262721016287</v>
      </c>
      <c r="BX52" s="27">
        <v>0.11413532718371106</v>
      </c>
      <c r="BY52" s="27">
        <v>0.10268171566337365</v>
      </c>
      <c r="BZ52" s="27">
        <v>0.1028968535805076</v>
      </c>
      <c r="CA52" s="27">
        <v>0.10187134869204847</v>
      </c>
      <c r="CB52" s="27">
        <v>0.11081940854429229</v>
      </c>
      <c r="CC52" s="27">
        <v>0.11276137837399641</v>
      </c>
      <c r="CD52" s="27">
        <v>0.12008392771375985</v>
      </c>
      <c r="CE52" s="27">
        <v>0.1287417711168094</v>
      </c>
      <c r="CF52" s="27">
        <v>0.11989347013549907</v>
      </c>
      <c r="CG52" s="27">
        <v>0.11864639404663008</v>
      </c>
      <c r="CH52" s="27">
        <v>0.1067524151248064</v>
      </c>
      <c r="CI52" s="27">
        <v>8.7282495600497306E-2</v>
      </c>
      <c r="CJ52" s="27">
        <v>7.4921487457355718E-2</v>
      </c>
      <c r="CK52" s="27">
        <v>8.4865217589798328E-2</v>
      </c>
      <c r="CL52" s="27">
        <v>8.4037387807151309E-2</v>
      </c>
      <c r="CM52" s="27">
        <v>8.1911531603272345E-2</v>
      </c>
      <c r="CN52" s="27">
        <v>7.1728801750352303E-2</v>
      </c>
      <c r="CO52" s="27">
        <v>5.7026658659267405E-2</v>
      </c>
      <c r="CP52" s="27">
        <v>4.1807662551485603E-2</v>
      </c>
      <c r="CQ52" s="27">
        <v>3.9866498261828524E-2</v>
      </c>
      <c r="CR52" s="27">
        <v>2.9802717676155253E-2</v>
      </c>
      <c r="CS52" s="27">
        <v>2.3752124631127698E-2</v>
      </c>
      <c r="CT52" s="27">
        <v>2.607173037259064E-2</v>
      </c>
      <c r="CU52" s="27">
        <v>9.4478170818309802E-3</v>
      </c>
      <c r="CV52" s="27">
        <v>-1.5658466707650699E-3</v>
      </c>
      <c r="CW52" s="27">
        <v>6.0244745779847513E-6</v>
      </c>
      <c r="CX52" s="27">
        <v>-8.5187230031533653E-3</v>
      </c>
      <c r="CY52" s="27">
        <v>-1.9527792998190286E-2</v>
      </c>
      <c r="CZ52" s="27">
        <v>-2.5482057900122684E-2</v>
      </c>
      <c r="DA52" s="27">
        <v>-2.5142824771080825E-2</v>
      </c>
      <c r="DB52" s="27">
        <v>-2.4247868264720057E-2</v>
      </c>
      <c r="DC52" s="27">
        <v>-1.6225006023867915E-2</v>
      </c>
      <c r="DD52" s="27">
        <v>-1.4678478815994874E-2</v>
      </c>
      <c r="DE52" s="27">
        <v>-1.8080557175569445E-2</v>
      </c>
      <c r="DF52" s="27">
        <v>-2.7488481335475375E-2</v>
      </c>
      <c r="DG52" s="27">
        <v>1.0813070799863224E-2</v>
      </c>
      <c r="DH52" s="27">
        <v>3.1073238873193871E-2</v>
      </c>
      <c r="DI52" s="27">
        <v>4.8289703359217381E-2</v>
      </c>
      <c r="DJ52" s="27">
        <v>6.2711001282031137E-2</v>
      </c>
      <c r="DK52" s="27">
        <v>9.3115754709778675E-2</v>
      </c>
      <c r="DL52" s="27">
        <v>9.6260144871103778E-2</v>
      </c>
      <c r="DM52" s="27">
        <v>0.10449929055372695</v>
      </c>
      <c r="DN52" s="27">
        <v>9.3122182002500636E-2</v>
      </c>
      <c r="DO52" s="27">
        <v>8.7046864621626016E-2</v>
      </c>
      <c r="DP52" s="27">
        <v>7.9606811910306483E-2</v>
      </c>
      <c r="DQ52" s="27">
        <v>8.5881349353851388E-2</v>
      </c>
      <c r="DR52" s="27">
        <v>9.6295248823855775E-2</v>
      </c>
      <c r="DS52" s="31">
        <f t="shared" si="186"/>
        <v>5.5774741859593371E-2</v>
      </c>
      <c r="DT52" s="31">
        <f t="shared" si="158"/>
        <v>7.1003632297553021E-2</v>
      </c>
      <c r="DU52" s="31">
        <f t="shared" si="158"/>
        <v>6.1235403257715308E-2</v>
      </c>
      <c r="DV52" s="31">
        <f t="shared" si="158"/>
        <v>5.6161443766362666E-2</v>
      </c>
      <c r="DW52" s="31">
        <f t="shared" si="158"/>
        <v>4.4528957499896708E-2</v>
      </c>
      <c r="DX52" s="31">
        <f t="shared" si="158"/>
        <v>5.0107466073181423E-2</v>
      </c>
      <c r="DY52" s="31">
        <f t="shared" si="158"/>
        <v>5.7127920684570489E-2</v>
      </c>
      <c r="DZ52" s="31">
        <f t="shared" si="158"/>
        <v>5.2643158355650199E-2</v>
      </c>
      <c r="EA52" s="31">
        <f t="shared" si="158"/>
        <v>5.4485867031439511E-2</v>
      </c>
      <c r="EB52" s="31">
        <f t="shared" si="158"/>
        <v>3.9347001591903318E-2</v>
      </c>
      <c r="EC52" s="31">
        <f t="shared" si="158"/>
        <v>4.6457658133997673E-2</v>
      </c>
      <c r="ED52" s="31">
        <f t="shared" si="187"/>
        <v>2.5347119546399531E-2</v>
      </c>
      <c r="EE52" s="31">
        <f t="shared" si="188"/>
        <v>6.3006645830153946E-2</v>
      </c>
      <c r="EF52" s="31">
        <f t="shared" si="158"/>
        <v>3.0933265405105475E-2</v>
      </c>
      <c r="EG52" s="31">
        <f t="shared" si="158"/>
        <v>2.9231398608819785E-2</v>
      </c>
      <c r="EH52" s="31">
        <f t="shared" si="158"/>
        <v>2.408908849277102E-2</v>
      </c>
      <c r="EI52" s="31">
        <f t="shared" si="158"/>
        <v>2.0248182220348191E-2</v>
      </c>
      <c r="EJ52" s="31">
        <f t="shared" si="158"/>
        <v>5.2767223822595783E-3</v>
      </c>
      <c r="EK52" s="31">
        <f t="shared" si="158"/>
        <v>-8.5766975441652314E-3</v>
      </c>
      <c r="EL52" s="31">
        <f t="shared" si="158"/>
        <v>-1.6646675809506011E-3</v>
      </c>
      <c r="EM52" s="31">
        <f t="shared" si="158"/>
        <v>-1.081339264025106E-3</v>
      </c>
      <c r="EN52" s="31">
        <f t="shared" si="158"/>
        <v>2.6644033771840152E-2</v>
      </c>
      <c r="EO52" s="31">
        <f t="shared" si="160"/>
        <v>6.3942970008110953E-3</v>
      </c>
      <c r="EP52" s="31">
        <f t="shared" si="161"/>
        <v>3.0239844484723617E-2</v>
      </c>
      <c r="EQ52" s="31">
        <f t="shared" si="162"/>
        <v>3.2869360642464575E-2</v>
      </c>
      <c r="ER52" s="31">
        <f t="shared" si="163"/>
        <v>5.2430015555677022E-2</v>
      </c>
      <c r="ES52" s="31">
        <f t="shared" si="164"/>
        <v>5.1804746607007353E-2</v>
      </c>
      <c r="ET52" s="31">
        <f t="shared" si="165"/>
        <v>5.5884517052811909E-2</v>
      </c>
      <c r="EU52" s="31">
        <f t="shared" si="166"/>
        <v>4.5648623687594529E-2</v>
      </c>
      <c r="EV52" s="31">
        <f t="shared" si="167"/>
        <v>8.6563887450524804E-2</v>
      </c>
      <c r="EW52" s="31">
        <f t="shared" si="168"/>
        <v>0.11487119466762208</v>
      </c>
      <c r="EX52" s="31">
        <f t="shared" si="169"/>
        <v>0.13046078371741043</v>
      </c>
      <c r="EY52" s="31">
        <f t="shared" si="170"/>
        <v>0.13888150931937718</v>
      </c>
      <c r="EZ52" s="31">
        <f t="shared" si="171"/>
        <v>0.13603504894672871</v>
      </c>
      <c r="FA52" s="31">
        <f t="shared" si="172"/>
        <v>0.13050388053378262</v>
      </c>
      <c r="FB52" s="31">
        <f t="shared" si="173"/>
        <v>0.13305873446328445</v>
      </c>
      <c r="FC52" s="31">
        <f t="shared" si="174"/>
        <v>0.10427354468923794</v>
      </c>
      <c r="FD52" s="31">
        <f t="shared" si="175"/>
        <v>0.10122164211342544</v>
      </c>
      <c r="FE52" s="31">
        <f t="shared" si="176"/>
        <v>8.5445430956977597E-2</v>
      </c>
      <c r="FF52" s="31">
        <f t="shared" si="177"/>
        <v>8.5205271484517814E-2</v>
      </c>
      <c r="FG52" s="31">
        <f t="shared" si="178"/>
        <v>-5.9923774451685903</v>
      </c>
      <c r="FH52" s="31">
        <f t="shared" si="179"/>
        <v>-5.9970769369459642</v>
      </c>
      <c r="FI52" s="31">
        <f t="shared" si="180"/>
        <v>-6.0091632523599694</v>
      </c>
      <c r="FJ52" s="31">
        <f t="shared" si="181"/>
        <v>-5.9795018730826301</v>
      </c>
      <c r="FK52" s="31">
        <f t="shared" si="182"/>
        <v>-6.0517005127862529</v>
      </c>
      <c r="FL52" s="31">
        <f t="shared" si="183"/>
        <v>-6.0371255201574812</v>
      </c>
      <c r="FM52" s="31">
        <f t="shared" si="184"/>
        <v>-6.0519631256670348</v>
      </c>
      <c r="FN52" s="31">
        <f t="shared" si="185"/>
        <v>-6.0607170922322506</v>
      </c>
    </row>
    <row r="53" spans="1:170" ht="16.5" x14ac:dyDescent="0.25">
      <c r="A53" s="20">
        <v>10</v>
      </c>
      <c r="B53" s="18" t="s">
        <v>10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>
        <v>0.21692959236684162</v>
      </c>
      <c r="Q53" s="27">
        <v>0.25478763152457695</v>
      </c>
      <c r="R53" s="27">
        <v>0.26798884524022609</v>
      </c>
      <c r="S53" s="27">
        <v>0.27127096002635243</v>
      </c>
      <c r="T53" s="27">
        <v>0.26137232793608034</v>
      </c>
      <c r="U53" s="27">
        <v>0.26044315265705636</v>
      </c>
      <c r="V53" s="27">
        <v>0.23590286248300651</v>
      </c>
      <c r="W53" s="27">
        <v>0.23396765071853565</v>
      </c>
      <c r="X53" s="27">
        <v>0.23213635534633356</v>
      </c>
      <c r="Y53" s="27">
        <v>0.22939656031182926</v>
      </c>
      <c r="Z53" s="27">
        <v>0.22877674132704495</v>
      </c>
      <c r="AA53" s="27">
        <v>0.11354904836507249</v>
      </c>
      <c r="AB53" s="27">
        <v>5.4810636369726343E-2</v>
      </c>
      <c r="AC53" s="27">
        <v>1.0730127957949824E-2</v>
      </c>
      <c r="AD53" s="27">
        <v>8.4176750101178227E-3</v>
      </c>
      <c r="AE53" s="27">
        <v>1.800500123290745E-2</v>
      </c>
      <c r="AF53" s="27">
        <v>2.3846095396793061E-2</v>
      </c>
      <c r="AG53" s="27">
        <v>2.1641684433169786E-2</v>
      </c>
      <c r="AH53" s="27">
        <v>3.2737332598520998E-2</v>
      </c>
      <c r="AI53" s="27">
        <v>3.0010248291697111E-2</v>
      </c>
      <c r="AJ53" s="27">
        <v>3.2698696590038059E-2</v>
      </c>
      <c r="AK53" s="27">
        <v>3.2102413387776578E-2</v>
      </c>
      <c r="AL53" s="27">
        <v>3.3902283814162777E-2</v>
      </c>
      <c r="AM53" s="27">
        <v>0.18599157120109525</v>
      </c>
      <c r="AN53" s="27">
        <v>0.2279363375024363</v>
      </c>
      <c r="AO53" s="27">
        <v>0.23039113274205436</v>
      </c>
      <c r="AP53" s="27">
        <v>0.23231293210162499</v>
      </c>
      <c r="AQ53" s="27">
        <v>0.22578364453702063</v>
      </c>
      <c r="AR53" s="27">
        <v>0.22226729105803589</v>
      </c>
      <c r="AS53" s="27">
        <v>0.23613832462934284</v>
      </c>
      <c r="AT53" s="27">
        <v>0.24076024991341424</v>
      </c>
      <c r="AU53" s="27">
        <v>0.24493168391672873</v>
      </c>
      <c r="AV53" s="27">
        <v>0.2439787114610073</v>
      </c>
      <c r="AW53" s="27">
        <v>0.24530899888949953</v>
      </c>
      <c r="AX53" s="27">
        <v>0.23854793886439549</v>
      </c>
      <c r="AY53" s="27">
        <v>0.20136156809236161</v>
      </c>
      <c r="AZ53" s="27">
        <v>0.28542853449249012</v>
      </c>
      <c r="BA53" s="27">
        <v>0.28203022952303475</v>
      </c>
      <c r="BB53" s="27">
        <v>0.28191605266113356</v>
      </c>
      <c r="BC53" s="27">
        <v>0.28123702336087264</v>
      </c>
      <c r="BD53" s="27">
        <v>0.27765248600726838</v>
      </c>
      <c r="BE53" s="27">
        <v>0.2631608419108441</v>
      </c>
      <c r="BF53" s="27">
        <v>0.2572379831676751</v>
      </c>
      <c r="BG53" s="27">
        <v>0.25531954511968791</v>
      </c>
      <c r="BH53" s="27">
        <v>0.25353069016110585</v>
      </c>
      <c r="BI53" s="27">
        <v>0.25041528293853427</v>
      </c>
      <c r="BJ53" s="27">
        <v>0.24866321994492832</v>
      </c>
      <c r="BK53" s="27">
        <v>0.25970257401359964</v>
      </c>
      <c r="BL53" s="27">
        <v>0.20504150552816616</v>
      </c>
      <c r="BM53" s="27">
        <v>0.20054398543419019</v>
      </c>
      <c r="BN53" s="27">
        <v>0.1992936496826187</v>
      </c>
      <c r="BO53" s="27">
        <v>0.19493827490541604</v>
      </c>
      <c r="BP53" s="27">
        <v>0.19679359974254715</v>
      </c>
      <c r="BQ53" s="27">
        <v>0.19712496914031136</v>
      </c>
      <c r="BR53" s="27">
        <v>0.19051749029783799</v>
      </c>
      <c r="BS53" s="27">
        <v>0.18856305406337112</v>
      </c>
      <c r="BT53" s="27">
        <v>0.18492229166104063</v>
      </c>
      <c r="BU53" s="27">
        <v>0.18401172890730705</v>
      </c>
      <c r="BV53" s="27">
        <v>0.18463976266211748</v>
      </c>
      <c r="BW53" s="27">
        <v>0.20090868928718902</v>
      </c>
      <c r="BX53" s="27">
        <v>0.24088957971835862</v>
      </c>
      <c r="BY53" s="27">
        <v>0.2412253934337984</v>
      </c>
      <c r="BZ53" s="27">
        <v>0.24173493266093615</v>
      </c>
      <c r="CA53" s="27">
        <v>0.24555693122678626</v>
      </c>
      <c r="CB53" s="27">
        <v>0.24731095917632631</v>
      </c>
      <c r="CC53" s="27">
        <v>0.24177635002040715</v>
      </c>
      <c r="CD53" s="27">
        <v>0.23883804180735646</v>
      </c>
      <c r="CE53" s="27">
        <v>0.23632777343280284</v>
      </c>
      <c r="CF53" s="27">
        <v>0.23707118469708563</v>
      </c>
      <c r="CG53" s="27">
        <v>0.23765810540485718</v>
      </c>
      <c r="CH53" s="27">
        <v>0.23392184915291467</v>
      </c>
      <c r="CI53" s="27">
        <v>0.18190373583596278</v>
      </c>
      <c r="CJ53" s="27">
        <v>0.15646803760236452</v>
      </c>
      <c r="CK53" s="27">
        <v>0.17680240201144432</v>
      </c>
      <c r="CL53" s="27">
        <v>0.18010536279705236</v>
      </c>
      <c r="CM53" s="27">
        <v>0.18353790888763186</v>
      </c>
      <c r="CN53" s="27">
        <v>0.17827462619784668</v>
      </c>
      <c r="CO53" s="27">
        <v>0.17834482712840338</v>
      </c>
      <c r="CP53" s="27">
        <v>0.18317768059928821</v>
      </c>
      <c r="CQ53" s="27">
        <v>0.18553340878423435</v>
      </c>
      <c r="CR53" s="27">
        <v>0.18711735446672889</v>
      </c>
      <c r="CS53" s="27">
        <v>0.18556137070491102</v>
      </c>
      <c r="CT53" s="27">
        <v>0.18357461929619132</v>
      </c>
      <c r="CU53" s="27">
        <v>0.19881641878611689</v>
      </c>
      <c r="CV53" s="27">
        <v>0.21434073116539162</v>
      </c>
      <c r="CW53" s="27">
        <v>0.20124608122049181</v>
      </c>
      <c r="CX53" s="27">
        <v>0.19946440953263508</v>
      </c>
      <c r="CY53" s="27">
        <v>0.19221574747778575</v>
      </c>
      <c r="CZ53" s="27">
        <v>0.191344903172042</v>
      </c>
      <c r="DA53" s="27">
        <v>0.1970443092248314</v>
      </c>
      <c r="DB53" s="27">
        <v>0.19092183911938612</v>
      </c>
      <c r="DC53" s="27">
        <v>0.18902710208902046</v>
      </c>
      <c r="DD53" s="27">
        <v>0.18767894201053592</v>
      </c>
      <c r="DE53" s="27">
        <v>0.18568782633718053</v>
      </c>
      <c r="DF53" s="27">
        <v>0.18997399618915206</v>
      </c>
      <c r="DG53" s="27">
        <v>0.19203547159071147</v>
      </c>
      <c r="DH53" s="27">
        <v>0.1865616428996015</v>
      </c>
      <c r="DI53" s="27">
        <v>0.20785519781120326</v>
      </c>
      <c r="DJ53" s="27">
        <v>0.2059800099827189</v>
      </c>
      <c r="DK53" s="27">
        <v>0.20317950762460726</v>
      </c>
      <c r="DL53" s="27">
        <v>0.20399118363698468</v>
      </c>
      <c r="DM53" s="27">
        <v>0.19796782494103754</v>
      </c>
      <c r="DN53" s="27">
        <v>0.21150069330003027</v>
      </c>
      <c r="DO53" s="27">
        <v>0.20968440811785202</v>
      </c>
      <c r="DP53" s="27">
        <v>0.21049552756023296</v>
      </c>
      <c r="DQ53" s="27">
        <v>0.20784959147038362</v>
      </c>
      <c r="DR53" s="27">
        <v>0.20435377305789962</v>
      </c>
      <c r="DS53" s="31">
        <f t="shared" si="186"/>
        <v>0.2255792737940584</v>
      </c>
      <c r="DT53" s="31">
        <f t="shared" si="158"/>
        <v>0.21903492852995618</v>
      </c>
      <c r="DU53" s="31">
        <f t="shared" si="158"/>
        <v>0.19673270551633815</v>
      </c>
      <c r="DV53" s="31">
        <f t="shared" si="158"/>
        <v>0.19765609620618685</v>
      </c>
      <c r="DW53" s="31">
        <f t="shared" si="158"/>
        <v>0.20236088799364782</v>
      </c>
      <c r="DX53" s="31">
        <f t="shared" si="158"/>
        <v>0.20298776257420245</v>
      </c>
      <c r="DY53" s="31">
        <f t="shared" si="158"/>
        <v>0.20379610031845058</v>
      </c>
      <c r="DZ53" s="31">
        <f t="shared" si="158"/>
        <v>0.19382301799481613</v>
      </c>
      <c r="EA53" s="31">
        <f t="shared" si="158"/>
        <v>0.19282209658556651</v>
      </c>
      <c r="EB53" s="31">
        <f t="shared" si="158"/>
        <v>0.18989728547738166</v>
      </c>
      <c r="EC53" s="31">
        <f t="shared" si="158"/>
        <v>0.19917822303776017</v>
      </c>
      <c r="ED53" s="31">
        <f t="shared" si="187"/>
        <v>0.20116440161807589</v>
      </c>
      <c r="EE53" s="31">
        <f t="shared" si="188"/>
        <v>0.22206383906525523</v>
      </c>
      <c r="EF53" s="31">
        <f t="shared" si="158"/>
        <v>0.16494586512494519</v>
      </c>
      <c r="EG53" s="31">
        <f t="shared" si="158"/>
        <v>0.1629507869689458</v>
      </c>
      <c r="EH53" s="31">
        <f t="shared" si="158"/>
        <v>0.16260413444303093</v>
      </c>
      <c r="EI53" s="31">
        <f t="shared" si="158"/>
        <v>0.15691157953249479</v>
      </c>
      <c r="EJ53" s="31">
        <f t="shared" si="158"/>
        <v>0.16008160176024447</v>
      </c>
      <c r="EK53" s="31">
        <f t="shared" si="158"/>
        <v>0.15586990800903758</v>
      </c>
      <c r="EL53" s="31">
        <f t="shared" si="158"/>
        <v>0.15021746383097448</v>
      </c>
      <c r="EM53" s="31">
        <f t="shared" si="158"/>
        <v>0.15018607249582525</v>
      </c>
      <c r="EN53" s="31">
        <f t="shared" si="158"/>
        <v>0.14844620760296406</v>
      </c>
      <c r="EO53" s="31">
        <f t="shared" si="160"/>
        <v>0.14266548990595987</v>
      </c>
      <c r="EP53" s="31">
        <f t="shared" si="161"/>
        <v>0.14183813727036867</v>
      </c>
      <c r="EQ53" s="31">
        <f t="shared" si="162"/>
        <v>0.10134979726960945</v>
      </c>
      <c r="ER53" s="31">
        <f t="shared" si="163"/>
        <v>0.12283624900242734</v>
      </c>
      <c r="ES53" s="31">
        <f t="shared" si="164"/>
        <v>0.12290452159589271</v>
      </c>
      <c r="ET53" s="31">
        <f t="shared" si="165"/>
        <v>0.12265546167822038</v>
      </c>
      <c r="EU53" s="31">
        <f t="shared" si="166"/>
        <v>0.12280827525168241</v>
      </c>
      <c r="EV53" s="31">
        <f t="shared" si="167"/>
        <v>0.11891318138987135</v>
      </c>
      <c r="EW53" s="31">
        <f t="shared" si="168"/>
        <v>0.11874659226414873</v>
      </c>
      <c r="EX53" s="31">
        <f t="shared" si="169"/>
        <v>0.11765931136349267</v>
      </c>
      <c r="EY53" s="31">
        <f t="shared" si="170"/>
        <v>0.12049566479124607</v>
      </c>
      <c r="EZ53" s="31">
        <f t="shared" si="171"/>
        <v>0.12560183197034464</v>
      </c>
      <c r="FA53" s="31">
        <f t="shared" si="172"/>
        <v>0.1221829523842351</v>
      </c>
      <c r="FB53" s="31">
        <f t="shared" si="173"/>
        <v>0.12343146234550521</v>
      </c>
      <c r="FC53" s="31">
        <f t="shared" si="174"/>
        <v>0.36332295333446774</v>
      </c>
      <c r="FD53" s="31">
        <f t="shared" si="175"/>
        <v>0.42771720238186461</v>
      </c>
      <c r="FE53" s="31">
        <f t="shared" si="176"/>
        <v>0.33046995769690191</v>
      </c>
      <c r="FF53" s="31">
        <f t="shared" si="177"/>
        <v>0.29366528718003082</v>
      </c>
      <c r="FG53" s="31">
        <f t="shared" si="178"/>
        <v>-4.5045391246395656</v>
      </c>
      <c r="FH53" s="31">
        <f t="shared" si="179"/>
        <v>-4.4882997779117249</v>
      </c>
      <c r="FI53" s="31">
        <f t="shared" si="180"/>
        <v>-4.4821663225327972</v>
      </c>
      <c r="FJ53" s="31">
        <f t="shared" si="181"/>
        <v>-4.4583748703469235</v>
      </c>
      <c r="FK53" s="31">
        <f t="shared" si="182"/>
        <v>-4.5069401441456343</v>
      </c>
      <c r="FL53" s="31">
        <f t="shared" si="183"/>
        <v>-4.499191661864498</v>
      </c>
      <c r="FM53" s="31">
        <f t="shared" si="184"/>
        <v>-4.5099715899054056</v>
      </c>
      <c r="FN53" s="31">
        <f t="shared" si="185"/>
        <v>-4.501834833887095</v>
      </c>
    </row>
    <row r="54" spans="1:170" ht="16.5" x14ac:dyDescent="0.25">
      <c r="A54" s="20">
        <v>11</v>
      </c>
      <c r="B54" s="18" t="s">
        <v>11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>
        <v>2.2001921004161704</v>
      </c>
      <c r="Q54" s="27">
        <v>1.8240113814659937</v>
      </c>
      <c r="R54" s="27">
        <v>1.6608209457433176</v>
      </c>
      <c r="S54" s="27">
        <v>1.4286290775368951</v>
      </c>
      <c r="T54" s="27">
        <v>1.2286440595644375</v>
      </c>
      <c r="U54" s="27">
        <v>1.0621562946071887</v>
      </c>
      <c r="V54" s="27">
        <v>0.8765624952549248</v>
      </c>
      <c r="W54" s="27">
        <v>0.63403491400297329</v>
      </c>
      <c r="X54" s="27">
        <v>0.52740375838335662</v>
      </c>
      <c r="Y54" s="27">
        <v>0.4814054831357481</v>
      </c>
      <c r="Z54" s="27">
        <v>0.41578611732707194</v>
      </c>
      <c r="AA54" s="27">
        <v>0.39575641781339427</v>
      </c>
      <c r="AB54" s="27">
        <v>0.36043546492222167</v>
      </c>
      <c r="AC54" s="27">
        <v>0.36223721320511137</v>
      </c>
      <c r="AD54" s="27">
        <v>0.38379421856892082</v>
      </c>
      <c r="AE54" s="27">
        <v>0.42316088149914388</v>
      </c>
      <c r="AF54" s="27">
        <v>0.43580754597490923</v>
      </c>
      <c r="AG54" s="27">
        <v>0.43132529910866091</v>
      </c>
      <c r="AH54" s="27">
        <v>0.48403770893125991</v>
      </c>
      <c r="AI54" s="27">
        <v>0.59965626918967163</v>
      </c>
      <c r="AJ54" s="27">
        <v>0.74414296697331817</v>
      </c>
      <c r="AK54" s="27">
        <v>0.97455579628620082</v>
      </c>
      <c r="AL54" s="27">
        <v>1.2689733050378438</v>
      </c>
      <c r="AM54" s="27">
        <v>1.8053004856137298</v>
      </c>
      <c r="AN54" s="27">
        <v>2.0315409152785358</v>
      </c>
      <c r="AO54" s="27">
        <v>2.0417400802771488</v>
      </c>
      <c r="AP54" s="27">
        <v>2.074112907720822</v>
      </c>
      <c r="AQ54" s="27">
        <v>2.084063525932534</v>
      </c>
      <c r="AR54" s="27">
        <v>2.0600843786825882</v>
      </c>
      <c r="AS54" s="27">
        <v>2.0431629581607376</v>
      </c>
      <c r="AT54" s="27">
        <v>2.0195572266792898</v>
      </c>
      <c r="AU54" s="27">
        <v>1.904378143707302</v>
      </c>
      <c r="AV54" s="27">
        <v>1.7098194681770273</v>
      </c>
      <c r="AW54" s="27">
        <v>1.5451210980052084</v>
      </c>
      <c r="AX54" s="27">
        <v>1.2850627266124113</v>
      </c>
      <c r="AY54" s="27">
        <v>0.7961494567203683</v>
      </c>
      <c r="AZ54" s="27">
        <v>0.59734287440781131</v>
      </c>
      <c r="BA54" s="27">
        <v>0.55490453907943849</v>
      </c>
      <c r="BB54" s="27">
        <v>0.55938404903046801</v>
      </c>
      <c r="BC54" s="27">
        <v>0.54780792980699211</v>
      </c>
      <c r="BD54" s="27">
        <v>0.55776231628978279</v>
      </c>
      <c r="BE54" s="27">
        <v>0.54687609835807605</v>
      </c>
      <c r="BF54" s="27">
        <v>0.49953666704177996</v>
      </c>
      <c r="BG54" s="27">
        <v>0.49843977214030244</v>
      </c>
      <c r="BH54" s="27">
        <v>0.56856890703278951</v>
      </c>
      <c r="BI54" s="27">
        <v>0.49599993159703465</v>
      </c>
      <c r="BJ54" s="27">
        <v>0.49762904088316035</v>
      </c>
      <c r="BK54" s="27">
        <v>0.50163774891157153</v>
      </c>
      <c r="BL54" s="27">
        <v>0.51850819384265812</v>
      </c>
      <c r="BM54" s="27">
        <v>0.55723099343857907</v>
      </c>
      <c r="BN54" s="27">
        <v>0.5653981340157187</v>
      </c>
      <c r="BO54" s="27">
        <v>0.58636300674012976</v>
      </c>
      <c r="BP54" s="27">
        <v>0.65673479174636362</v>
      </c>
      <c r="BQ54" s="27">
        <v>0.69726004267541353</v>
      </c>
      <c r="BR54" s="27">
        <v>0.77919638772707389</v>
      </c>
      <c r="BS54" s="27">
        <v>0.80671961541477444</v>
      </c>
      <c r="BT54" s="27">
        <v>0.84805934629430346</v>
      </c>
      <c r="BU54" s="27">
        <v>0.92861790302373448</v>
      </c>
      <c r="BV54" s="27">
        <v>0.95546507484375964</v>
      </c>
      <c r="BW54" s="27">
        <v>0.98333974867981389</v>
      </c>
      <c r="BX54" s="27">
        <v>0.98802691434864076</v>
      </c>
      <c r="BY54" s="27">
        <v>0.96892116357366709</v>
      </c>
      <c r="BZ54" s="27">
        <v>0.97612638962612097</v>
      </c>
      <c r="CA54" s="27">
        <v>0.9571911885147063</v>
      </c>
      <c r="CB54" s="27">
        <v>0.96280327200969518</v>
      </c>
      <c r="CC54" s="27">
        <v>0.99506905473939167</v>
      </c>
      <c r="CD54" s="27">
        <v>0.98633233594765746</v>
      </c>
      <c r="CE54" s="27">
        <v>0.94174692618112665</v>
      </c>
      <c r="CF54" s="27">
        <v>0.85219583522375686</v>
      </c>
      <c r="CG54" s="27">
        <v>0.78091587039444077</v>
      </c>
      <c r="CH54" s="27">
        <v>0.7687848328216651</v>
      </c>
      <c r="CI54" s="27">
        <v>0.80750241333671346</v>
      </c>
      <c r="CJ54" s="27">
        <v>0.8231312935227395</v>
      </c>
      <c r="CK54" s="27">
        <v>0.86449979908766761</v>
      </c>
      <c r="CL54" s="27">
        <v>0.81871894935446832</v>
      </c>
      <c r="CM54" s="27">
        <v>0.79732650306998909</v>
      </c>
      <c r="CN54" s="27">
        <v>0.73754992638490391</v>
      </c>
      <c r="CO54" s="27">
        <v>0.68603362790886224</v>
      </c>
      <c r="CP54" s="27">
        <v>0.63130522025861369</v>
      </c>
      <c r="CQ54" s="27">
        <v>0.62982681044582622</v>
      </c>
      <c r="CR54" s="27">
        <v>0.63450542537092125</v>
      </c>
      <c r="CS54" s="27">
        <v>0.62602868466375561</v>
      </c>
      <c r="CT54" s="27">
        <v>0.62990855299119797</v>
      </c>
      <c r="CU54" s="27">
        <v>0.52655397831586215</v>
      </c>
      <c r="CV54" s="27">
        <v>0.51287609844702498</v>
      </c>
      <c r="CW54" s="27">
        <v>0.46674107859893221</v>
      </c>
      <c r="CX54" s="27">
        <v>0.47345316267281373</v>
      </c>
      <c r="CY54" s="27">
        <v>0.47461951559239224</v>
      </c>
      <c r="CZ54" s="27">
        <v>0.449654648242725</v>
      </c>
      <c r="DA54" s="27">
        <v>0.43038837474776992</v>
      </c>
      <c r="DB54" s="27">
        <v>0.42189687088447281</v>
      </c>
      <c r="DC54" s="27">
        <v>0.40882340734291772</v>
      </c>
      <c r="DD54" s="27">
        <v>0.39097488632674943</v>
      </c>
      <c r="DE54" s="27">
        <v>0.39570758328876421</v>
      </c>
      <c r="DF54" s="27">
        <v>0.3673712609174507</v>
      </c>
      <c r="DG54" s="27">
        <v>0.3512495300303764</v>
      </c>
      <c r="DH54" s="27">
        <v>0.29803228173267182</v>
      </c>
      <c r="DI54" s="27">
        <v>0.2982256626371636</v>
      </c>
      <c r="DJ54" s="27">
        <v>0.27437897470428702</v>
      </c>
      <c r="DK54" s="27">
        <v>0.2792456549004475</v>
      </c>
      <c r="DL54" s="27">
        <v>0.28210422795436152</v>
      </c>
      <c r="DM54" s="27">
        <v>0.2739657702637272</v>
      </c>
      <c r="DN54" s="27">
        <v>0.26712778474804949</v>
      </c>
      <c r="DO54" s="27">
        <v>0.27117750635239196</v>
      </c>
      <c r="DP54" s="27">
        <v>0.2529275539536045</v>
      </c>
      <c r="DQ54" s="27">
        <v>0.26845656186227579</v>
      </c>
      <c r="DR54" s="27">
        <v>0.27375731600669889</v>
      </c>
      <c r="DS54" s="31">
        <f t="shared" si="186"/>
        <v>0.32743584333891768</v>
      </c>
      <c r="DT54" s="31">
        <f t="shared" si="158"/>
        <v>0.37524573549167772</v>
      </c>
      <c r="DU54" s="31">
        <f t="shared" si="158"/>
        <v>0.37589123756583309</v>
      </c>
      <c r="DV54" s="31">
        <f t="shared" si="158"/>
        <v>0.40437106948355489</v>
      </c>
      <c r="DW54" s="31">
        <f t="shared" si="158"/>
        <v>0.39526846937730331</v>
      </c>
      <c r="DX54" s="31">
        <f t="shared" si="158"/>
        <v>0.39500753034741759</v>
      </c>
      <c r="DY54" s="31">
        <f t="shared" si="158"/>
        <v>0.39079576734421884</v>
      </c>
      <c r="DZ54" s="31">
        <f t="shared" si="158"/>
        <v>0.4014487043160419</v>
      </c>
      <c r="EA54" s="31">
        <f t="shared" si="158"/>
        <v>0.386212280041903</v>
      </c>
      <c r="EB54" s="31">
        <f t="shared" si="158"/>
        <v>0.39098853339643519</v>
      </c>
      <c r="EC54" s="31">
        <f t="shared" si="158"/>
        <v>0.38144278178951779</v>
      </c>
      <c r="ED54" s="31">
        <f t="shared" si="187"/>
        <v>0.39499368577731975</v>
      </c>
      <c r="EE54" s="31">
        <f t="shared" si="188"/>
        <v>0.36791251820170379</v>
      </c>
      <c r="EF54" s="31">
        <f t="shared" si="158"/>
        <v>0.28966357472127152</v>
      </c>
      <c r="EG54" s="31">
        <f t="shared" si="158"/>
        <v>0.26429416693858637</v>
      </c>
      <c r="EH54" s="31">
        <f t="shared" si="158"/>
        <v>0.25641746503750623</v>
      </c>
      <c r="EI54" s="31">
        <f t="shared" si="158"/>
        <v>0.24395526132509673</v>
      </c>
      <c r="EJ54" s="31">
        <f t="shared" si="158"/>
        <v>0.22542232853786476</v>
      </c>
      <c r="EK54" s="31">
        <f t="shared" si="158"/>
        <v>0.22997638252848907</v>
      </c>
      <c r="EL54" s="31">
        <f t="shared" si="158"/>
        <v>0.20211177675915834</v>
      </c>
      <c r="EM54" s="31">
        <f t="shared" si="158"/>
        <v>0.21791514360464626</v>
      </c>
      <c r="EN54" s="31">
        <f t="shared" si="158"/>
        <v>0.2506431807057431</v>
      </c>
      <c r="EO54" s="31">
        <f t="shared" si="160"/>
        <v>0.49274244372802484</v>
      </c>
      <c r="EP54" s="31">
        <f t="shared" si="161"/>
        <v>0.42791662569737954</v>
      </c>
      <c r="EQ54" s="31">
        <f t="shared" si="162"/>
        <v>0.39044014834522983</v>
      </c>
      <c r="ER54" s="31">
        <f t="shared" si="163"/>
        <v>0.41769638030814032</v>
      </c>
      <c r="ES54" s="31">
        <f t="shared" si="164"/>
        <v>0.41398197536543918</v>
      </c>
      <c r="ET54" s="31">
        <f t="shared" si="165"/>
        <v>0.39161766001428328</v>
      </c>
      <c r="EU54" s="31">
        <f t="shared" si="166"/>
        <v>0.38137118671610304</v>
      </c>
      <c r="EV54" s="31">
        <f t="shared" si="167"/>
        <v>0.35336103758707255</v>
      </c>
      <c r="EW54" s="31">
        <f t="shared" si="168"/>
        <v>0.35545040092715463</v>
      </c>
      <c r="EX54" s="31">
        <f t="shared" si="169"/>
        <v>0.3815519685309588</v>
      </c>
      <c r="EY54" s="31">
        <f t="shared" si="170"/>
        <v>0.37207547047988238</v>
      </c>
      <c r="EZ54" s="31">
        <f t="shared" si="171"/>
        <v>0.38269869273710266</v>
      </c>
      <c r="FA54" s="31">
        <f t="shared" si="172"/>
        <v>0.15757224144816523</v>
      </c>
      <c r="FB54" s="31">
        <f t="shared" si="173"/>
        <v>0.18535588028395913</v>
      </c>
      <c r="FC54" s="31">
        <f t="shared" si="174"/>
        <v>0.15556563772033738</v>
      </c>
      <c r="FD54" s="31">
        <f t="shared" si="175"/>
        <v>0.12848809436731337</v>
      </c>
      <c r="FE54" s="31">
        <f t="shared" si="176"/>
        <v>0.1476378985597295</v>
      </c>
      <c r="FF54" s="31">
        <f t="shared" si="177"/>
        <v>0.16432151427556516</v>
      </c>
      <c r="FG54" s="31">
        <f t="shared" si="178"/>
        <v>-14.469886630487446</v>
      </c>
      <c r="FH54" s="31">
        <f t="shared" si="179"/>
        <v>-14.397249041726445</v>
      </c>
      <c r="FI54" s="31">
        <f t="shared" si="180"/>
        <v>-14.392362863643282</v>
      </c>
      <c r="FJ54" s="31">
        <f t="shared" si="181"/>
        <v>-14.35218732578776</v>
      </c>
      <c r="FK54" s="31">
        <f t="shared" si="182"/>
        <v>-14.508215278187587</v>
      </c>
      <c r="FL54" s="31">
        <f t="shared" si="183"/>
        <v>-14.528239200319881</v>
      </c>
      <c r="FM54" s="31">
        <f t="shared" si="184"/>
        <v>-14.610482210960535</v>
      </c>
      <c r="FN54" s="31">
        <f t="shared" si="185"/>
        <v>-14.602696944537517</v>
      </c>
    </row>
    <row r="55" spans="1:170" ht="16.5" x14ac:dyDescent="0.3">
      <c r="A55" s="20">
        <v>12</v>
      </c>
      <c r="B55" s="19" t="s">
        <v>24</v>
      </c>
      <c r="C55" s="28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>
        <v>0.69434347607348268</v>
      </c>
      <c r="Q55" s="27">
        <v>0.60678289815540321</v>
      </c>
      <c r="R55" s="27">
        <v>0.54851834536230226</v>
      </c>
      <c r="S55" s="27">
        <v>0.46773054232481981</v>
      </c>
      <c r="T55" s="27">
        <v>0.33806436544208079</v>
      </c>
      <c r="U55" s="27">
        <v>0.25975380581025637</v>
      </c>
      <c r="V55" s="27">
        <v>0.19471099365161806</v>
      </c>
      <c r="W55" s="27">
        <v>0.14821916467463658</v>
      </c>
      <c r="X55" s="27">
        <v>0.10667097326441034</v>
      </c>
      <c r="Y55" s="27">
        <v>0.10423801142413334</v>
      </c>
      <c r="Z55" s="27">
        <v>0.11146315171882658</v>
      </c>
      <c r="AA55" s="27">
        <v>0.10809072642032828</v>
      </c>
      <c r="AB55" s="27">
        <v>9.5223817050222259E-2</v>
      </c>
      <c r="AC55" s="27">
        <v>0.10796504792717526</v>
      </c>
      <c r="AD55" s="27">
        <v>0.13401181425909237</v>
      </c>
      <c r="AE55" s="27">
        <v>0.14056627952503059</v>
      </c>
      <c r="AF55" s="27">
        <v>0.15261705417397853</v>
      </c>
      <c r="AG55" s="27">
        <v>0.16125111188169092</v>
      </c>
      <c r="AH55" s="27">
        <v>0.15868954024980234</v>
      </c>
      <c r="AI55" s="27">
        <v>0.17878215158871402</v>
      </c>
      <c r="AJ55" s="27">
        <v>0.21821233709207749</v>
      </c>
      <c r="AK55" s="27">
        <v>0.22411005435670567</v>
      </c>
      <c r="AL55" s="27">
        <v>0.25257523342820254</v>
      </c>
      <c r="AM55" s="27">
        <v>0.32348051099713226</v>
      </c>
      <c r="AN55" s="27">
        <v>0.45805220359014814</v>
      </c>
      <c r="AO55" s="27">
        <v>0.49675868467457734</v>
      </c>
      <c r="AP55" s="27">
        <v>0.54369046581816971</v>
      </c>
      <c r="AQ55" s="27">
        <v>0.58476186918385453</v>
      </c>
      <c r="AR55" s="27">
        <v>0.63403903470935563</v>
      </c>
      <c r="AS55" s="27">
        <v>0.6438994909828829</v>
      </c>
      <c r="AT55" s="27">
        <v>0.63656909325541489</v>
      </c>
      <c r="AU55" s="27">
        <v>0.64889384943788775</v>
      </c>
      <c r="AV55" s="27">
        <v>0.62595397866318814</v>
      </c>
      <c r="AW55" s="27">
        <v>0.62550368916271071</v>
      </c>
      <c r="AX55" s="27">
        <v>0.63009335435939506</v>
      </c>
      <c r="AY55" s="27">
        <v>0.592792279239438</v>
      </c>
      <c r="AZ55" s="27">
        <v>0.49457324041143819</v>
      </c>
      <c r="BA55" s="27">
        <v>0.45843753244721958</v>
      </c>
      <c r="BB55" s="27">
        <v>0.40606810036095403</v>
      </c>
      <c r="BC55" s="27">
        <v>0.40161217030998214</v>
      </c>
      <c r="BD55" s="27">
        <v>0.36247482760008343</v>
      </c>
      <c r="BE55" s="27">
        <v>0.33828273248293511</v>
      </c>
      <c r="BF55" s="27">
        <v>0.3410847255499817</v>
      </c>
      <c r="BG55" s="27">
        <v>0.32554477840108476</v>
      </c>
      <c r="BH55" s="27">
        <v>0.3322210457443649</v>
      </c>
      <c r="BI55" s="27">
        <v>0.30034324010440672</v>
      </c>
      <c r="BJ55" s="27">
        <v>0.28946796905658312</v>
      </c>
      <c r="BK55" s="27">
        <v>0.29726636263529993</v>
      </c>
      <c r="BL55" s="27">
        <v>0.28326853198313101</v>
      </c>
      <c r="BM55" s="27">
        <v>0.27689020778738005</v>
      </c>
      <c r="BN55" s="27">
        <v>0.28156934741257073</v>
      </c>
      <c r="BO55" s="27">
        <v>0.2622295422291625</v>
      </c>
      <c r="BP55" s="27">
        <v>0.27089084324266904</v>
      </c>
      <c r="BQ55" s="27">
        <v>0.28282845882457025</v>
      </c>
      <c r="BR55" s="27">
        <v>0.27092631841283743</v>
      </c>
      <c r="BS55" s="27">
        <v>0.25656789089169174</v>
      </c>
      <c r="BT55" s="27">
        <v>0.24098146975901583</v>
      </c>
      <c r="BU55" s="27">
        <v>0.25666899000065391</v>
      </c>
      <c r="BV55" s="27">
        <v>0.26595178797104507</v>
      </c>
      <c r="BW55" s="27">
        <v>0.22584219337096562</v>
      </c>
      <c r="BX55" s="27">
        <v>0.23132823565307081</v>
      </c>
      <c r="BY55" s="27">
        <v>0.23808292553643706</v>
      </c>
      <c r="BZ55" s="27">
        <v>0.23883203858373497</v>
      </c>
      <c r="CA55" s="27">
        <v>0.23333585539195295</v>
      </c>
      <c r="CB55" s="27">
        <v>0.22730876264091418</v>
      </c>
      <c r="CC55" s="27">
        <v>0.24235520959224358</v>
      </c>
      <c r="CD55" s="27">
        <v>0.25708360620167114</v>
      </c>
      <c r="CE55" s="27">
        <v>0.24880273227702351</v>
      </c>
      <c r="CF55" s="27">
        <v>0.25126983864256058</v>
      </c>
      <c r="CG55" s="27">
        <v>0.252321747220212</v>
      </c>
      <c r="CH55" s="27">
        <v>0.24291947584700813</v>
      </c>
      <c r="CI55" s="27">
        <v>0.25896362386582111</v>
      </c>
      <c r="CJ55" s="27">
        <v>0.24739147735882167</v>
      </c>
      <c r="CK55" s="27">
        <v>0.24346902721850591</v>
      </c>
      <c r="CL55" s="27">
        <v>0.234430937637331</v>
      </c>
      <c r="CM55" s="27">
        <v>0.21718556828185961</v>
      </c>
      <c r="CN55" s="27">
        <v>0.20154759249635509</v>
      </c>
      <c r="CO55" s="27">
        <v>0.17658087739645484</v>
      </c>
      <c r="CP55" s="27">
        <v>0.15750057139295137</v>
      </c>
      <c r="CQ55" s="27">
        <v>0.16863471615710224</v>
      </c>
      <c r="CR55" s="27">
        <v>0.14740997727927854</v>
      </c>
      <c r="CS55" s="27">
        <v>0.14433953863911467</v>
      </c>
      <c r="CT55" s="27">
        <v>0.13227962633703105</v>
      </c>
      <c r="CU55" s="27">
        <v>0.11167719791231705</v>
      </c>
      <c r="CV55" s="27">
        <v>0.11213286413296394</v>
      </c>
      <c r="CW55" s="27">
        <v>0.10977659734494208</v>
      </c>
      <c r="CX55" s="27">
        <v>0.10522971578053798</v>
      </c>
      <c r="CY55" s="27">
        <v>0.11549032415061423</v>
      </c>
      <c r="CZ55" s="27">
        <v>0.11328162555858641</v>
      </c>
      <c r="DA55" s="27">
        <v>0.1155070964901813</v>
      </c>
      <c r="DB55" s="27">
        <v>0.10380855101314772</v>
      </c>
      <c r="DC55" s="27">
        <v>8.9583542428601393E-2</v>
      </c>
      <c r="DD55" s="27">
        <v>0.10138586196116786</v>
      </c>
      <c r="DE55" s="27">
        <v>8.9023717776763975E-2</v>
      </c>
      <c r="DF55" s="27">
        <v>8.441559992902635E-2</v>
      </c>
      <c r="DG55" s="27">
        <v>8.5443011971150354E-2</v>
      </c>
      <c r="DH55" s="27">
        <v>7.4562764710234236E-2</v>
      </c>
      <c r="DI55" s="27">
        <v>6.254183821646693E-2</v>
      </c>
      <c r="DJ55" s="27">
        <v>5.7838812014162265E-2</v>
      </c>
      <c r="DK55" s="27">
        <v>5.9662990873330747E-2</v>
      </c>
      <c r="DL55" s="27">
        <v>7.4740259049431018E-2</v>
      </c>
      <c r="DM55" s="27">
        <v>8.5077244590100548E-2</v>
      </c>
      <c r="DN55" s="27">
        <v>8.9156490191663398E-2</v>
      </c>
      <c r="DO55" s="27">
        <v>8.9712934300241146E-2</v>
      </c>
      <c r="DP55" s="27">
        <v>9.8167526988764756E-2</v>
      </c>
      <c r="DQ55" s="27">
        <v>9.7725349286953866E-2</v>
      </c>
      <c r="DR55" s="27">
        <v>9.5230278499674303E-2</v>
      </c>
      <c r="DS55" s="31">
        <f>DG42*DS29</f>
        <v>7.7741853948591538E-2</v>
      </c>
      <c r="DT55" s="31">
        <f t="shared" ref="DT55:EN55" si="189">DH42*DT29</f>
        <v>0.10527706739816958</v>
      </c>
      <c r="DU55" s="31">
        <f t="shared" si="189"/>
        <v>0.10825566813794071</v>
      </c>
      <c r="DV55" s="31">
        <f t="shared" si="189"/>
        <v>0.11447233792687941</v>
      </c>
      <c r="DW55" s="31">
        <f t="shared" si="189"/>
        <v>9.3026492926786303E-2</v>
      </c>
      <c r="DX55" s="31">
        <f t="shared" si="189"/>
        <v>9.6510593674953932E-2</v>
      </c>
      <c r="DY55" s="31">
        <f t="shared" si="189"/>
        <v>7.964715569735055E-2</v>
      </c>
      <c r="DZ55" s="31">
        <f t="shared" si="189"/>
        <v>8.2847534118969376E-2</v>
      </c>
      <c r="EA55" s="31">
        <f t="shared" si="189"/>
        <v>8.7824095268448685E-2</v>
      </c>
      <c r="EB55" s="31">
        <f t="shared" si="189"/>
        <v>8.6678568791319563E-2</v>
      </c>
      <c r="EC55" s="31">
        <f t="shared" si="189"/>
        <v>0.10501468982225892</v>
      </c>
      <c r="ED55" s="31">
        <f t="shared" si="187"/>
        <v>0.10179499883091137</v>
      </c>
      <c r="EE55" s="31">
        <f t="shared" si="188"/>
        <v>0.11263406483053053</v>
      </c>
      <c r="EF55" s="31">
        <f t="shared" si="189"/>
        <v>8.0114513855708822E-2</v>
      </c>
      <c r="EG55" s="31">
        <f t="shared" si="189"/>
        <v>8.1271291024803974E-2</v>
      </c>
      <c r="EH55" s="31">
        <f t="shared" si="189"/>
        <v>7.7484822571516593E-2</v>
      </c>
      <c r="EI55" s="31">
        <f t="shared" si="189"/>
        <v>9.0280563044399714E-2</v>
      </c>
      <c r="EJ55" s="31">
        <f t="shared" si="189"/>
        <v>7.1612451041138725E-2</v>
      </c>
      <c r="EK55" s="31">
        <f t="shared" si="189"/>
        <v>7.5337227851050639E-2</v>
      </c>
      <c r="EL55" s="31">
        <f t="shared" si="189"/>
        <v>7.3022864528614437E-2</v>
      </c>
      <c r="EM55" s="31">
        <f t="shared" si="189"/>
        <v>7.5233202099462812E-2</v>
      </c>
      <c r="EN55" s="31">
        <f t="shared" si="189"/>
        <v>5.0554507168424849E-2</v>
      </c>
      <c r="EO55" s="31">
        <f t="shared" si="160"/>
        <v>3.7900695971508677E-2</v>
      </c>
      <c r="EP55" s="31">
        <f t="shared" si="161"/>
        <v>4.9556856737603884E-2</v>
      </c>
      <c r="EQ55" s="31">
        <f t="shared" si="162"/>
        <v>5.0989586548484803E-2</v>
      </c>
      <c r="ER55" s="31">
        <f t="shared" si="163"/>
        <v>3.5515849929394244E-2</v>
      </c>
      <c r="ES55" s="31">
        <f t="shared" si="164"/>
        <v>2.3205449466564439E-2</v>
      </c>
      <c r="ET55" s="31">
        <f t="shared" si="165"/>
        <v>0.15461215385193033</v>
      </c>
      <c r="EU55" s="31">
        <f t="shared" si="166"/>
        <v>0.19735529709460609</v>
      </c>
      <c r="EV55" s="31">
        <f t="shared" si="167"/>
        <v>0.15865428352100208</v>
      </c>
      <c r="EW55" s="31">
        <f t="shared" si="168"/>
        <v>6.3027320485184626E-2</v>
      </c>
      <c r="EX55" s="31">
        <f t="shared" si="169"/>
        <v>5.8453426432769941E-2</v>
      </c>
      <c r="EY55" s="31">
        <f t="shared" si="170"/>
        <v>2.314911784949392E-2</v>
      </c>
      <c r="EZ55" s="31">
        <f t="shared" si="171"/>
        <v>-5.2054585467977725E-3</v>
      </c>
      <c r="FA55" s="31">
        <f t="shared" si="172"/>
        <v>-1.2293661957566593E-3</v>
      </c>
      <c r="FB55" s="31">
        <f t="shared" si="173"/>
        <v>9.3674160620597403E-4</v>
      </c>
      <c r="FC55" s="31">
        <f t="shared" si="174"/>
        <v>-1.315024170072304E-2</v>
      </c>
      <c r="FD55" s="31">
        <f t="shared" si="175"/>
        <v>-1.4494847520106303E-2</v>
      </c>
      <c r="FE55" s="31">
        <f t="shared" si="176"/>
        <v>-3.1047257811861288E-2</v>
      </c>
      <c r="FF55" s="31">
        <f t="shared" si="177"/>
        <v>-0.18763646525025224</v>
      </c>
      <c r="FG55" s="31">
        <f t="shared" si="178"/>
        <v>-7.4962767223556286</v>
      </c>
      <c r="FH55" s="31">
        <f t="shared" si="179"/>
        <v>-7.4287317334496148</v>
      </c>
      <c r="FI55" s="31">
        <f t="shared" si="180"/>
        <v>-7.331583514194814</v>
      </c>
      <c r="FJ55" s="31">
        <f t="shared" si="181"/>
        <v>-7.2864939845144781</v>
      </c>
      <c r="FK55" s="31">
        <f t="shared" si="182"/>
        <v>-7.3302539992278506</v>
      </c>
      <c r="FL55" s="31">
        <f t="shared" si="183"/>
        <v>-7.2754979677801357</v>
      </c>
      <c r="FM55" s="31">
        <f t="shared" si="184"/>
        <v>-7.3069135823687779</v>
      </c>
      <c r="FN55" s="31">
        <f t="shared" si="185"/>
        <v>-7.3087722416938714</v>
      </c>
    </row>
    <row r="56" spans="1:170" ht="16.5" x14ac:dyDescent="0.3">
      <c r="A56" s="35"/>
      <c r="B56" s="19" t="s">
        <v>27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6">
        <v>0.82730285063786047</v>
      </c>
      <c r="R56" s="36">
        <v>0.79371758409552085</v>
      </c>
      <c r="S56" s="36">
        <v>0.75150362140519988</v>
      </c>
      <c r="T56" s="36">
        <v>0.6281561946191565</v>
      </c>
      <c r="U56" s="36">
        <v>0.56861637515491537</v>
      </c>
      <c r="V56" s="36">
        <v>0.53908146852002048</v>
      </c>
      <c r="W56" s="36">
        <v>0.47020407023717037</v>
      </c>
      <c r="X56" s="36">
        <v>0.44407223747504665</v>
      </c>
      <c r="Y56" s="36">
        <v>0.34441079227408689</v>
      </c>
      <c r="Z56" s="36">
        <v>0.31809803193799857</v>
      </c>
      <c r="AA56" s="36">
        <v>0.16205537433465006</v>
      </c>
      <c r="AB56" s="36">
        <v>9.2659157787825575E-2</v>
      </c>
      <c r="AC56" s="36">
        <v>6.8945314531347196E-2</v>
      </c>
      <c r="AD56" s="36">
        <v>7.2480420861795389E-3</v>
      </c>
      <c r="AE56" s="36">
        <v>4.5525151899945299E-2</v>
      </c>
      <c r="AF56" s="36">
        <v>8.3259916424977126E-2</v>
      </c>
      <c r="AG56" s="36">
        <v>0.14033153867153172</v>
      </c>
      <c r="AH56" s="36">
        <v>0.26502525020493595</v>
      </c>
      <c r="AI56" s="36">
        <v>0.3377569708227745</v>
      </c>
      <c r="AJ56" s="36">
        <v>0.41978356762188362</v>
      </c>
      <c r="AK56" s="36">
        <v>0.54823222832669138</v>
      </c>
      <c r="AL56" s="36">
        <v>1.3941322276339581</v>
      </c>
      <c r="AM56" s="36">
        <v>1.1694608042199388</v>
      </c>
      <c r="AN56" s="36">
        <v>1.4767693182121595</v>
      </c>
      <c r="AO56" s="36">
        <v>2.025337453038603</v>
      </c>
      <c r="AP56" s="36">
        <v>2.1848411344847345</v>
      </c>
      <c r="AQ56" s="36">
        <v>2.2061205536026822</v>
      </c>
      <c r="AR56" s="36">
        <v>2.291713997298058</v>
      </c>
      <c r="AS56" s="36">
        <v>2.3018303244212852</v>
      </c>
      <c r="AT56" s="36">
        <v>2.2204326780851558</v>
      </c>
      <c r="AU56" s="36">
        <v>2.2202315089370859</v>
      </c>
      <c r="AV56" s="36">
        <v>2.1172664320891479</v>
      </c>
      <c r="AW56" s="36">
        <v>2.0185261217447152</v>
      </c>
      <c r="AX56" s="36">
        <v>1.3561146352931959</v>
      </c>
      <c r="AY56" s="36">
        <v>1.7675245581192831</v>
      </c>
      <c r="AZ56" s="36">
        <v>1.6255754563638745</v>
      </c>
      <c r="BA56" s="36">
        <v>1.1628113116391823</v>
      </c>
      <c r="BB56" s="36">
        <v>1.0863753287905769</v>
      </c>
      <c r="BC56" s="36">
        <v>1.0894404430219136</v>
      </c>
      <c r="BD56" s="36">
        <v>1.0918223379558729</v>
      </c>
      <c r="BE56" s="36">
        <v>1.1309441081217977</v>
      </c>
      <c r="BF56" s="36">
        <v>1.110572995501073</v>
      </c>
      <c r="BG56" s="36">
        <v>1.0888091109317319</v>
      </c>
      <c r="BH56" s="36">
        <v>1.0948946244069986</v>
      </c>
      <c r="BI56" s="36">
        <v>1.1201034023607448</v>
      </c>
      <c r="BJ56" s="36">
        <v>1.0289364313907017</v>
      </c>
      <c r="BK56" s="36">
        <v>0.98392409134231507</v>
      </c>
      <c r="BL56" s="36">
        <v>0.94956107038918802</v>
      </c>
      <c r="BM56" s="36">
        <v>1.0224198393168269</v>
      </c>
      <c r="BN56" s="36">
        <v>1.1702846154598441</v>
      </c>
      <c r="BO56" s="36">
        <v>1.3034899051837923</v>
      </c>
      <c r="BP56" s="36">
        <v>1.2380129271448683</v>
      </c>
      <c r="BQ56" s="36">
        <v>1.1567626239594166</v>
      </c>
      <c r="BR56" s="36">
        <v>1.1537193045664942</v>
      </c>
      <c r="BS56" s="36">
        <v>1.1146382186777146</v>
      </c>
      <c r="BT56" s="36">
        <v>1.1258526522554515</v>
      </c>
      <c r="BU56" s="36">
        <v>1.0964011308436274</v>
      </c>
      <c r="BV56" s="36">
        <v>1.1823680193086694</v>
      </c>
      <c r="BW56" s="36">
        <v>1.2391188767020829</v>
      </c>
      <c r="BX56" s="36">
        <v>1.2018080958770925</v>
      </c>
      <c r="BY56" s="36">
        <v>1.2383346471183407</v>
      </c>
      <c r="BZ56" s="36">
        <v>1.0277064077957974</v>
      </c>
      <c r="CA56" s="36">
        <v>0.88999447792747299</v>
      </c>
      <c r="CB56" s="36">
        <v>0.89738097703439135</v>
      </c>
      <c r="CC56" s="36">
        <v>0.92567036916643008</v>
      </c>
      <c r="CD56" s="36">
        <v>0.89964866793338727</v>
      </c>
      <c r="CE56" s="36">
        <v>0.93502588870052372</v>
      </c>
      <c r="CF56" s="36">
        <v>0.9492003691218488</v>
      </c>
      <c r="CG56" s="36">
        <v>0.93183879421072358</v>
      </c>
      <c r="CH56" s="36">
        <v>0.97572822358144706</v>
      </c>
      <c r="CI56" s="36">
        <v>0.86959710675238133</v>
      </c>
      <c r="CJ56" s="36">
        <v>0.83975994799408638</v>
      </c>
      <c r="CK56" s="36">
        <v>0.7621666098022033</v>
      </c>
      <c r="CL56" s="36">
        <v>0.82302579663278763</v>
      </c>
      <c r="CM56" s="36">
        <v>0.85285362075265025</v>
      </c>
      <c r="CN56" s="36">
        <v>0.84130838423308774</v>
      </c>
      <c r="CO56" s="36">
        <v>0.85112358163013213</v>
      </c>
      <c r="CP56" s="36">
        <v>0.79174002077996786</v>
      </c>
      <c r="CQ56" s="36">
        <v>0.79665152364076119</v>
      </c>
      <c r="CR56" s="36">
        <v>0.77252668413709213</v>
      </c>
      <c r="CS56" s="36">
        <v>0.78619685446965959</v>
      </c>
      <c r="CT56" s="36">
        <v>0.7244711425553001</v>
      </c>
      <c r="CU56" s="36">
        <v>0.6794003850498147</v>
      </c>
      <c r="CV56" s="36">
        <v>0.74726890638765797</v>
      </c>
      <c r="CW56" s="36">
        <v>0.8428453006024319</v>
      </c>
      <c r="CX56" s="36">
        <v>0.86235336311733224</v>
      </c>
      <c r="CY56" s="36">
        <v>0.7884682839599555</v>
      </c>
      <c r="CZ56" s="36">
        <v>0.70015774184170831</v>
      </c>
      <c r="DA56" s="36">
        <v>0.69284015004983068</v>
      </c>
      <c r="DB56" s="36">
        <v>0.75201384855546782</v>
      </c>
      <c r="DC56" s="36">
        <v>0.68743899873379677</v>
      </c>
      <c r="DD56" s="36">
        <v>0.66408569188658761</v>
      </c>
      <c r="DE56" s="36">
        <v>0.62902474204636538</v>
      </c>
      <c r="DF56" s="36">
        <v>0.70101701873960165</v>
      </c>
      <c r="DG56" s="36">
        <v>0.73795412569659036</v>
      </c>
      <c r="DH56" s="36">
        <v>0.63392729005321868</v>
      </c>
      <c r="DI56" s="36">
        <v>0.49582504342821038</v>
      </c>
      <c r="DJ56" s="36">
        <v>0.49048607374775355</v>
      </c>
      <c r="DK56" s="36">
        <v>0.5340107873777572</v>
      </c>
      <c r="DL56" s="36">
        <v>0.58298838285164567</v>
      </c>
      <c r="DM56" s="36">
        <v>0.59662128712500206</v>
      </c>
      <c r="DN56" s="36">
        <v>0.55543802632696504</v>
      </c>
      <c r="DO56" s="36">
        <v>0.55869340545652246</v>
      </c>
      <c r="DP56" s="36">
        <v>0.57067099581933234</v>
      </c>
      <c r="DQ56" s="36">
        <v>0.62102073942546698</v>
      </c>
      <c r="DR56" s="36">
        <v>0.68835270605915666</v>
      </c>
      <c r="DS56" s="31">
        <f>+DS46+DS49+DS50+DS51+DS52+DS53</f>
        <v>0.59782443283676701</v>
      </c>
      <c r="DT56" s="31">
        <f t="shared" ref="DT56:ED56" si="190">+DT46+DT49+DT50+DT51+DT52+DT53</f>
        <v>0.64384912928778171</v>
      </c>
      <c r="DU56" s="31">
        <f t="shared" si="190"/>
        <v>0.62332033237215545</v>
      </c>
      <c r="DV56" s="31">
        <f t="shared" si="190"/>
        <v>0.60820316965973176</v>
      </c>
      <c r="DW56" s="31">
        <f t="shared" si="190"/>
        <v>0.60533349081428645</v>
      </c>
      <c r="DX56" s="31">
        <f t="shared" si="190"/>
        <v>0.61538322374286292</v>
      </c>
      <c r="DY56" s="31">
        <f t="shared" si="190"/>
        <v>0.58284189718831014</v>
      </c>
      <c r="DZ56" s="31">
        <f t="shared" si="190"/>
        <v>0.60022060429104651</v>
      </c>
      <c r="EA56" s="31">
        <f t="shared" si="190"/>
        <v>0.60393111542390576</v>
      </c>
      <c r="EB56" s="31">
        <f t="shared" si="190"/>
        <v>0.56314613170300021</v>
      </c>
      <c r="EC56" s="31">
        <f t="shared" si="190"/>
        <v>0.56893958820409407</v>
      </c>
      <c r="ED56" s="31">
        <f t="shared" si="190"/>
        <v>0.42247266758403934</v>
      </c>
      <c r="EE56" s="31">
        <f t="shared" ref="EE56:EF56" si="191">+EE46+EE49+EE50+EE51+EE52+EE53</f>
        <v>0.59549246363587161</v>
      </c>
      <c r="EF56" s="31">
        <f t="shared" si="191"/>
        <v>0.46414165453304934</v>
      </c>
      <c r="EG56" s="31">
        <f t="shared" ref="EG56:EH56" si="192">+EG46+EG49+EG50+EG51+EG52+EG53</f>
        <v>0.53924362360893108</v>
      </c>
      <c r="EH56" s="31">
        <f t="shared" si="192"/>
        <v>0.51550520668374222</v>
      </c>
      <c r="EI56" s="31">
        <f t="shared" ref="EI56:EJ56" si="193">+EI46+EI49+EI50+EI51+EI52+EI53</f>
        <v>0.46528812829780769</v>
      </c>
      <c r="EJ56" s="31">
        <f t="shared" si="193"/>
        <v>0.46847685161676211</v>
      </c>
      <c r="EK56" s="31">
        <f t="shared" ref="EK56:EL56" si="194">+EK46+EK49+EK50+EK51+EK52+EK53</f>
        <v>0.41984145874723844</v>
      </c>
      <c r="EL56" s="31">
        <f t="shared" si="194"/>
        <v>0.35615506316305212</v>
      </c>
      <c r="EM56" s="31">
        <f t="shared" ref="EM56:EN56" si="195">+EM46+EM49+EM50+EM51+EM52+EM53</f>
        <v>0.34107314312069331</v>
      </c>
      <c r="EN56" s="31">
        <f t="shared" si="195"/>
        <v>0.37323537295172271</v>
      </c>
      <c r="EO56" s="31">
        <f t="shared" ref="EO56:EP56" si="196">+EO46+EO49+EO50+EO51+EO52+EO53</f>
        <v>0.36246092939844543</v>
      </c>
      <c r="EP56" s="31">
        <f t="shared" si="196"/>
        <v>0.37073988284126097</v>
      </c>
      <c r="EQ56" s="31">
        <f t="shared" ref="EQ56:FB56" si="197">+EQ46+EQ49+EQ50+EQ51+EQ52+EQ53</f>
        <v>0.31053902301349989</v>
      </c>
      <c r="ER56" s="31">
        <f t="shared" si="197"/>
        <v>0.37004572302181821</v>
      </c>
      <c r="ES56" s="31">
        <f t="shared" si="197"/>
        <v>0.31901673554978205</v>
      </c>
      <c r="ET56" s="31">
        <f t="shared" si="197"/>
        <v>0.33758513000288992</v>
      </c>
      <c r="EU56" s="31">
        <f t="shared" si="197"/>
        <v>0.46611022284865267</v>
      </c>
      <c r="EV56" s="31">
        <f t="shared" si="197"/>
        <v>0.7124872051776564</v>
      </c>
      <c r="EW56" s="31">
        <f t="shared" si="197"/>
        <v>0.91571359637279892</v>
      </c>
      <c r="EX56" s="31">
        <f t="shared" si="197"/>
        <v>1.0287104201713366</v>
      </c>
      <c r="EY56" s="31">
        <f t="shared" si="197"/>
        <v>1.0665934926295639</v>
      </c>
      <c r="EZ56" s="31">
        <f t="shared" si="197"/>
        <v>0.97091949585991499</v>
      </c>
      <c r="FA56" s="31">
        <f t="shared" si="197"/>
        <v>0.73622840280097623</v>
      </c>
      <c r="FB56" s="31">
        <f t="shared" si="197"/>
        <v>0.65991318390633757</v>
      </c>
      <c r="FC56" s="31">
        <f t="shared" ref="FC56:FN56" si="198">+FC46+FC49+FC50+FC51+FC52+FC53</f>
        <v>0.83986987163785765</v>
      </c>
      <c r="FD56" s="31">
        <f t="shared" si="198"/>
        <v>0.93839042724097965</v>
      </c>
      <c r="FE56" s="31">
        <f t="shared" si="198"/>
        <v>0.77582734566452372</v>
      </c>
      <c r="FF56" s="31">
        <f t="shared" si="198"/>
        <v>0.74463528567241277</v>
      </c>
      <c r="FG56" s="31">
        <f t="shared" si="198"/>
        <v>-35.42829687264323</v>
      </c>
      <c r="FH56" s="31">
        <f t="shared" si="198"/>
        <v>-35.557198100368417</v>
      </c>
      <c r="FI56" s="31">
        <f t="shared" si="198"/>
        <v>-35.7374736667091</v>
      </c>
      <c r="FJ56" s="31">
        <f t="shared" si="198"/>
        <v>-35.595462707751729</v>
      </c>
      <c r="FK56" s="31">
        <f t="shared" si="198"/>
        <v>-35.97868792510522</v>
      </c>
      <c r="FL56" s="31">
        <f t="shared" si="198"/>
        <v>-35.800094993988019</v>
      </c>
      <c r="FM56" s="31">
        <f t="shared" si="198"/>
        <v>-35.733299725302309</v>
      </c>
      <c r="FN56" s="31">
        <f t="shared" si="198"/>
        <v>-35.727274922226599</v>
      </c>
    </row>
    <row r="57" spans="1:170" ht="16.5" x14ac:dyDescent="0.3">
      <c r="A57" s="38"/>
      <c r="B57" s="19" t="s">
        <v>28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>
        <v>1.0034750007648254</v>
      </c>
      <c r="R57" s="36">
        <v>0.81441589009752069</v>
      </c>
      <c r="S57" s="36">
        <v>0.71461563259702299</v>
      </c>
      <c r="T57" s="36">
        <v>0.55675764440039766</v>
      </c>
      <c r="U57" s="36">
        <v>0.50167676068875933</v>
      </c>
      <c r="V57" s="36">
        <v>0.45245602851757361</v>
      </c>
      <c r="W57" s="36">
        <v>0.41763671372195693</v>
      </c>
      <c r="X57" s="36">
        <v>0.37885471133985243</v>
      </c>
      <c r="Y57" s="36">
        <v>0.31209679656810818</v>
      </c>
      <c r="Z57" s="36">
        <v>0.29736499766198821</v>
      </c>
      <c r="AA57" s="36">
        <v>0.37064686547864345</v>
      </c>
      <c r="AB57" s="36">
        <v>0.38660506683613849</v>
      </c>
      <c r="AC57" s="36">
        <v>0.3878257669848808</v>
      </c>
      <c r="AD57" s="36">
        <v>0.40476955326678848</v>
      </c>
      <c r="AE57" s="36">
        <v>0.46256036450652194</v>
      </c>
      <c r="AF57" s="36">
        <v>0.49877395457688189</v>
      </c>
      <c r="AG57" s="36">
        <v>0.57329417426000806</v>
      </c>
      <c r="AH57" s="36">
        <v>0.59188947569561712</v>
      </c>
      <c r="AI57" s="36">
        <v>0.66973984918507279</v>
      </c>
      <c r="AJ57" s="36">
        <v>0.72998754725411197</v>
      </c>
      <c r="AK57" s="36">
        <v>0.7645529002083723</v>
      </c>
      <c r="AL57" s="36">
        <v>0.80806160439920915</v>
      </c>
      <c r="AM57" s="36">
        <v>0.86572892227311105</v>
      </c>
      <c r="AN57" s="36">
        <v>0.91205665174661932</v>
      </c>
      <c r="AO57" s="36">
        <v>1.0041955082924026</v>
      </c>
      <c r="AP57" s="36">
        <v>1.0463924432473881</v>
      </c>
      <c r="AQ57" s="36">
        <v>1.1010240692834361</v>
      </c>
      <c r="AR57" s="36">
        <v>1.2527131596712435</v>
      </c>
      <c r="AS57" s="36">
        <v>1.3284520573456828</v>
      </c>
      <c r="AT57" s="36">
        <v>1.4280210063301693</v>
      </c>
      <c r="AU57" s="36">
        <v>1.3852359429541461</v>
      </c>
      <c r="AV57" s="36">
        <v>1.3793433960809871</v>
      </c>
      <c r="AW57" s="36">
        <v>1.3521829440404005</v>
      </c>
      <c r="AX57" s="36">
        <v>1.3360980702989633</v>
      </c>
      <c r="AY57" s="36">
        <v>1.2867960286943458</v>
      </c>
      <c r="AZ57" s="36">
        <v>1.2544994757159782</v>
      </c>
      <c r="BA57" s="36">
        <v>1.1967434113102331</v>
      </c>
      <c r="BB57" s="36">
        <v>1.2038739772375489</v>
      </c>
      <c r="BC57" s="36">
        <v>1.1379687041298516</v>
      </c>
      <c r="BD57" s="36">
        <v>1.0921612050935634</v>
      </c>
      <c r="BE57" s="36">
        <v>0.97806502155905972</v>
      </c>
      <c r="BF57" s="36">
        <v>0.83535653209466965</v>
      </c>
      <c r="BG57" s="36">
        <v>0.94214173882213492</v>
      </c>
      <c r="BH57" s="36">
        <v>0.95354230888562075</v>
      </c>
      <c r="BI57" s="36">
        <v>0.953394812636158</v>
      </c>
      <c r="BJ57" s="36">
        <v>0.93142461141083088</v>
      </c>
      <c r="BK57" s="36">
        <v>0.90519108729914577</v>
      </c>
      <c r="BL57" s="36">
        <v>0.85567512201866691</v>
      </c>
      <c r="BM57" s="36">
        <v>0.9004319014951867</v>
      </c>
      <c r="BN57" s="36">
        <v>0.96385039399492978</v>
      </c>
      <c r="BO57" s="36">
        <v>0.91522157318178565</v>
      </c>
      <c r="BP57" s="36">
        <v>0.85918483941983192</v>
      </c>
      <c r="BQ57" s="36">
        <v>0.92508746592163849</v>
      </c>
      <c r="BR57" s="36">
        <v>0.89451527940845055</v>
      </c>
      <c r="BS57" s="36">
        <v>0.78845994110840256</v>
      </c>
      <c r="BT57" s="36">
        <v>0.77553684396708034</v>
      </c>
      <c r="BU57" s="36">
        <v>0.80536602734118601</v>
      </c>
      <c r="BV57" s="36">
        <v>0.82850112202670023</v>
      </c>
      <c r="BW57" s="36">
        <v>0.86501864377189264</v>
      </c>
      <c r="BX57" s="36">
        <v>0.94767181127826539</v>
      </c>
      <c r="BY57" s="36">
        <v>0.94656562507389186</v>
      </c>
      <c r="BZ57" s="36">
        <v>0.95037425981928858</v>
      </c>
      <c r="CA57" s="36">
        <v>1.0481318431244575</v>
      </c>
      <c r="CB57" s="36">
        <v>1.1085858377398679</v>
      </c>
      <c r="CC57" s="36">
        <v>1.0408554001503882</v>
      </c>
      <c r="CD57" s="36">
        <v>1.0616653333606234</v>
      </c>
      <c r="CE57" s="36">
        <v>1.0619609722627958</v>
      </c>
      <c r="CF57" s="36">
        <v>1.0066763130259577</v>
      </c>
      <c r="CG57" s="36">
        <v>0.96151701087737418</v>
      </c>
      <c r="CH57" s="36">
        <v>0.93534919261621519</v>
      </c>
      <c r="CI57" s="36">
        <v>0.90406352250312016</v>
      </c>
      <c r="CJ57" s="36">
        <v>0.91768160700944668</v>
      </c>
      <c r="CK57" s="36">
        <v>0.93981643327918807</v>
      </c>
      <c r="CL57" s="36">
        <v>0.79532163361224484</v>
      </c>
      <c r="CM57" s="36">
        <v>0.75118795120613857</v>
      </c>
      <c r="CN57" s="36">
        <v>0.7296358990371874</v>
      </c>
      <c r="CO57" s="36">
        <v>0.74342974559267638</v>
      </c>
      <c r="CP57" s="36">
        <v>0.76364775069697721</v>
      </c>
      <c r="CQ57" s="36">
        <v>0.75328207455468199</v>
      </c>
      <c r="CR57" s="36">
        <v>0.77928588274435884</v>
      </c>
      <c r="CS57" s="36">
        <v>0.75399769866561528</v>
      </c>
      <c r="CT57" s="36">
        <v>0.71756795928707162</v>
      </c>
      <c r="CU57" s="36">
        <v>0.69384507427827824</v>
      </c>
      <c r="CV57" s="36">
        <v>0.6050821214818678</v>
      </c>
      <c r="CW57" s="36">
        <v>0.52749231203771274</v>
      </c>
      <c r="CX57" s="36">
        <v>0.56650115488177077</v>
      </c>
      <c r="CY57" s="36">
        <v>0.56432703174332333</v>
      </c>
      <c r="CZ57" s="36">
        <v>0.45277112716489298</v>
      </c>
      <c r="DA57" s="36">
        <v>0.46857412680225685</v>
      </c>
      <c r="DB57" s="36">
        <v>0.51288436729157327</v>
      </c>
      <c r="DC57" s="36">
        <v>0.55697084360902183</v>
      </c>
      <c r="DD57" s="36">
        <v>0.53420850527289487</v>
      </c>
      <c r="DE57" s="36">
        <v>0.59839307426212307</v>
      </c>
      <c r="DF57" s="36">
        <v>0.60869092736049102</v>
      </c>
      <c r="DG57" s="36">
        <v>0.61882345057951615</v>
      </c>
      <c r="DH57" s="36">
        <v>0.60475728951136742</v>
      </c>
      <c r="DI57" s="36">
        <v>0.60904551388921657</v>
      </c>
      <c r="DJ57" s="36">
        <v>0.67862953296596518</v>
      </c>
      <c r="DK57" s="36">
        <v>0.75463541210347507</v>
      </c>
      <c r="DL57" s="36">
        <v>0.82078026613887412</v>
      </c>
      <c r="DM57" s="36">
        <v>0.87412825522175042</v>
      </c>
      <c r="DN57" s="36">
        <v>0.80989048538514541</v>
      </c>
      <c r="DO57" s="36">
        <v>0.73629950597688243</v>
      </c>
      <c r="DP57" s="36">
        <v>0.81081876610678694</v>
      </c>
      <c r="DQ57" s="36">
        <v>0.79784166596865658</v>
      </c>
      <c r="DR57" s="36">
        <v>0.75780199222587885</v>
      </c>
      <c r="DS57" s="31">
        <f>+DS47+DS48</f>
        <v>0.70253342370894001</v>
      </c>
      <c r="DT57" s="31">
        <f t="shared" ref="DT57:ED57" si="199">+DT47+DT48</f>
        <v>0.69353011416035926</v>
      </c>
      <c r="DU57" s="31">
        <f t="shared" si="199"/>
        <v>0.66298966205896637</v>
      </c>
      <c r="DV57" s="31">
        <f t="shared" si="199"/>
        <v>0.56537157660984261</v>
      </c>
      <c r="DW57" s="31">
        <f t="shared" si="199"/>
        <v>0.45239755556654282</v>
      </c>
      <c r="DX57" s="31">
        <f t="shared" si="199"/>
        <v>0.41863615937177145</v>
      </c>
      <c r="DY57" s="31">
        <f t="shared" si="199"/>
        <v>0.27491297548082849</v>
      </c>
      <c r="DZ57" s="31">
        <f t="shared" si="199"/>
        <v>0.24850547331621478</v>
      </c>
      <c r="EA57" s="31">
        <f t="shared" si="199"/>
        <v>0.23578327543524485</v>
      </c>
      <c r="EB57" s="31">
        <f t="shared" si="199"/>
        <v>0.12797296842072789</v>
      </c>
      <c r="EC57" s="31">
        <f t="shared" si="199"/>
        <v>8.0790590253161265E-2</v>
      </c>
      <c r="ED57" s="31">
        <f t="shared" si="199"/>
        <v>6.7523192938872142E-2</v>
      </c>
      <c r="EE57" s="31">
        <f t="shared" ref="EE57:EF57" si="200">+EE47+EE48</f>
        <v>9.1043947260714464E-2</v>
      </c>
      <c r="EF57" s="31">
        <f t="shared" si="200"/>
        <v>7.0001054253707673E-2</v>
      </c>
      <c r="EG57" s="31">
        <f t="shared" ref="EG57:EH57" si="201">+EG47+EG48</f>
        <v>0.10317633553881878</v>
      </c>
      <c r="EH57" s="31">
        <f t="shared" si="201"/>
        <v>0.11706415286736536</v>
      </c>
      <c r="EI57" s="31">
        <f t="shared" ref="EI57:EJ57" si="202">+EI47+EI48</f>
        <v>0.12310732039947533</v>
      </c>
      <c r="EJ57" s="31">
        <f t="shared" si="202"/>
        <v>0.13872371891777005</v>
      </c>
      <c r="EK57" s="31">
        <f t="shared" ref="EK57:EL57" si="203">+EK47+EK48</f>
        <v>0.15474389765665877</v>
      </c>
      <c r="EL57" s="31">
        <f t="shared" si="203"/>
        <v>0.14666723758722222</v>
      </c>
      <c r="EM57" s="31">
        <f t="shared" ref="EM57:EN57" si="204">+EM47+EM48</f>
        <v>0.1247528311334104</v>
      </c>
      <c r="EN57" s="31">
        <f t="shared" si="204"/>
        <v>0.12333529921907675</v>
      </c>
      <c r="EO57" s="31">
        <f t="shared" ref="EO57:EP57" si="205">+EO47+EO48</f>
        <v>0.1044136956554091</v>
      </c>
      <c r="EP57" s="31">
        <f t="shared" si="205"/>
        <v>7.3443277167605264E-2</v>
      </c>
      <c r="EQ57" s="31">
        <f t="shared" ref="EQ57:FB57" si="206">+EQ47+EQ48</f>
        <v>5.9225891316338465E-2</v>
      </c>
      <c r="ER57" s="31">
        <f t="shared" si="206"/>
        <v>4.6406877223223411E-2</v>
      </c>
      <c r="ES57" s="31">
        <f t="shared" si="206"/>
        <v>4.0536918995068102E-2</v>
      </c>
      <c r="ET57" s="31">
        <f t="shared" si="206"/>
        <v>0.12315789102019337</v>
      </c>
      <c r="EU57" s="31">
        <f t="shared" si="206"/>
        <v>0.15471524049797869</v>
      </c>
      <c r="EV57" s="31">
        <f t="shared" si="206"/>
        <v>5.4717099578637234E-2</v>
      </c>
      <c r="EW57" s="31">
        <f t="shared" si="206"/>
        <v>4.0548594622144274E-2</v>
      </c>
      <c r="EX57" s="31">
        <f t="shared" si="206"/>
        <v>2.2563504056042197E-2</v>
      </c>
      <c r="EY57" s="31">
        <f t="shared" si="206"/>
        <v>-3.9089019570621997E-3</v>
      </c>
      <c r="EZ57" s="31">
        <f t="shared" si="206"/>
        <v>-1.4604510061257226E-2</v>
      </c>
      <c r="FA57" s="31">
        <f t="shared" si="206"/>
        <v>-1.200921904324897E-2</v>
      </c>
      <c r="FB57" s="31">
        <f t="shared" si="206"/>
        <v>4.1036558389889295E-2</v>
      </c>
      <c r="FC57" s="31">
        <f t="shared" ref="FC57:FN57" si="207">+FC47+FC48</f>
        <v>4.2488806639510865E-2</v>
      </c>
      <c r="FD57" s="31">
        <f t="shared" si="207"/>
        <v>7.9410059850129458E-2</v>
      </c>
      <c r="FE57" s="31">
        <f t="shared" si="207"/>
        <v>8.5092542968272178E-2</v>
      </c>
      <c r="FF57" s="31">
        <f t="shared" si="207"/>
        <v>-1.2166579111275198E-2</v>
      </c>
      <c r="FG57" s="31">
        <f t="shared" si="207"/>
        <v>-14.806974186328556</v>
      </c>
      <c r="FH57" s="31">
        <f t="shared" si="207"/>
        <v>-14.679594475066422</v>
      </c>
      <c r="FI57" s="31">
        <f t="shared" si="207"/>
        <v>-14.658720531558718</v>
      </c>
      <c r="FJ57" s="31">
        <f t="shared" si="207"/>
        <v>-14.557729774493144</v>
      </c>
      <c r="FK57" s="31">
        <f t="shared" si="207"/>
        <v>-14.663835995450997</v>
      </c>
      <c r="FL57" s="31">
        <f t="shared" si="207"/>
        <v>-14.610295929019898</v>
      </c>
      <c r="FM57" s="31">
        <f t="shared" si="207"/>
        <v>-14.656339610881579</v>
      </c>
      <c r="FN57" s="31">
        <f t="shared" si="207"/>
        <v>-14.657524776074762</v>
      </c>
    </row>
    <row r="58" spans="1:170" ht="16.5" x14ac:dyDescent="0.3">
      <c r="A58" s="39"/>
      <c r="B58" s="19" t="s">
        <v>29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1"/>
      <c r="Q58" s="36">
        <v>4.1260982304006451</v>
      </c>
      <c r="R58" s="36">
        <v>3.1672727448452456</v>
      </c>
      <c r="S58" s="36">
        <v>1.2662778418377048</v>
      </c>
      <c r="T58" s="36">
        <v>0.59466380669264418</v>
      </c>
      <c r="U58" s="36">
        <v>0.11725222631113941</v>
      </c>
      <c r="V58" s="36">
        <v>0.23137162338935513</v>
      </c>
      <c r="W58" s="36">
        <v>-0.39206050654043412</v>
      </c>
      <c r="X58" s="36">
        <v>-0.14459666672304761</v>
      </c>
      <c r="Y58" s="36">
        <v>-0.30312903609230285</v>
      </c>
      <c r="Z58" s="36">
        <v>-0.46302295821340012</v>
      </c>
      <c r="AA58" s="36">
        <v>-0.56632125178546833</v>
      </c>
      <c r="AB58" s="36">
        <v>-0.262107280457056</v>
      </c>
      <c r="AC58" s="36">
        <v>0.12077352351356915</v>
      </c>
      <c r="AD58" s="36">
        <v>0.6695445862776912</v>
      </c>
      <c r="AE58" s="36">
        <v>0.73605449045787297</v>
      </c>
      <c r="AF58" s="36">
        <v>0.59400814515762745</v>
      </c>
      <c r="AG58" s="36">
        <v>1.2860754366697185</v>
      </c>
      <c r="AH58" s="36">
        <v>1.5846533959540146</v>
      </c>
      <c r="AI58" s="36">
        <v>2.0845999690304682</v>
      </c>
      <c r="AJ58" s="36">
        <v>2.8357334981738198</v>
      </c>
      <c r="AK58" s="36">
        <v>4.0324166216295474</v>
      </c>
      <c r="AL58" s="36">
        <v>4.7270806582200091</v>
      </c>
      <c r="AM58" s="36">
        <v>6.0242084217920544</v>
      </c>
      <c r="AN58" s="36">
        <v>7.1524673949794479</v>
      </c>
      <c r="AO58" s="36">
        <v>7.5826432110462445</v>
      </c>
      <c r="AP58" s="36">
        <v>7.2578041975752825</v>
      </c>
      <c r="AQ58" s="36">
        <v>7.3821723322868475</v>
      </c>
      <c r="AR58" s="36">
        <v>7.097262309789178</v>
      </c>
      <c r="AS58" s="36">
        <v>6.9060094882605494</v>
      </c>
      <c r="AT58" s="36">
        <v>6.149858042408745</v>
      </c>
      <c r="AU58" s="36">
        <v>5.6748269013203601</v>
      </c>
      <c r="AV58" s="36">
        <v>4.9912333115907233</v>
      </c>
      <c r="AW58" s="36">
        <v>4.2634044784651595</v>
      </c>
      <c r="AX58" s="36">
        <v>3.5812358746892006</v>
      </c>
      <c r="AY58" s="36">
        <v>2.2095779109802254</v>
      </c>
      <c r="AZ58" s="36">
        <v>1.2685879657859629</v>
      </c>
      <c r="BA58" s="36">
        <v>1.2080644402024923</v>
      </c>
      <c r="BB58" s="36">
        <v>1.4692360963434703</v>
      </c>
      <c r="BC58" s="36">
        <v>1.8388909639787108</v>
      </c>
      <c r="BD58" s="36">
        <v>1.9950558894535435</v>
      </c>
      <c r="BE58" s="36">
        <v>1.9394887449015852</v>
      </c>
      <c r="BF58" s="36">
        <v>2.0735887495943115</v>
      </c>
      <c r="BG58" s="36">
        <v>2.07510263189101</v>
      </c>
      <c r="BH58" s="36">
        <v>1.9558673435826379</v>
      </c>
      <c r="BI58" s="36">
        <v>2.120510659990416</v>
      </c>
      <c r="BJ58" s="36">
        <v>2.2902831717618235</v>
      </c>
      <c r="BK58" s="36">
        <v>2.7331865858352558</v>
      </c>
      <c r="BL58" s="36">
        <v>2.9924258621012512</v>
      </c>
      <c r="BM58" s="36">
        <v>2.8372512101646961</v>
      </c>
      <c r="BN58" s="36">
        <v>2.5313517981028468</v>
      </c>
      <c r="BO58" s="36">
        <v>2.2379075146009777</v>
      </c>
      <c r="BP58" s="36">
        <v>2.4458608629299534</v>
      </c>
      <c r="BQ58" s="36">
        <v>2.6878137031882821</v>
      </c>
      <c r="BR58" s="36">
        <v>3.7639272866695284</v>
      </c>
      <c r="BS58" s="36">
        <v>4.9666645962855647</v>
      </c>
      <c r="BT58" s="36">
        <v>5.3590320227455566</v>
      </c>
      <c r="BU58" s="36">
        <v>4.8022257497060723</v>
      </c>
      <c r="BV58" s="36">
        <v>4.2028623375307985</v>
      </c>
      <c r="BW58" s="36">
        <v>3.7211195666830346</v>
      </c>
      <c r="BX58" s="36">
        <v>3.7842149002571746</v>
      </c>
      <c r="BY58" s="36">
        <v>3.7008926906656026</v>
      </c>
      <c r="BZ58" s="36">
        <v>4.0032052500950464</v>
      </c>
      <c r="CA58" s="36">
        <v>4.2054405575648977</v>
      </c>
      <c r="CB58" s="36">
        <v>5.1012888007956914</v>
      </c>
      <c r="CC58" s="36">
        <v>5.2568734090236902</v>
      </c>
      <c r="CD58" s="36">
        <v>3.8956393766356454</v>
      </c>
      <c r="CE58" s="36">
        <v>2.0515739285734629</v>
      </c>
      <c r="CF58" s="36">
        <v>1.4315635332627485</v>
      </c>
      <c r="CG58" s="36">
        <v>2.2606348805352958</v>
      </c>
      <c r="CH58" s="36">
        <v>3.040250751669249</v>
      </c>
      <c r="CI58" s="36">
        <v>3.9041059890590102</v>
      </c>
      <c r="CJ58" s="36">
        <v>3.4882115920763224</v>
      </c>
      <c r="CK58" s="36">
        <v>2.8090601358635996</v>
      </c>
      <c r="CL58" s="36">
        <v>2.2880918741178227</v>
      </c>
      <c r="CM58" s="36">
        <v>2.2631924378948463</v>
      </c>
      <c r="CN58" s="36">
        <v>1.4212234419771894</v>
      </c>
      <c r="CO58" s="36">
        <v>1.2910502074378751</v>
      </c>
      <c r="CP58" s="36">
        <v>1.4901576001514085</v>
      </c>
      <c r="CQ58" s="36">
        <v>2.3600310753886351</v>
      </c>
      <c r="CR58" s="36">
        <v>2.6237870784893973</v>
      </c>
      <c r="CS58" s="36">
        <v>1.9585955288034449</v>
      </c>
      <c r="CT58" s="36">
        <v>1.3788274143112635</v>
      </c>
      <c r="CU58" s="36">
        <v>0.90135026856988321</v>
      </c>
      <c r="CV58" s="36">
        <v>1.1739280230639935</v>
      </c>
      <c r="CW58" s="36">
        <v>1.8011848608523979</v>
      </c>
      <c r="CX58" s="36">
        <v>2.5919208518188626</v>
      </c>
      <c r="CY58" s="36">
        <v>3.5468050782755185</v>
      </c>
      <c r="CZ58" s="36">
        <v>2.8896223536675154</v>
      </c>
      <c r="DA58" s="36">
        <v>2.2859438906479026</v>
      </c>
      <c r="DB58" s="36">
        <v>2.1176356131375949</v>
      </c>
      <c r="DC58" s="36">
        <v>2.1310323971192355</v>
      </c>
      <c r="DD58" s="36">
        <v>2.2012930212672281</v>
      </c>
      <c r="DE58" s="36">
        <v>2.5592308413391751</v>
      </c>
      <c r="DF58" s="36">
        <v>2.60881580153805</v>
      </c>
      <c r="DG58" s="36">
        <v>2.2349250726790673</v>
      </c>
      <c r="DH58" s="36">
        <v>2.1507411466433792</v>
      </c>
      <c r="DI58" s="36">
        <v>2.169268838653966</v>
      </c>
      <c r="DJ58" s="36">
        <v>1.2825359285426567</v>
      </c>
      <c r="DK58" s="36">
        <v>-9.4031731140142294E-2</v>
      </c>
      <c r="DL58" s="36">
        <v>0.35943771887510462</v>
      </c>
      <c r="DM58" s="36">
        <v>1.0128599340818654</v>
      </c>
      <c r="DN58" s="36">
        <v>1.7943836965108571</v>
      </c>
      <c r="DO58" s="36">
        <v>2.2270761151007457</v>
      </c>
      <c r="DP58" s="36">
        <v>1.5321708322478791</v>
      </c>
      <c r="DQ58" s="36">
        <v>1.1487404127816114</v>
      </c>
      <c r="DR58" s="36">
        <v>1.1732833654989347</v>
      </c>
      <c r="DS58" s="31">
        <f>+DS44+DS45+DS54</f>
        <v>1.6204631431500509</v>
      </c>
      <c r="DT58" s="31">
        <f t="shared" ref="DT58:ED58" si="208">+DT44+DT45+DT54</f>
        <v>1.5067658019254515</v>
      </c>
      <c r="DU58" s="31">
        <f t="shared" si="208"/>
        <v>1.380411676069786</v>
      </c>
      <c r="DV58" s="31">
        <f t="shared" si="208"/>
        <v>1.7211174840114598</v>
      </c>
      <c r="DW58" s="31">
        <f t="shared" si="208"/>
        <v>1.9996014037666501</v>
      </c>
      <c r="DX58" s="31">
        <f t="shared" si="208"/>
        <v>2.0524365763264987</v>
      </c>
      <c r="DY58" s="31">
        <f t="shared" si="208"/>
        <v>1.5073488832653557</v>
      </c>
      <c r="DZ58" s="31">
        <f t="shared" si="208"/>
        <v>0.91861253742357984</v>
      </c>
      <c r="EA58" s="31">
        <f t="shared" si="208"/>
        <v>1.2966683644428101E-3</v>
      </c>
      <c r="EB58" s="31">
        <f t="shared" si="208"/>
        <v>0.58684023507785477</v>
      </c>
      <c r="EC58" s="31">
        <f t="shared" si="208"/>
        <v>0.80777151246153345</v>
      </c>
      <c r="ED58" s="31">
        <f t="shared" si="208"/>
        <v>0.91527593000264107</v>
      </c>
      <c r="EE58" s="31">
        <f t="shared" ref="EE58:EF58" si="209">+EE44+EE45+EE54</f>
        <v>0.62847689390702133</v>
      </c>
      <c r="EF58" s="31">
        <f t="shared" si="209"/>
        <v>0.33660694199776786</v>
      </c>
      <c r="EG58" s="31">
        <f t="shared" ref="EG58:EH58" si="210">+EG44+EG45+EG54</f>
        <v>0.33900251044422408</v>
      </c>
      <c r="EH58" s="31">
        <f t="shared" si="210"/>
        <v>0.63860213605259641</v>
      </c>
      <c r="EI58" s="31">
        <f t="shared" ref="EI58:EJ58" si="211">+EI44+EI45+EI54</f>
        <v>1.0124587742721427</v>
      </c>
      <c r="EJ58" s="31">
        <f t="shared" si="211"/>
        <v>1.0509838404196312</v>
      </c>
      <c r="EK58" s="31">
        <f t="shared" ref="EK58:EL58" si="212">+EK44+EK45+EK54</f>
        <v>1.268163587288103</v>
      </c>
      <c r="EL58" s="31">
        <f t="shared" si="212"/>
        <v>1.6774591591030787</v>
      </c>
      <c r="EM58" s="31">
        <f t="shared" ref="EM58:EN58" si="213">+EM44+EM45+EM54</f>
        <v>1.7171412063337366</v>
      </c>
      <c r="EN58" s="31">
        <f t="shared" si="213"/>
        <v>1.990507033623742</v>
      </c>
      <c r="EO58" s="31">
        <f t="shared" ref="EO58:EP58" si="214">+EO44+EO45+EO54</f>
        <v>2.907555250408969</v>
      </c>
      <c r="EP58" s="31">
        <f t="shared" si="214"/>
        <v>0.97530406920687174</v>
      </c>
      <c r="EQ58" s="31">
        <f t="shared" ref="EQ58:FB58" si="215">+EQ44+EQ45+EQ54</f>
        <v>0.7891481733224921</v>
      </c>
      <c r="ER58" s="31">
        <f t="shared" si="215"/>
        <v>0.84900119534014262</v>
      </c>
      <c r="ES58" s="31">
        <f t="shared" si="215"/>
        <v>1.0526265154790744</v>
      </c>
      <c r="ET58" s="31">
        <f t="shared" si="215"/>
        <v>1.0999680889838421</v>
      </c>
      <c r="EU58" s="31">
        <f t="shared" si="215"/>
        <v>0.41105747325502873</v>
      </c>
      <c r="EV58" s="31">
        <f t="shared" si="215"/>
        <v>0.51126095489456813</v>
      </c>
      <c r="EW58" s="31">
        <f t="shared" si="215"/>
        <v>0.32684674950116843</v>
      </c>
      <c r="EX58" s="31">
        <f t="shared" si="215"/>
        <v>0.27873014516810679</v>
      </c>
      <c r="EY58" s="31">
        <f t="shared" si="215"/>
        <v>-0.62918238444254304</v>
      </c>
      <c r="EZ58" s="31">
        <f t="shared" si="215"/>
        <v>-0.67540451846729643</v>
      </c>
      <c r="FA58" s="31">
        <f t="shared" si="215"/>
        <v>-1.8191393919383774</v>
      </c>
      <c r="FB58" s="31">
        <f t="shared" si="215"/>
        <v>-3.1414475603783049E-2</v>
      </c>
      <c r="FC58" s="31">
        <f t="shared" ref="FC58:FN58" si="216">+FC44+FC45+FC54</f>
        <v>0.30273782064605687</v>
      </c>
      <c r="FD58" s="31">
        <f t="shared" si="216"/>
        <v>0.39601160686602388</v>
      </c>
      <c r="FE58" s="31">
        <f t="shared" si="216"/>
        <v>0.33196971112603457</v>
      </c>
      <c r="FF58" s="31">
        <f t="shared" si="216"/>
        <v>0.16064224174999089</v>
      </c>
      <c r="FG58" s="31">
        <f t="shared" si="216"/>
        <v>-42.268452218672586</v>
      </c>
      <c r="FH58" s="31">
        <f t="shared" si="216"/>
        <v>-42.334475691115564</v>
      </c>
      <c r="FI58" s="31">
        <f t="shared" si="216"/>
        <v>-42.27222228753736</v>
      </c>
      <c r="FJ58" s="31">
        <f t="shared" si="216"/>
        <v>-42.560313533240645</v>
      </c>
      <c r="FK58" s="31">
        <f t="shared" si="216"/>
        <v>-42.027222080215914</v>
      </c>
      <c r="FL58" s="31">
        <f t="shared" si="216"/>
        <v>-42.31411110921195</v>
      </c>
      <c r="FM58" s="31">
        <f t="shared" si="216"/>
        <v>-42.303447081447324</v>
      </c>
      <c r="FN58" s="31">
        <f t="shared" si="216"/>
        <v>-42.306428060004762</v>
      </c>
    </row>
    <row r="60" spans="1:170" x14ac:dyDescent="0.25"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RowHeight="15" x14ac:dyDescent="0.25"/>
  <cols>
    <col min="1" max="1" width="36.42578125" bestFit="1" customWidth="1"/>
    <col min="2" max="2" width="15.85546875" bestFit="1" customWidth="1"/>
    <col min="3" max="3" width="28.28515625" bestFit="1" customWidth="1"/>
    <col min="4" max="159" width="7.140625" customWidth="1"/>
  </cols>
  <sheetData>
    <row r="1" spans="1:159" ht="15.75" x14ac:dyDescent="0.25">
      <c r="A1" s="84" t="s">
        <v>56</v>
      </c>
      <c r="B1" s="80" t="s">
        <v>54</v>
      </c>
      <c r="C1" s="80" t="s">
        <v>55</v>
      </c>
      <c r="D1" s="85">
        <v>39845</v>
      </c>
      <c r="E1" s="85">
        <v>39873</v>
      </c>
      <c r="F1" s="85">
        <v>39904</v>
      </c>
      <c r="G1" s="85">
        <v>39934</v>
      </c>
      <c r="H1" s="85">
        <v>39965</v>
      </c>
      <c r="I1" s="85">
        <v>39995</v>
      </c>
      <c r="J1" s="85">
        <v>40026</v>
      </c>
      <c r="K1" s="85">
        <v>40057</v>
      </c>
      <c r="L1" s="85">
        <v>40087</v>
      </c>
      <c r="M1" s="85">
        <v>40118</v>
      </c>
      <c r="N1" s="85">
        <v>40148</v>
      </c>
      <c r="O1" s="85">
        <v>40179</v>
      </c>
      <c r="P1" s="85">
        <v>40210</v>
      </c>
      <c r="Q1" s="85">
        <v>40238</v>
      </c>
      <c r="R1" s="85">
        <v>40269</v>
      </c>
      <c r="S1" s="85">
        <v>40299</v>
      </c>
      <c r="T1" s="85">
        <v>40330</v>
      </c>
      <c r="U1" s="85">
        <v>40360</v>
      </c>
      <c r="V1" s="85">
        <v>40391</v>
      </c>
      <c r="W1" s="85">
        <v>40422</v>
      </c>
      <c r="X1" s="85">
        <v>40452</v>
      </c>
      <c r="Y1" s="85">
        <v>40483</v>
      </c>
      <c r="Z1" s="85">
        <v>40513</v>
      </c>
      <c r="AA1" s="85">
        <v>40544</v>
      </c>
      <c r="AB1" s="85">
        <v>40575</v>
      </c>
      <c r="AC1" s="85">
        <v>40603</v>
      </c>
      <c r="AD1" s="85">
        <v>40634</v>
      </c>
      <c r="AE1" s="85">
        <v>40664</v>
      </c>
      <c r="AF1" s="85">
        <v>40695</v>
      </c>
      <c r="AG1" s="85">
        <v>40725</v>
      </c>
      <c r="AH1" s="85">
        <v>40756</v>
      </c>
      <c r="AI1" s="85">
        <v>40787</v>
      </c>
      <c r="AJ1" s="85">
        <v>40817</v>
      </c>
      <c r="AK1" s="85">
        <v>40848</v>
      </c>
      <c r="AL1" s="85">
        <v>40878</v>
      </c>
      <c r="AM1" s="85">
        <v>40909</v>
      </c>
      <c r="AN1" s="85">
        <v>40940</v>
      </c>
      <c r="AO1" s="85">
        <v>40969</v>
      </c>
      <c r="AP1" s="85">
        <v>41000</v>
      </c>
      <c r="AQ1" s="85">
        <v>41030</v>
      </c>
      <c r="AR1" s="85">
        <v>41061</v>
      </c>
      <c r="AS1" s="85">
        <v>41091</v>
      </c>
      <c r="AT1" s="85">
        <v>41122</v>
      </c>
      <c r="AU1" s="85">
        <v>41153</v>
      </c>
      <c r="AV1" s="85">
        <v>41183</v>
      </c>
      <c r="AW1" s="85">
        <v>41214</v>
      </c>
      <c r="AX1" s="85">
        <v>41244</v>
      </c>
      <c r="AY1" s="85">
        <v>41275</v>
      </c>
      <c r="AZ1" s="85">
        <v>41306</v>
      </c>
      <c r="BA1" s="85">
        <v>41334</v>
      </c>
      <c r="BB1" s="85">
        <v>41365</v>
      </c>
      <c r="BC1" s="85">
        <v>41395</v>
      </c>
      <c r="BD1" s="85">
        <v>41426</v>
      </c>
      <c r="BE1" s="85">
        <v>41456</v>
      </c>
      <c r="BF1" s="85">
        <v>41487</v>
      </c>
      <c r="BG1" s="85">
        <v>41518</v>
      </c>
      <c r="BH1" s="85">
        <v>41548</v>
      </c>
      <c r="BI1" s="85">
        <v>41579</v>
      </c>
      <c r="BJ1" s="85">
        <v>41609</v>
      </c>
      <c r="BK1" s="85">
        <v>41640</v>
      </c>
      <c r="BL1" s="85">
        <v>41671</v>
      </c>
      <c r="BM1" s="85">
        <v>41699</v>
      </c>
      <c r="BN1" s="85">
        <v>41730</v>
      </c>
      <c r="BO1" s="85">
        <v>41760</v>
      </c>
      <c r="BP1" s="85">
        <v>41791</v>
      </c>
      <c r="BQ1" s="85">
        <v>41821</v>
      </c>
      <c r="BR1" s="85">
        <v>41852</v>
      </c>
      <c r="BS1" s="85">
        <v>41883</v>
      </c>
      <c r="BT1" s="85">
        <v>41913</v>
      </c>
      <c r="BU1" s="85">
        <v>41944</v>
      </c>
      <c r="BV1" s="85">
        <v>41974</v>
      </c>
      <c r="BW1" s="85">
        <v>42005</v>
      </c>
      <c r="BX1" s="85">
        <v>42036</v>
      </c>
      <c r="BY1" s="85">
        <v>42064</v>
      </c>
      <c r="BZ1" s="85">
        <v>42095</v>
      </c>
      <c r="CA1" s="85">
        <v>42125</v>
      </c>
      <c r="CB1" s="85">
        <v>42156</v>
      </c>
      <c r="CC1" s="85">
        <v>42186</v>
      </c>
      <c r="CD1" s="85">
        <v>42217</v>
      </c>
      <c r="CE1" s="85">
        <v>42248</v>
      </c>
      <c r="CF1" s="85">
        <v>42278</v>
      </c>
      <c r="CG1" s="85">
        <v>42309</v>
      </c>
      <c r="CH1" s="85">
        <v>42339</v>
      </c>
      <c r="CI1" s="85">
        <v>42370</v>
      </c>
      <c r="CJ1" s="85">
        <v>42401</v>
      </c>
      <c r="CK1" s="85">
        <v>42430</v>
      </c>
      <c r="CL1" s="85">
        <v>42461</v>
      </c>
      <c r="CM1" s="85">
        <v>42491</v>
      </c>
      <c r="CN1" s="85">
        <v>42522</v>
      </c>
      <c r="CO1" s="85">
        <v>42552</v>
      </c>
      <c r="CP1" s="85">
        <v>42583</v>
      </c>
      <c r="CQ1" s="85">
        <v>42614</v>
      </c>
      <c r="CR1" s="85">
        <v>42644</v>
      </c>
      <c r="CS1" s="85">
        <v>42675</v>
      </c>
      <c r="CT1" s="85">
        <v>42705</v>
      </c>
      <c r="CU1" s="85">
        <v>42736</v>
      </c>
      <c r="CV1" s="85">
        <v>42767</v>
      </c>
      <c r="CW1" s="85">
        <v>42795</v>
      </c>
      <c r="CX1" s="85">
        <v>42826</v>
      </c>
      <c r="CY1" s="85">
        <v>42856</v>
      </c>
      <c r="CZ1" s="85">
        <v>42887</v>
      </c>
      <c r="DA1" s="85">
        <v>42917</v>
      </c>
      <c r="DB1" s="85">
        <v>42948</v>
      </c>
      <c r="DC1" s="85">
        <v>42979</v>
      </c>
      <c r="DD1" s="85">
        <v>43009</v>
      </c>
      <c r="DE1" s="85">
        <v>43040</v>
      </c>
      <c r="DF1" s="85">
        <v>43070</v>
      </c>
      <c r="DG1" s="85">
        <v>43101</v>
      </c>
      <c r="DH1" s="85">
        <v>43132</v>
      </c>
      <c r="DI1" s="85">
        <v>43160</v>
      </c>
      <c r="DJ1" s="85">
        <v>43191</v>
      </c>
      <c r="DK1" s="85">
        <v>43221</v>
      </c>
      <c r="DL1" s="85">
        <v>43252</v>
      </c>
      <c r="DM1" s="85">
        <v>43282</v>
      </c>
      <c r="DN1" s="85">
        <v>43313</v>
      </c>
      <c r="DO1" s="85">
        <v>43344</v>
      </c>
      <c r="DP1" s="85">
        <v>43374</v>
      </c>
      <c r="DQ1" s="85">
        <v>43405</v>
      </c>
      <c r="DR1" s="85">
        <v>43435</v>
      </c>
      <c r="DS1" s="85">
        <v>43466</v>
      </c>
      <c r="DT1" s="85">
        <v>43497</v>
      </c>
      <c r="DU1" s="85">
        <v>43525</v>
      </c>
      <c r="DV1" s="85">
        <v>43556</v>
      </c>
      <c r="DW1" s="85">
        <v>43586</v>
      </c>
      <c r="DX1" s="85">
        <v>43617</v>
      </c>
      <c r="DY1" s="85">
        <v>43647</v>
      </c>
      <c r="DZ1" s="85">
        <v>43678</v>
      </c>
      <c r="EA1" s="85">
        <v>43709</v>
      </c>
      <c r="EB1" s="85">
        <v>43739</v>
      </c>
      <c r="EC1" s="85">
        <v>43770</v>
      </c>
      <c r="ED1" s="85">
        <v>43800</v>
      </c>
      <c r="EE1" s="85">
        <v>43831</v>
      </c>
      <c r="EF1" s="85">
        <v>43862</v>
      </c>
      <c r="EG1" s="85">
        <v>43891</v>
      </c>
      <c r="EH1" s="85">
        <v>43922</v>
      </c>
      <c r="EI1" s="85">
        <v>43952</v>
      </c>
      <c r="EJ1" s="85">
        <v>43983</v>
      </c>
      <c r="EK1" s="85">
        <v>44013</v>
      </c>
      <c r="EL1" s="85">
        <v>44044</v>
      </c>
      <c r="EM1" s="85">
        <v>44075</v>
      </c>
      <c r="EN1" s="85">
        <v>44105</v>
      </c>
      <c r="EO1" s="85">
        <v>44136</v>
      </c>
      <c r="EP1" s="85">
        <v>44166</v>
      </c>
      <c r="EQ1" s="85">
        <v>44197</v>
      </c>
      <c r="ER1" s="85">
        <v>44228</v>
      </c>
      <c r="ES1" s="85">
        <v>44256</v>
      </c>
      <c r="ET1" s="85">
        <v>44287</v>
      </c>
      <c r="EU1" s="85">
        <v>44317</v>
      </c>
      <c r="EV1" s="85">
        <v>44348</v>
      </c>
      <c r="EW1" s="85">
        <v>44378</v>
      </c>
      <c r="EX1" s="85">
        <v>44409</v>
      </c>
      <c r="EY1" s="85">
        <v>44440</v>
      </c>
      <c r="EZ1" s="85">
        <v>44470</v>
      </c>
      <c r="FA1" s="85">
        <v>44501</v>
      </c>
      <c r="FB1" s="85">
        <v>44531</v>
      </c>
      <c r="FC1" s="85">
        <v>44562</v>
      </c>
    </row>
    <row r="2" spans="1:159" ht="16.5" thickBot="1" x14ac:dyDescent="0.3">
      <c r="A2" s="16" t="s">
        <v>46</v>
      </c>
      <c r="B2" s="68">
        <f>AVERAGE(D2:DR2)</f>
        <v>4.413068664853669</v>
      </c>
      <c r="C2" s="68">
        <f>STDEVA(D2:DR2)</f>
        <v>2.5727706791955556</v>
      </c>
      <c r="D2" s="86">
        <f>Tamaya!P17</f>
        <v>8.0745715405237117</v>
      </c>
      <c r="E2" s="86">
        <f>Tamaya!Q17</f>
        <v>6.5636589799587419</v>
      </c>
      <c r="F2" s="86">
        <f>Tamaya!R17</f>
        <v>5.3239245644005839</v>
      </c>
      <c r="G2" s="86">
        <f>Tamaya!S17</f>
        <v>3.2001276381647514</v>
      </c>
      <c r="H2" s="86">
        <f>Tamaya!T17</f>
        <v>2.1176420111542749</v>
      </c>
      <c r="I2" s="86">
        <f>Tamaya!U17</f>
        <v>1.447299167965066</v>
      </c>
      <c r="J2" s="86">
        <f>Tamaya!V17</f>
        <v>1.4176201140785549</v>
      </c>
      <c r="K2" s="86">
        <f>Tamaya!W17</f>
        <v>0.64399944209330151</v>
      </c>
      <c r="L2" s="86">
        <f>Tamaya!X17</f>
        <v>0.78500125535623244</v>
      </c>
      <c r="M2" s="86">
        <f>Tamaya!Y17</f>
        <v>0.45761656417402374</v>
      </c>
      <c r="N2" s="86">
        <f>Tamaya!Z17</f>
        <v>0.26390322310543279</v>
      </c>
      <c r="O2" s="86">
        <f>Tamaya!AA17</f>
        <v>7.4471714448165471E-2</v>
      </c>
      <c r="P2" s="86">
        <f>Tamaya!AB17</f>
        <v>0.31238076121713476</v>
      </c>
      <c r="Q2" s="86">
        <f>Tamaya!AC17</f>
        <v>0.68550965295695043</v>
      </c>
      <c r="R2" s="86">
        <f>Tamaya!AD17</f>
        <v>1.2155739958897405</v>
      </c>
      <c r="S2" s="86">
        <f>Tamaya!AE17</f>
        <v>1.3847062863893589</v>
      </c>
      <c r="T2" s="86">
        <f>Tamaya!AF17</f>
        <v>1.32865907033346</v>
      </c>
      <c r="U2" s="86">
        <f>Tamaya!AG17</f>
        <v>2.1609522614829624</v>
      </c>
      <c r="V2" s="86">
        <f>Tamaya!AH17</f>
        <v>2.6002576621043438</v>
      </c>
      <c r="W2" s="86">
        <f>Tamaya!AI17</f>
        <v>3.2708789406270089</v>
      </c>
      <c r="X2" s="86">
        <f>Tamaya!AJ17</f>
        <v>4.2037169501419003</v>
      </c>
      <c r="Y2" s="86">
        <f>Tamaya!AK17</f>
        <v>5.5693118045213152</v>
      </c>
      <c r="Z2" s="86">
        <f>Tamaya!AL17</f>
        <v>7.1818497236813439</v>
      </c>
      <c r="AA2" s="86">
        <f>Tamaya!AM17</f>
        <v>8.3828786592822233</v>
      </c>
      <c r="AB2" s="86">
        <f>Tamaya!AN17</f>
        <v>9.9993455685283941</v>
      </c>
      <c r="AC2" s="86">
        <f>Tamaya!AO17</f>
        <v>11.108934857051867</v>
      </c>
      <c r="AD2" s="86">
        <f>Tamaya!AP17</f>
        <v>11.032728241125556</v>
      </c>
      <c r="AE2" s="86">
        <f>Tamaya!AQ17</f>
        <v>11.274078824357026</v>
      </c>
      <c r="AF2" s="86">
        <f>Tamaya!AR17</f>
        <v>11.27572850146783</v>
      </c>
      <c r="AG2" s="86">
        <f>Tamaya!AS17</f>
        <v>11.180191361010404</v>
      </c>
      <c r="AH2" s="86">
        <f>Tamaya!AT17</f>
        <v>10.434880820079506</v>
      </c>
      <c r="AI2" s="86">
        <f>Tamaya!AU17</f>
        <v>9.9291882026494971</v>
      </c>
      <c r="AJ2" s="86">
        <f>Tamaya!AV17</f>
        <v>9.1137971184240385</v>
      </c>
      <c r="AK2" s="86">
        <f>Tamaya!AW17</f>
        <v>8.2596172334129747</v>
      </c>
      <c r="AL2" s="86">
        <f>Tamaya!AX17</f>
        <v>6.9035419346407778</v>
      </c>
      <c r="AM2" s="86">
        <f>Tamaya!AY17</f>
        <v>5.8566907770333021</v>
      </c>
      <c r="AN2" s="86">
        <f>Tamaya!AZ17</f>
        <v>4.6432361382772402</v>
      </c>
      <c r="AO2" s="86">
        <f>Tamaya!BA17</f>
        <v>4.0260566955991228</v>
      </c>
      <c r="AP2" s="86">
        <f>Tamaya!BB17</f>
        <v>4.165553502732533</v>
      </c>
      <c r="AQ2" s="86">
        <f>Tamaya!BC17</f>
        <v>4.4679122814403005</v>
      </c>
      <c r="AR2" s="86">
        <f>Tamaya!BD17</f>
        <v>4.5415142601030745</v>
      </c>
      <c r="AS2" s="86">
        <f>Tamaya!BE17</f>
        <v>4.3867806070653659</v>
      </c>
      <c r="AT2" s="86">
        <f>Tamaya!BF17</f>
        <v>4.3606030027400378</v>
      </c>
      <c r="AU2" s="86">
        <f>Tamaya!BG17</f>
        <v>4.4315982600459769</v>
      </c>
      <c r="AV2" s="86">
        <f>Tamaya!BH17</f>
        <v>4.3365253226196332</v>
      </c>
      <c r="AW2" s="86">
        <f>Tamaya!BI17</f>
        <v>4.4943521150917487</v>
      </c>
      <c r="AX2" s="86">
        <f>Tamaya!BJ17</f>
        <v>4.5401121836199154</v>
      </c>
      <c r="AY2" s="86">
        <f>Tamaya!BK17</f>
        <v>4.9195681271120506</v>
      </c>
      <c r="AZ2" s="86">
        <f>Tamaya!BL17</f>
        <v>5.0809305864922383</v>
      </c>
      <c r="BA2" s="86">
        <f>Tamaya!BM17</f>
        <v>5.0369931587640915</v>
      </c>
      <c r="BB2" s="86">
        <f>Tamaya!BN17</f>
        <v>4.9470561549702197</v>
      </c>
      <c r="BC2" s="86">
        <f>Tamaya!BO17</f>
        <v>4.7188485351957077</v>
      </c>
      <c r="BD2" s="86">
        <f>Tamaya!BP17</f>
        <v>4.8139494727373222</v>
      </c>
      <c r="BE2" s="86">
        <f>Tamaya!BQ17</f>
        <v>5.0524922518939253</v>
      </c>
      <c r="BF2" s="86">
        <f>Tamaya!BR17</f>
        <v>6.0830881890572952</v>
      </c>
      <c r="BG2" s="86">
        <f>Tamaya!BS17</f>
        <v>7.1263306469633747</v>
      </c>
      <c r="BH2" s="86">
        <f>Tamaya!BT17</f>
        <v>7.5014029887271239</v>
      </c>
      <c r="BI2" s="86">
        <f>Tamaya!BU17</f>
        <v>6.9606618978915291</v>
      </c>
      <c r="BJ2" s="86">
        <f>Tamaya!BV17</f>
        <v>6.4796832668370774</v>
      </c>
      <c r="BK2" s="86">
        <f>Tamaya!BW17</f>
        <v>6.0510992805279606</v>
      </c>
      <c r="BL2" s="86">
        <f>Tamaya!BX17</f>
        <v>6.1650230430656094</v>
      </c>
      <c r="BM2" s="86">
        <f>Tamaya!BY17</f>
        <v>6.1238758883942479</v>
      </c>
      <c r="BN2" s="86">
        <f>Tamaya!BZ17</f>
        <v>6.2201179562938691</v>
      </c>
      <c r="BO2" s="86">
        <f>Tamaya!CA17</f>
        <v>6.3769027340087714</v>
      </c>
      <c r="BP2" s="86">
        <f>Tamaya!CB17</f>
        <v>7.3345643782108505</v>
      </c>
      <c r="BQ2" s="86">
        <f>Tamaya!CC17</f>
        <v>7.4657543879327326</v>
      </c>
      <c r="BR2" s="86">
        <f>Tamaya!CD17</f>
        <v>6.1140369841313325</v>
      </c>
      <c r="BS2" s="86">
        <f>Tamaya!CE17</f>
        <v>4.2973635218134243</v>
      </c>
      <c r="BT2" s="86">
        <f>Tamaya!CF17</f>
        <v>3.6387100540530959</v>
      </c>
      <c r="BU2" s="86">
        <f>Tamaya!CG17</f>
        <v>4.4063124328436176</v>
      </c>
      <c r="BV2" s="86">
        <f>Tamaya!CH17</f>
        <v>5.1942476437140783</v>
      </c>
      <c r="BW2" s="86">
        <f>Tamaya!CI17</f>
        <v>5.9367302421803325</v>
      </c>
      <c r="BX2" s="86">
        <f>Tamaya!CJ17</f>
        <v>5.4930446244386699</v>
      </c>
      <c r="BY2" s="86">
        <f>Tamaya!CK17</f>
        <v>4.7545122061635192</v>
      </c>
      <c r="BZ2" s="86">
        <f>Tamaya!CL17</f>
        <v>4.1408702420001831</v>
      </c>
      <c r="CA2" s="86">
        <f>Tamaya!CM17</f>
        <v>4.084419578135523</v>
      </c>
      <c r="CB2" s="86">
        <f>Tamaya!CN17</f>
        <v>3.1937153177438171</v>
      </c>
      <c r="CC2" s="86">
        <f>Tamaya!CO17</f>
        <v>3.0621844120571451</v>
      </c>
      <c r="CD2" s="86">
        <f>Tamaya!CP17</f>
        <v>3.2030459430212987</v>
      </c>
      <c r="CE2" s="86">
        <f>Tamaya!CQ17</f>
        <v>4.0785993897415551</v>
      </c>
      <c r="CF2" s="86">
        <f>Tamaya!CR17</f>
        <v>4.3230096226501313</v>
      </c>
      <c r="CG2" s="86">
        <f>Tamaya!CS17</f>
        <v>3.6431296205778452</v>
      </c>
      <c r="CH2" s="86">
        <f>Tamaya!CT17</f>
        <v>2.953146142490648</v>
      </c>
      <c r="CI2" s="86">
        <f>Tamaya!CU17</f>
        <v>2.3862729258103066</v>
      </c>
      <c r="CJ2" s="86">
        <f>Tamaya!CV17</f>
        <v>2.6384119150665075</v>
      </c>
      <c r="CK2" s="86">
        <f>Tamaya!CW17</f>
        <v>3.2812990708373846</v>
      </c>
      <c r="CL2" s="86">
        <f>Tamaya!CX17</f>
        <v>4.1260050855985053</v>
      </c>
      <c r="CM2" s="86">
        <f>Tamaya!CY17</f>
        <v>5.0150907181294002</v>
      </c>
      <c r="CN2" s="86">
        <f>Tamaya!CZ17</f>
        <v>4.1558328482327322</v>
      </c>
      <c r="CO2" s="86">
        <f>Tamaya!DA17</f>
        <v>3.562865263990167</v>
      </c>
      <c r="CP2" s="86">
        <f>Tamaya!DB17</f>
        <v>3.4863423799977866</v>
      </c>
      <c r="CQ2" s="86">
        <f>Tamaya!DC17</f>
        <v>3.4650257818906738</v>
      </c>
      <c r="CR2" s="86">
        <f>Tamaya!DD17</f>
        <v>3.5009730803878814</v>
      </c>
      <c r="CS2" s="86">
        <f>Tamaya!DE17</f>
        <v>3.8756723754244105</v>
      </c>
      <c r="CT2" s="86">
        <f>Tamaya!DF17</f>
        <v>4.0029393475671693</v>
      </c>
      <c r="CU2" s="86">
        <f>Tamaya!DG17</f>
        <v>3.6771456609263176</v>
      </c>
      <c r="CV2" s="86">
        <f>Tamaya!DH17</f>
        <v>3.4639884909182017</v>
      </c>
      <c r="CW2" s="86">
        <f>Tamaya!DI17</f>
        <v>3.3366812341879548</v>
      </c>
      <c r="CX2" s="86">
        <f>Tamaya!DJ17</f>
        <v>2.5094903472705488</v>
      </c>
      <c r="CY2" s="86">
        <f>Tamaya!DK17</f>
        <v>1.2542774592144257</v>
      </c>
      <c r="CZ2" s="86">
        <f>Tamaya!DL17</f>
        <v>1.8379466269150324</v>
      </c>
      <c r="DA2" s="86">
        <f>Tamaya!DM17</f>
        <v>2.5686867210187092</v>
      </c>
      <c r="DB2" s="86">
        <f>Tamaya!DN17</f>
        <v>3.2488686984146531</v>
      </c>
      <c r="DC2" s="86">
        <f>Tamaya!DO17</f>
        <v>3.6117819608343593</v>
      </c>
      <c r="DD2" s="86">
        <f>Tamaya!DP17</f>
        <v>3.0118281211627629</v>
      </c>
      <c r="DE2" s="86">
        <f>Tamaya!DQ17</f>
        <v>2.665328167462655</v>
      </c>
      <c r="DF2" s="86">
        <f>Tamaya!DR17</f>
        <v>2.7146683422836659</v>
      </c>
      <c r="DG2" s="86">
        <f>Tamaya!DS17</f>
        <v>2.9280718035576081</v>
      </c>
      <c r="DH2" s="86">
        <f>Tamaya!DT17</f>
        <v>2.870215547260524</v>
      </c>
      <c r="DI2" s="86">
        <f>Tamaya!DU17</f>
        <v>2.7280740860542219</v>
      </c>
      <c r="DJ2" s="86">
        <f>Tamaya!DV17</f>
        <v>3.0091931753226886</v>
      </c>
      <c r="DK2" s="86">
        <f>Tamaya!DW17</f>
        <v>3.1474123810746768</v>
      </c>
      <c r="DL2" s="86">
        <f>Tamaya!DX17</f>
        <v>3.1714800131134258</v>
      </c>
      <c r="DM2" s="86">
        <f>Tamaya!DY17</f>
        <v>2.4447808731858478</v>
      </c>
      <c r="DN2" s="86">
        <f>Tamaya!DZ17</f>
        <v>1.8160838649076139</v>
      </c>
      <c r="DO2" s="86">
        <f>Tamaya!EA17</f>
        <v>0.91895033589528552</v>
      </c>
      <c r="DP2" s="86">
        <f>Tamaya!EB17</f>
        <v>1.3137209603814259</v>
      </c>
      <c r="DQ2" s="86">
        <f>Tamaya!EC17</f>
        <v>1.4977979479356973</v>
      </c>
      <c r="DR2" s="86">
        <f>Tamaya!ED17</f>
        <v>1.5070667893564593</v>
      </c>
      <c r="DS2" s="86">
        <f>Tamaya!EE17</f>
        <v>1.4276473696341219</v>
      </c>
      <c r="DT2" s="86">
        <f>Tamaya!EF17</f>
        <v>0.9508641646402527</v>
      </c>
      <c r="DU2" s="86">
        <f>Tamaya!EG17</f>
        <v>1.0626937606167841</v>
      </c>
      <c r="DV2" s="86">
        <f>Tamaya!EH17</f>
        <v>1.3486563181752231</v>
      </c>
      <c r="DW2" s="86">
        <f>Tamaya!EI17</f>
        <v>1.6911347860138148</v>
      </c>
      <c r="DX2" s="86">
        <f>Tamaya!EJ17</f>
        <v>1.729796861995303</v>
      </c>
      <c r="DY2" s="86">
        <f>Tamaya!EK17</f>
        <v>1.9180861715430764</v>
      </c>
      <c r="DZ2" s="86">
        <f>Tamaya!EL17</f>
        <v>2.2533043243819773</v>
      </c>
      <c r="EA2" s="86">
        <f>Tamaya!EM17</f>
        <v>2.2582003826873143</v>
      </c>
      <c r="EB2" s="86">
        <f>Tamaya!EN17</f>
        <v>2.5376322129629481</v>
      </c>
      <c r="EC2" s="86">
        <f>Tamaya!EO17</f>
        <v>3.4123305714343521</v>
      </c>
      <c r="ED2" s="86">
        <f>Tamaya!EP17</f>
        <v>1.4690440859533416</v>
      </c>
      <c r="EE2" s="86">
        <f>Tamaya!EQ17</f>
        <v>1.2099026742008245</v>
      </c>
      <c r="EF2" s="86">
        <f>Tamaya!ER17</f>
        <v>1.3009696455145603</v>
      </c>
      <c r="EG2" s="86">
        <f>Tamaya!ES17</f>
        <v>1.4353856194904813</v>
      </c>
      <c r="EH2" s="86">
        <f>Tamaya!ET17</f>
        <v>1.7153232638588367</v>
      </c>
      <c r="EI2" s="86">
        <f>Tamaya!EU17</f>
        <v>1.2292382336962726</v>
      </c>
      <c r="EJ2" s="86">
        <f>Tamaya!EV17</f>
        <v>1.4371195431718498</v>
      </c>
      <c r="EK2" s="86">
        <f>Tamaya!EW17</f>
        <v>1.346136260981301</v>
      </c>
      <c r="EL2" s="86">
        <f>Tamaya!EX17</f>
        <v>1.3884574958282547</v>
      </c>
      <c r="EM2" s="86">
        <f>Tamaya!EY17</f>
        <v>0.45665132407946007</v>
      </c>
      <c r="EN2" s="86">
        <f>Tamaya!EZ17</f>
        <v>0.27570500878457693</v>
      </c>
      <c r="EO2" s="86">
        <f>Tamaya!FA17</f>
        <v>-1.0961495743764149</v>
      </c>
      <c r="EP2" s="86">
        <f>Tamaya!FB17</f>
        <v>0.67047200829866149</v>
      </c>
      <c r="EQ2" s="86">
        <f>Tamaya!FC17</f>
        <v>1.1719462572227002</v>
      </c>
      <c r="ER2" s="86">
        <f>Tamaya!FD17</f>
        <v>1.3993172464370485</v>
      </c>
      <c r="ES2" s="86">
        <f>Tamaya!FE17</f>
        <v>1.1618423419469837</v>
      </c>
      <c r="ET2" s="86">
        <f>Tamaya!FF17</f>
        <v>0.70547448306090832</v>
      </c>
      <c r="EU2" s="86">
        <f>Tamaya!FG17</f>
        <v>-100</v>
      </c>
      <c r="EV2" s="86">
        <f>Tamaya!FH17</f>
        <v>-100</v>
      </c>
      <c r="EW2" s="86">
        <f>Tamaya!FI17</f>
        <v>-100</v>
      </c>
      <c r="EX2" s="86">
        <f>Tamaya!FJ17</f>
        <v>-100</v>
      </c>
      <c r="EY2" s="86">
        <f>Tamaya!FK17</f>
        <v>-100</v>
      </c>
      <c r="EZ2" s="86">
        <f>Tamaya!FL17</f>
        <v>-100</v>
      </c>
      <c r="FA2" s="86">
        <f>Tamaya!FM17</f>
        <v>-100</v>
      </c>
      <c r="FB2" s="86">
        <f>Tamaya!FN17</f>
        <v>-100</v>
      </c>
      <c r="FC2" s="86">
        <f>Tamaya!FO17</f>
        <v>0</v>
      </c>
    </row>
    <row r="3" spans="1:159" x14ac:dyDescent="0.25">
      <c r="A3" s="18" t="s">
        <v>1</v>
      </c>
      <c r="B3" s="68">
        <f t="shared" ref="B3:B14" si="0">AVERAGE(D3:DR3)</f>
        <v>5.4692645819564811</v>
      </c>
      <c r="C3" s="68">
        <f t="shared" ref="C3:C14" si="1">STDEVA(D3:DR3)</f>
        <v>4.9215525038780417</v>
      </c>
      <c r="D3" s="83">
        <f>Tamaya!P18</f>
        <v>9.9269743143781888</v>
      </c>
      <c r="E3" s="83">
        <f>Tamaya!Q18</f>
        <v>7.3356295847721631</v>
      </c>
      <c r="F3" s="83">
        <f>Tamaya!R18</f>
        <v>4.6462344132064848</v>
      </c>
      <c r="G3" s="83">
        <f>Tamaya!S18</f>
        <v>-0.93085061777415934</v>
      </c>
      <c r="H3" s="83">
        <f>Tamaya!T18</f>
        <v>-2.4297744763863705</v>
      </c>
      <c r="I3" s="83">
        <f>Tamaya!U18</f>
        <v>-3.4192133494687083</v>
      </c>
      <c r="J3" s="83">
        <f>Tamaya!V18</f>
        <v>-2.4044399127937877</v>
      </c>
      <c r="K3" s="83">
        <f>Tamaya!W18</f>
        <v>-3.6249064709289236</v>
      </c>
      <c r="L3" s="83">
        <f>Tamaya!X18</f>
        <v>-2.4434656806467614</v>
      </c>
      <c r="M3" s="83">
        <f>Tamaya!Y18</f>
        <v>-2.786537236412745</v>
      </c>
      <c r="N3" s="83">
        <f>Tamaya!Z18</f>
        <v>-3.0774458112661218</v>
      </c>
      <c r="O3" s="83">
        <f>Tamaya!AA18</f>
        <v>-3.3455589937743557</v>
      </c>
      <c r="P3" s="83">
        <f>Tamaya!AB18</f>
        <v>-2.2293691472132338</v>
      </c>
      <c r="Q3" s="83">
        <f>Tamaya!AC18</f>
        <v>-0.90479985366922477</v>
      </c>
      <c r="R3" s="83">
        <f>Tamaya!AD18</f>
        <v>0.90713696431072854</v>
      </c>
      <c r="S3" s="83">
        <f>Tamaya!AE18</f>
        <v>1.0027511534201672</v>
      </c>
      <c r="T3" s="83">
        <f>Tamaya!AF18</f>
        <v>0.35565352396418337</v>
      </c>
      <c r="U3" s="83">
        <f>Tamaya!AG18</f>
        <v>2.7482185756007027</v>
      </c>
      <c r="V3" s="83">
        <f>Tamaya!AH18</f>
        <v>3.5472388833687418</v>
      </c>
      <c r="W3" s="83">
        <f>Tamaya!AI18</f>
        <v>4.8384825418090749</v>
      </c>
      <c r="X3" s="83">
        <f>Tamaya!AJ18</f>
        <v>6.877218018110498</v>
      </c>
      <c r="Y3" s="83">
        <f>Tamaya!AK18</f>
        <v>10.243591395114326</v>
      </c>
      <c r="Z3" s="83">
        <f>Tamaya!AL18</f>
        <v>11.624698318183601</v>
      </c>
      <c r="AA3" s="83">
        <f>Tamaya!AM18</f>
        <v>13.995138357532412</v>
      </c>
      <c r="AB3" s="83">
        <f>Tamaya!AN18</f>
        <v>17.026366264689187</v>
      </c>
      <c r="AC3" s="83">
        <f>Tamaya!AO18</f>
        <v>18.514449982094128</v>
      </c>
      <c r="AD3" s="83">
        <f>Tamaya!AP18</f>
        <v>17.280817634906121</v>
      </c>
      <c r="AE3" s="83">
        <f>Tamaya!AQ18</f>
        <v>17.769122947014004</v>
      </c>
      <c r="AF3" s="83">
        <f>Tamaya!AR18</f>
        <v>16.97077888616527</v>
      </c>
      <c r="AG3" s="83">
        <f>Tamaya!AS18</f>
        <v>16.262251525164515</v>
      </c>
      <c r="AH3" s="83">
        <f>Tamaya!AT18</f>
        <v>13.493537138628575</v>
      </c>
      <c r="AI3" s="83">
        <f>Tamaya!AU18</f>
        <v>12.197649108425267</v>
      </c>
      <c r="AJ3" s="83">
        <f>Tamaya!AV18</f>
        <v>10.395942665263181</v>
      </c>
      <c r="AK3" s="83">
        <f>Tamaya!AW18</f>
        <v>8.2555309726431538</v>
      </c>
      <c r="AL3" s="83">
        <f>Tamaya!AX18</f>
        <v>6.880721784651378</v>
      </c>
      <c r="AM3" s="83">
        <f>Tamaya!AY18</f>
        <v>4.156592967404138</v>
      </c>
      <c r="AN3" s="83">
        <f>Tamaya!AZ18</f>
        <v>1.7668084335403123</v>
      </c>
      <c r="AO3" s="83">
        <f>Tamaya!BA18</f>
        <v>1.7373180784818532</v>
      </c>
      <c r="AP3" s="83">
        <f>Tamaya!BB18</f>
        <v>2.5912148431025406</v>
      </c>
      <c r="AQ3" s="83">
        <f>Tamaya!BC18</f>
        <v>3.8555454557217761</v>
      </c>
      <c r="AR3" s="83">
        <f>Tamaya!BD18</f>
        <v>4.362286649592928</v>
      </c>
      <c r="AS3" s="83">
        <f>Tamaya!BE18</f>
        <v>4.2249539434598748</v>
      </c>
      <c r="AT3" s="83">
        <f>Tamaya!BF18</f>
        <v>4.8607803923510495</v>
      </c>
      <c r="AU3" s="83">
        <f>Tamaya!BG18</f>
        <v>4.830012536374495</v>
      </c>
      <c r="AV3" s="83">
        <f>Tamaya!BH18</f>
        <v>4.0337919002986</v>
      </c>
      <c r="AW3" s="83">
        <f>Tamaya!BI18</f>
        <v>4.9854624406927783</v>
      </c>
      <c r="AX3" s="83">
        <f>Tamaya!BJ18</f>
        <v>5.5964175478725453</v>
      </c>
      <c r="AY3" s="83">
        <f>Tamaya!BK18</f>
        <v>7.1129828331618628</v>
      </c>
      <c r="AZ3" s="83">
        <f>Tamaya!BL18</f>
        <v>7.9210134239547481</v>
      </c>
      <c r="BA3" s="83">
        <f>Tamaya!BM18</f>
        <v>7.2290416612985853</v>
      </c>
      <c r="BB3" s="83">
        <f>Tamaya!BN18</f>
        <v>6.2029730185515497</v>
      </c>
      <c r="BC3" s="83">
        <f>Tamaya!BO18</f>
        <v>5.1296235222525022</v>
      </c>
      <c r="BD3" s="83">
        <f>Tamaya!BP18</f>
        <v>5.5655774431108362</v>
      </c>
      <c r="BE3" s="83">
        <f>Tamaya!BQ18</f>
        <v>6.2235238698995277</v>
      </c>
      <c r="BF3" s="83">
        <f>Tamaya!BR18</f>
        <v>9.4389597094045605</v>
      </c>
      <c r="BG3" s="83">
        <f>Tamaya!BS18</f>
        <v>13.32085407026411</v>
      </c>
      <c r="BH3" s="83">
        <f>Tamaya!BT18</f>
        <v>14.642411929269826</v>
      </c>
      <c r="BI3" s="83">
        <f>Tamaya!BU18</f>
        <v>12.505155968257231</v>
      </c>
      <c r="BJ3" s="83">
        <f>Tamaya!BV18</f>
        <v>10.437340359761249</v>
      </c>
      <c r="BK3" s="83">
        <f>Tamaya!BW18</f>
        <v>8.7432348342768584</v>
      </c>
      <c r="BL3" s="83">
        <f>Tamaya!BX18</f>
        <v>8.8646714283745496</v>
      </c>
      <c r="BM3" s="83">
        <f>Tamaya!BY18</f>
        <v>8.6963600917792547</v>
      </c>
      <c r="BN3" s="83">
        <f>Tamaya!BZ18</f>
        <v>9.7606042871170029</v>
      </c>
      <c r="BO3" s="83">
        <f>Tamaya!CA18</f>
        <v>10.506738233226653</v>
      </c>
      <c r="BP3" s="83">
        <f>Tamaya!CB18</f>
        <v>13.461094728631618</v>
      </c>
      <c r="BQ3" s="83">
        <f>Tamaya!CC18</f>
        <v>13.772416571091362</v>
      </c>
      <c r="BR3" s="83">
        <f>Tamaya!CD18</f>
        <v>9.0709131922039887</v>
      </c>
      <c r="BS3" s="83">
        <f>Tamaya!CE18</f>
        <v>3.2592979958780743</v>
      </c>
      <c r="BT3" s="83">
        <f>Tamaya!CF18</f>
        <v>1.5922182778362215</v>
      </c>
      <c r="BU3" s="83">
        <f>Tamaya!CG18</f>
        <v>4.3894497073414973</v>
      </c>
      <c r="BV3" s="83">
        <f>Tamaya!CH18</f>
        <v>6.9056901813606908</v>
      </c>
      <c r="BW3" s="83">
        <f>Tamaya!CI18</f>
        <v>9.5164995252252194</v>
      </c>
      <c r="BX3" s="83">
        <f>Tamaya!CJ18</f>
        <v>8.1041953552208454</v>
      </c>
      <c r="BY3" s="83">
        <f>Tamaya!CK18</f>
        <v>5.8684323205992373</v>
      </c>
      <c r="BZ3" s="83">
        <f>Tamaya!CL18</f>
        <v>4.3947359671260955</v>
      </c>
      <c r="CA3" s="83">
        <f>Tamaya!CM18</f>
        <v>4.3681153721232935</v>
      </c>
      <c r="CB3" s="83">
        <f>Tamaya!CN18</f>
        <v>1.8742721459679368</v>
      </c>
      <c r="CC3" s="83">
        <f>Tamaya!CO18</f>
        <v>1.6363250366778548</v>
      </c>
      <c r="CD3" s="83">
        <f>Tamaya!CP18</f>
        <v>2.5000963511341956</v>
      </c>
      <c r="CE3" s="83">
        <f>Tamaya!CQ18</f>
        <v>5.2798957690979753</v>
      </c>
      <c r="CF3" s="83">
        <f>Tamaya!CR18</f>
        <v>6.1292732843834852</v>
      </c>
      <c r="CG3" s="83">
        <f>Tamaya!CS18</f>
        <v>4.0122080024733275</v>
      </c>
      <c r="CH3" s="83">
        <f>Tamaya!CT18</f>
        <v>2.2084170883156062</v>
      </c>
      <c r="CI3" s="83">
        <f>Tamaya!CU18</f>
        <v>1.0843993280281738</v>
      </c>
      <c r="CJ3" s="83">
        <f>Tamaya!CV18</f>
        <v>1.9879863933331521</v>
      </c>
      <c r="CK3" s="83">
        <f>Tamaya!CW18</f>
        <v>4.1131728175573645</v>
      </c>
      <c r="CL3" s="83">
        <f>Tamaya!CX18</f>
        <v>6.6295911092309368</v>
      </c>
      <c r="CM3" s="83">
        <f>Tamaya!CY18</f>
        <v>9.6154306031882122</v>
      </c>
      <c r="CN3" s="83">
        <f>Tamaya!CZ18</f>
        <v>7.6043965728383789</v>
      </c>
      <c r="CO3" s="83">
        <f>Tamaya!DA18</f>
        <v>5.740363219949618</v>
      </c>
      <c r="CP3" s="83">
        <f>Tamaya!DB18</f>
        <v>5.228422830729218</v>
      </c>
      <c r="CQ3" s="83">
        <f>Tamaya!DC18</f>
        <v>5.2821735469633424</v>
      </c>
      <c r="CR3" s="83">
        <f>Tamaya!DD18</f>
        <v>5.5085286664221966</v>
      </c>
      <c r="CS3" s="83">
        <f>Tamaya!DE18</f>
        <v>6.6062852948033601</v>
      </c>
      <c r="CT3" s="83">
        <f>Tamaya!DF18</f>
        <v>6.90288079694521</v>
      </c>
      <c r="CU3" s="83">
        <f>Tamaya!DG18</f>
        <v>5.7732743022995692</v>
      </c>
      <c r="CV3" s="83">
        <f>Tamaya!DH18</f>
        <v>5.6442566602052713</v>
      </c>
      <c r="CW3" s="83">
        <f>Tamaya!DI18</f>
        <v>5.7162278598984262</v>
      </c>
      <c r="CX3" s="83">
        <f>Tamaya!DJ18</f>
        <v>3.0298522576734488</v>
      </c>
      <c r="CY3" s="83">
        <f>Tamaya!DK18</f>
        <v>-1.2110476769331635</v>
      </c>
      <c r="CZ3" s="83">
        <f>Tamaya!DL18</f>
        <v>0.12449718522846709</v>
      </c>
      <c r="DA3" s="83">
        <f>Tamaya!DM18</f>
        <v>2.1287969428487985</v>
      </c>
      <c r="DB3" s="83">
        <f>Tamaya!DN18</f>
        <v>4.5378551463228556</v>
      </c>
      <c r="DC3" s="83">
        <f>Tamaya!DO18</f>
        <v>5.8085900265206103</v>
      </c>
      <c r="DD3" s="83">
        <f>Tamaya!DP18</f>
        <v>3.7375179663736047</v>
      </c>
      <c r="DE3" s="83">
        <f>Tamaya!DQ18</f>
        <v>2.5310330360077682</v>
      </c>
      <c r="DF3" s="83">
        <f>Tamaya!DR18</f>
        <v>2.6289859877716371</v>
      </c>
      <c r="DG3" s="83">
        <f>Tamaya!DS18</f>
        <v>3.8254325076587659</v>
      </c>
      <c r="DH3" s="83">
        <f>Tamaya!DT18</f>
        <v>3.2685104526783748</v>
      </c>
      <c r="DI3" s="83">
        <f>Tamaya!DU18</f>
        <v>2.9039746723840576</v>
      </c>
      <c r="DJ3" s="83">
        <f>Tamaya!DV18</f>
        <v>3.8992692221116121</v>
      </c>
      <c r="DK3" s="83">
        <f>Tamaya!DW18</f>
        <v>4.8264689699751839</v>
      </c>
      <c r="DL3" s="83">
        <f>Tamaya!DX18</f>
        <v>5.0351546266121039</v>
      </c>
      <c r="DM3" s="83">
        <f>Tamaya!DY18</f>
        <v>3.3405120670604527</v>
      </c>
      <c r="DN3" s="83">
        <f>Tamaya!DZ18</f>
        <v>1.4859441076731095</v>
      </c>
      <c r="DO3" s="83">
        <f>Tamaya!EA18</f>
        <v>-1.2303927371015155</v>
      </c>
      <c r="DP3" s="83">
        <f>Tamaya!EB18</f>
        <v>0.52269646104110556</v>
      </c>
      <c r="DQ3" s="83">
        <f>Tamaya!EC18</f>
        <v>1.2142030470582599</v>
      </c>
      <c r="DR3" s="83">
        <f>Tamaya!ED18</f>
        <v>1.8516688328393593</v>
      </c>
      <c r="DS3" s="83">
        <f>Tamaya!EE18</f>
        <v>0.88095115581712236</v>
      </c>
      <c r="DT3" s="83">
        <f>Tamaya!EF18</f>
        <v>0.14110794853481323</v>
      </c>
      <c r="DU3" s="83">
        <f>Tamaya!EG18</f>
        <v>0.23544532161932086</v>
      </c>
      <c r="DV3" s="83">
        <f>Tamaya!EH18</f>
        <v>1.3831065366522788</v>
      </c>
      <c r="DW3" s="83">
        <f>Tamaya!EI18</f>
        <v>2.804955398585518</v>
      </c>
      <c r="DX3" s="83">
        <f>Tamaya!EJ18</f>
        <v>2.9961895531832372</v>
      </c>
      <c r="DY3" s="83">
        <f>Tamaya!EK18</f>
        <v>3.8049905007263574</v>
      </c>
      <c r="DZ3" s="83">
        <f>Tamaya!EL18</f>
        <v>5.4094296829100719</v>
      </c>
      <c r="EA3" s="83">
        <f>Tamaya!EM18</f>
        <v>5.5182110896089265</v>
      </c>
      <c r="EB3" s="83">
        <f>Tamaya!EN18</f>
        <v>6.3772091067758607</v>
      </c>
      <c r="EC3" s="83">
        <f>Tamaya!EO18</f>
        <v>8.859690189650582</v>
      </c>
      <c r="ED3" s="83">
        <f>Tamaya!EP18</f>
        <v>1.9679839864064741</v>
      </c>
      <c r="EE3" s="83">
        <f>Tamaya!EQ18</f>
        <v>1.4316659769228135</v>
      </c>
      <c r="EF3" s="83">
        <f>Tamaya!ER18</f>
        <v>1.5802156117889821</v>
      </c>
      <c r="EG3" s="83">
        <f>Tamaya!ES18</f>
        <v>2.3544520600795149</v>
      </c>
      <c r="EH3" s="83">
        <f>Tamaya!ET18</f>
        <v>2.6015909416697625</v>
      </c>
      <c r="EI3" s="83">
        <f>Tamaya!EU18</f>
        <v>6.3552005844669246E-2</v>
      </c>
      <c r="EJ3" s="83">
        <f>Tamaya!EV18</f>
        <v>0.54673437255376989</v>
      </c>
      <c r="EK3" s="83">
        <f>Tamaya!EW18</f>
        <v>-0.1409234610799337</v>
      </c>
      <c r="EL3" s="83">
        <f>Tamaya!EX18</f>
        <v>-0.40544652259356662</v>
      </c>
      <c r="EM3" s="83">
        <f>Tamaya!EY18</f>
        <v>-3.6160829096197777</v>
      </c>
      <c r="EN3" s="83">
        <f>Tamaya!EZ18</f>
        <v>-3.7719006928913834</v>
      </c>
      <c r="EO3" s="83">
        <f>Tamaya!FA18</f>
        <v>-6.9185909576424454</v>
      </c>
      <c r="EP3" s="83">
        <f>Tamaya!FB18</f>
        <v>-0.78412761213234594</v>
      </c>
      <c r="EQ3" s="83">
        <f>Tamaya!FC18</f>
        <v>0.55625536922063734</v>
      </c>
      <c r="ER3" s="83">
        <f>Tamaya!FD18</f>
        <v>0.97536649866869496</v>
      </c>
      <c r="ES3" s="83">
        <f>Tamaya!FE18</f>
        <v>0.67261731504451028</v>
      </c>
      <c r="ET3" s="83">
        <f>Tamaya!FF18</f>
        <v>-2.1168297568263661E-3</v>
      </c>
      <c r="EU3" s="83">
        <f>Tamaya!FG18</f>
        <v>-100</v>
      </c>
      <c r="EV3" s="83">
        <f>Tamaya!FH18</f>
        <v>-100</v>
      </c>
      <c r="EW3" s="83">
        <f>Tamaya!FI18</f>
        <v>-100</v>
      </c>
      <c r="EX3" s="83">
        <f>Tamaya!FJ18</f>
        <v>-100</v>
      </c>
      <c r="EY3" s="83">
        <f>Tamaya!FK18</f>
        <v>-100</v>
      </c>
      <c r="EZ3" s="83">
        <f>Tamaya!FL18</f>
        <v>-100</v>
      </c>
      <c r="FA3" s="83">
        <f>Tamaya!FM18</f>
        <v>-100</v>
      </c>
      <c r="FB3" s="83">
        <f>Tamaya!FN18</f>
        <v>-100</v>
      </c>
      <c r="FC3" s="83">
        <f>Tamaya!FO18</f>
        <v>0</v>
      </c>
    </row>
    <row r="4" spans="1:159" x14ac:dyDescent="0.25">
      <c r="A4" s="18" t="s">
        <v>2</v>
      </c>
      <c r="B4" s="68">
        <f t="shared" si="0"/>
        <v>6.9090018223613097</v>
      </c>
      <c r="C4" s="68">
        <f t="shared" si="1"/>
        <v>4.7949893354193431</v>
      </c>
      <c r="D4" s="83">
        <f>Tamaya!P19</f>
        <v>15.951225645148348</v>
      </c>
      <c r="E4" s="83">
        <f>Tamaya!Q19</f>
        <v>17.7261734213503</v>
      </c>
      <c r="F4" s="83">
        <f>Tamaya!R19</f>
        <v>16.615962419502427</v>
      </c>
      <c r="G4" s="83">
        <f>Tamaya!S19</f>
        <v>13.648381471095995</v>
      </c>
      <c r="H4" s="83">
        <f>Tamaya!T19</f>
        <v>12.411465756138963</v>
      </c>
      <c r="I4" s="83">
        <f>Tamaya!U19</f>
        <v>10.643427667121784</v>
      </c>
      <c r="J4" s="83">
        <f>Tamaya!V19</f>
        <v>9.8396050778006394</v>
      </c>
      <c r="K4" s="83">
        <f>Tamaya!W19</f>
        <v>9.6767580253898533</v>
      </c>
      <c r="L4" s="83">
        <f>Tamaya!X19</f>
        <v>8.115701544545594</v>
      </c>
      <c r="M4" s="83">
        <f>Tamaya!Y19</f>
        <v>6.3258332706255693</v>
      </c>
      <c r="N4" s="83">
        <f>Tamaya!Z19</f>
        <v>5.5448542335774231</v>
      </c>
      <c r="O4" s="83">
        <f>Tamaya!AA19</f>
        <v>5.2767906470656323</v>
      </c>
      <c r="P4" s="83">
        <f>Tamaya!AB19</f>
        <v>4.8784246907881634</v>
      </c>
      <c r="Q4" s="83">
        <f>Tamaya!AC19</f>
        <v>2.7080607440801874</v>
      </c>
      <c r="R4" s="83">
        <f>Tamaya!AD19</f>
        <v>2.2339267203214108</v>
      </c>
      <c r="S4" s="83">
        <f>Tamaya!AE19</f>
        <v>2.2943417719722969</v>
      </c>
      <c r="T4" s="83">
        <f>Tamaya!AF19</f>
        <v>5.7024745642457519</v>
      </c>
      <c r="U4" s="83">
        <f>Tamaya!AG19</f>
        <v>6.2557626371812836</v>
      </c>
      <c r="V4" s="83">
        <f>Tamaya!AH19</f>
        <v>6.4982883902480859</v>
      </c>
      <c r="W4" s="83">
        <f>Tamaya!AI19</f>
        <v>6.8455259006493741</v>
      </c>
      <c r="X4" s="83">
        <f>Tamaya!AJ19</f>
        <v>6.807584541453271</v>
      </c>
      <c r="Y4" s="83">
        <f>Tamaya!AK19</f>
        <v>6.6999596144532658</v>
      </c>
      <c r="Z4" s="83">
        <f>Tamaya!AL19</f>
        <v>6.8460995003335023</v>
      </c>
      <c r="AA4" s="83">
        <f>Tamaya!AM19</f>
        <v>14.300316094242316</v>
      </c>
      <c r="AB4" s="83">
        <f>Tamaya!AN19</f>
        <v>15.72510037547563</v>
      </c>
      <c r="AC4" s="83">
        <f>Tamaya!AO19</f>
        <v>16.693482689644433</v>
      </c>
      <c r="AD4" s="83">
        <f>Tamaya!AP19</f>
        <v>16.833710616256003</v>
      </c>
      <c r="AE4" s="83">
        <f>Tamaya!AQ19</f>
        <v>16.843033127053666</v>
      </c>
      <c r="AF4" s="83">
        <f>Tamaya!AR19</f>
        <v>13.557605922418903</v>
      </c>
      <c r="AG4" s="83">
        <f>Tamaya!AS19</f>
        <v>13.344934317993618</v>
      </c>
      <c r="AH4" s="83">
        <f>Tamaya!AT19</f>
        <v>14.416615857971671</v>
      </c>
      <c r="AI4" s="83">
        <f>Tamaya!AU19</f>
        <v>13.904174308519824</v>
      </c>
      <c r="AJ4" s="83">
        <f>Tamaya!AV19</f>
        <v>14.250581054106704</v>
      </c>
      <c r="AK4" s="83">
        <f>Tamaya!AW19</f>
        <v>20.581178664037679</v>
      </c>
      <c r="AL4" s="83">
        <f>Tamaya!AX19</f>
        <v>21.503154718693306</v>
      </c>
      <c r="AM4" s="83">
        <f>Tamaya!AY19</f>
        <v>13.669173833453341</v>
      </c>
      <c r="AN4" s="83">
        <f>Tamaya!AZ19</f>
        <v>12.083232424360201</v>
      </c>
      <c r="AO4" s="83">
        <f>Tamaya!BA19</f>
        <v>11.302656003497136</v>
      </c>
      <c r="AP4" s="83">
        <f>Tamaya!BB19</f>
        <v>11.270183845827431</v>
      </c>
      <c r="AQ4" s="83">
        <f>Tamaya!BC19</f>
        <v>11.001461868049955</v>
      </c>
      <c r="AR4" s="83">
        <f>Tamaya!BD19</f>
        <v>11.086457140730666</v>
      </c>
      <c r="AS4" s="83">
        <f>Tamaya!BE19</f>
        <v>10.581203573105569</v>
      </c>
      <c r="AT4" s="83">
        <f>Tamaya!BF19</f>
        <v>9.5454623358287591</v>
      </c>
      <c r="AU4" s="83">
        <f>Tamaya!BG19</f>
        <v>10.594421221416717</v>
      </c>
      <c r="AV4" s="83">
        <f>Tamaya!BH19</f>
        <v>15.049846611073182</v>
      </c>
      <c r="AW4" s="83">
        <f>Tamaya!BI19</f>
        <v>9.5784845712999065</v>
      </c>
      <c r="AX4" s="83">
        <f>Tamaya!BJ19</f>
        <v>8.4982866088140874</v>
      </c>
      <c r="AY4" s="83">
        <f>Tamaya!BK19</f>
        <v>7.7908420325293548</v>
      </c>
      <c r="AZ4" s="83">
        <f>Tamaya!BL19</f>
        <v>7.5481334373425302</v>
      </c>
      <c r="BA4" s="83">
        <f>Tamaya!BM19</f>
        <v>8.1805232466369393</v>
      </c>
      <c r="BB4" s="83">
        <f>Tamaya!BN19</f>
        <v>8.3784321698483701</v>
      </c>
      <c r="BC4" s="83">
        <f>Tamaya!BO19</f>
        <v>8.5002307153977377</v>
      </c>
      <c r="BD4" s="83">
        <f>Tamaya!BP19</f>
        <v>9.4491125477940585</v>
      </c>
      <c r="BE4" s="83">
        <f>Tamaya!BQ19</f>
        <v>9.3439486607964852</v>
      </c>
      <c r="BF4" s="83">
        <f>Tamaya!BR19</f>
        <v>9.6930458000400233</v>
      </c>
      <c r="BG4" s="83">
        <f>Tamaya!BS19</f>
        <v>8.7520062751079699</v>
      </c>
      <c r="BH4" s="83">
        <f>Tamaya!BT19</f>
        <v>4.0743851507836215</v>
      </c>
      <c r="BI4" s="83">
        <f>Tamaya!BU19</f>
        <v>3.4698808260129832</v>
      </c>
      <c r="BJ4" s="83">
        <f>Tamaya!BV19</f>
        <v>3.8799112782366363</v>
      </c>
      <c r="BK4" s="83">
        <f>Tamaya!BW19</f>
        <v>3.9147843297131946</v>
      </c>
      <c r="BL4" s="83">
        <f>Tamaya!BX19</f>
        <v>4.2273365283108433</v>
      </c>
      <c r="BM4" s="83">
        <f>Tamaya!BY19</f>
        <v>3.6676931251457656</v>
      </c>
      <c r="BN4" s="83">
        <f>Tamaya!BZ19</f>
        <v>3.6969917901608085</v>
      </c>
      <c r="BO4" s="83">
        <f>Tamaya!CA19</f>
        <v>3.6651672468083873</v>
      </c>
      <c r="BP4" s="83">
        <f>Tamaya!CB19</f>
        <v>2.5646652268235037</v>
      </c>
      <c r="BQ4" s="83">
        <f>Tamaya!CC19</f>
        <v>2.9484842689886825</v>
      </c>
      <c r="BR4" s="83">
        <f>Tamaya!CD19</f>
        <v>4.8135319000911281</v>
      </c>
      <c r="BS4" s="83">
        <f>Tamaya!CE19</f>
        <v>5.2475317703941649</v>
      </c>
      <c r="BT4" s="83">
        <f>Tamaya!CF19</f>
        <v>5.6503457086081177</v>
      </c>
      <c r="BU4" s="83">
        <f>Tamaya!CG19</f>
        <v>5.8694825117214577</v>
      </c>
      <c r="BV4" s="83">
        <f>Tamaya!CH19</f>
        <v>6.6548574751954748</v>
      </c>
      <c r="BW4" s="83">
        <f>Tamaya!CI19</f>
        <v>8.2089277083193792</v>
      </c>
      <c r="BX4" s="83">
        <f>Tamaya!CJ19</f>
        <v>8.0427417240534602</v>
      </c>
      <c r="BY4" s="83">
        <f>Tamaya!CK19</f>
        <v>7.7477362162159391</v>
      </c>
      <c r="BZ4" s="83">
        <f>Tamaya!CL19</f>
        <v>7.3320446680593232</v>
      </c>
      <c r="CA4" s="83">
        <f>Tamaya!CM19</f>
        <v>7.400108060859889</v>
      </c>
      <c r="CB4" s="83">
        <f>Tamaya!CN19</f>
        <v>7.3097720489745388</v>
      </c>
      <c r="CC4" s="83">
        <f>Tamaya!CO19</f>
        <v>6.8014516686045301</v>
      </c>
      <c r="CD4" s="83">
        <f>Tamaya!CP19</f>
        <v>4.5379919124229895</v>
      </c>
      <c r="CE4" s="83">
        <f>Tamaya!CQ19</f>
        <v>3.850576450569787</v>
      </c>
      <c r="CF4" s="83">
        <f>Tamaya!CR19</f>
        <v>3.1865549353059519</v>
      </c>
      <c r="CG4" s="83">
        <f>Tamaya!CS19</f>
        <v>3.5025916311676841</v>
      </c>
      <c r="CH4" s="83">
        <f>Tamaya!CT19</f>
        <v>3.0956202648555919</v>
      </c>
      <c r="CI4" s="83">
        <f>Tamaya!CU19</f>
        <v>1.8426317543179138</v>
      </c>
      <c r="CJ4" s="83">
        <f>Tamaya!CV19</f>
        <v>1.1801282950695047</v>
      </c>
      <c r="CK4" s="83">
        <f>Tamaya!CW19</f>
        <v>1.5104138807086054</v>
      </c>
      <c r="CL4" s="83">
        <f>Tamaya!CX19</f>
        <v>1.5844877798535162</v>
      </c>
      <c r="CM4" s="83">
        <f>Tamaya!CY19</f>
        <v>1.3126066483852838</v>
      </c>
      <c r="CN4" s="83">
        <f>Tamaya!CZ19</f>
        <v>1.5414127319840265</v>
      </c>
      <c r="CO4" s="83">
        <f>Tamaya!DA19</f>
        <v>1.3824643793527436</v>
      </c>
      <c r="CP4" s="83">
        <f>Tamaya!DB19</f>
        <v>1.3776944309988437</v>
      </c>
      <c r="CQ4" s="83">
        <f>Tamaya!DC19</f>
        <v>1.3084993708068593</v>
      </c>
      <c r="CR4" s="83">
        <f>Tamaya!DD19</f>
        <v>2.1762856715509038</v>
      </c>
      <c r="CS4" s="83">
        <f>Tamaya!DE19</f>
        <v>2.3156407612437313</v>
      </c>
      <c r="CT4" s="83">
        <f>Tamaya!DF19</f>
        <v>2.175347611487144</v>
      </c>
      <c r="CU4" s="83">
        <f>Tamaya!DG19</f>
        <v>1.9728123229721506</v>
      </c>
      <c r="CV4" s="83">
        <f>Tamaya!DH19</f>
        <v>2.2672127002431042</v>
      </c>
      <c r="CW4" s="83">
        <f>Tamaya!DI19</f>
        <v>2.2959734151184907</v>
      </c>
      <c r="CX4" s="83">
        <f>Tamaya!DJ19</f>
        <v>2.2766169382580248</v>
      </c>
      <c r="CY4" s="83">
        <f>Tamaya!DK19</f>
        <v>2.6402610042889796</v>
      </c>
      <c r="CZ4" s="83">
        <f>Tamaya!DL19</f>
        <v>3.3260733578280854</v>
      </c>
      <c r="DA4" s="83">
        <f>Tamaya!DM19</f>
        <v>3.8634164494741219</v>
      </c>
      <c r="DB4" s="83">
        <f>Tamaya!DN19</f>
        <v>4.0612487392882368</v>
      </c>
      <c r="DC4" s="83">
        <f>Tamaya!DO19</f>
        <v>4.154190132854918</v>
      </c>
      <c r="DD4" s="83">
        <f>Tamaya!DP19</f>
        <v>4.0251166414222883</v>
      </c>
      <c r="DE4" s="83">
        <f>Tamaya!DQ19</f>
        <v>3.6456032571914321</v>
      </c>
      <c r="DF4" s="83">
        <f>Tamaya!DR19</f>
        <v>2.8850880418261449</v>
      </c>
      <c r="DG4" s="83">
        <f>Tamaya!DS19</f>
        <v>3.1523401525902939</v>
      </c>
      <c r="DH4" s="83">
        <f>Tamaya!DT19</f>
        <v>4.6614249699596044</v>
      </c>
      <c r="DI4" s="83">
        <f>Tamaya!DU19</f>
        <v>4.1411707779953399</v>
      </c>
      <c r="DJ4" s="83">
        <f>Tamaya!DV19</f>
        <v>4.1086934223881322</v>
      </c>
      <c r="DK4" s="83">
        <f>Tamaya!DW19</f>
        <v>3.7648661805658623</v>
      </c>
      <c r="DL4" s="83">
        <f>Tamaya!DX19</f>
        <v>2.5291782784431893</v>
      </c>
      <c r="DM4" s="83">
        <f>Tamaya!DY19</f>
        <v>2.52461021747028</v>
      </c>
      <c r="DN4" s="83">
        <f>Tamaya!DZ19</f>
        <v>2.3210029272809019</v>
      </c>
      <c r="DO4" s="83">
        <f>Tamaya!EA19</f>
        <v>2.6125473037703184</v>
      </c>
      <c r="DP4" s="83">
        <f>Tamaya!EB19</f>
        <v>1.9934017156456374</v>
      </c>
      <c r="DQ4" s="83">
        <f>Tamaya!EC19</f>
        <v>2.1477657450297061</v>
      </c>
      <c r="DR4" s="83">
        <f>Tamaya!ED19</f>
        <v>2.334161502474652</v>
      </c>
      <c r="DS4" s="83">
        <f>Tamaya!EE19</f>
        <v>2.4520330220590525</v>
      </c>
      <c r="DT4" s="83">
        <f>Tamaya!EF19</f>
        <v>0.98264578823270554</v>
      </c>
      <c r="DU4" s="83">
        <f>Tamaya!EG19</f>
        <v>1.2495509300469276</v>
      </c>
      <c r="DV4" s="83">
        <f>Tamaya!EH19</f>
        <v>1.1070067520434934</v>
      </c>
      <c r="DW4" s="83">
        <f>Tamaya!EI19</f>
        <v>1.4576944915034806</v>
      </c>
      <c r="DX4" s="83">
        <f>Tamaya!EJ19</f>
        <v>1.9999263381262011</v>
      </c>
      <c r="DY4" s="83">
        <f>Tamaya!EK19</f>
        <v>1.6080219517876859</v>
      </c>
      <c r="DZ4" s="83">
        <f>Tamaya!EL19</f>
        <v>1.6761359606142667</v>
      </c>
      <c r="EA4" s="83">
        <f>Tamaya!EM19</f>
        <v>1.5680158342460171</v>
      </c>
      <c r="EB4" s="83">
        <f>Tamaya!EN19</f>
        <v>1.7424166264428997</v>
      </c>
      <c r="EC4" s="83">
        <f>Tamaya!EO19</f>
        <v>1.771138830119523</v>
      </c>
      <c r="ED4" s="83">
        <f>Tamaya!EP19</f>
        <v>1.6127656154337089</v>
      </c>
      <c r="EE4" s="83">
        <f>Tamaya!EQ19</f>
        <v>1.3514128568921091</v>
      </c>
      <c r="EF4" s="83">
        <f>Tamaya!ER19</f>
        <v>0.60666323131184363</v>
      </c>
      <c r="EG4" s="83">
        <f>Tamaya!ES19</f>
        <v>0.68643986105199062</v>
      </c>
      <c r="EH4" s="83">
        <f>Tamaya!ET19</f>
        <v>0.85445573738109903</v>
      </c>
      <c r="EI4" s="83">
        <f>Tamaya!EU19</f>
        <v>1.4204793226725965</v>
      </c>
      <c r="EJ4" s="83">
        <f>Tamaya!EV19</f>
        <v>0.98571600718895258</v>
      </c>
      <c r="EK4" s="83">
        <f>Tamaya!EW19</f>
        <v>1.1544360090460337</v>
      </c>
      <c r="EL4" s="83">
        <f>Tamaya!EX19</f>
        <v>1.1611699428007549</v>
      </c>
      <c r="EM4" s="83">
        <f>Tamaya!EY19</f>
        <v>0.37479591613298613</v>
      </c>
      <c r="EN4" s="83">
        <f>Tamaya!EZ19</f>
        <v>2.3402947087824977E-2</v>
      </c>
      <c r="EO4" s="83">
        <f>Tamaya!FA19</f>
        <v>-0.50395794357274148</v>
      </c>
      <c r="EP4" s="83">
        <f>Tamaya!FB19</f>
        <v>-0.36903604447283689</v>
      </c>
      <c r="EQ4" s="83">
        <f>Tamaya!FC19</f>
        <v>-0.39854932652282349</v>
      </c>
      <c r="ER4" s="83">
        <f>Tamaya!FD19</f>
        <v>0.44397384537540052</v>
      </c>
      <c r="ES4" s="83">
        <f>Tamaya!FE19</f>
        <v>0.2259748816320295</v>
      </c>
      <c r="ET4" s="83">
        <f>Tamaya!FF19</f>
        <v>-0.35839204883543196</v>
      </c>
      <c r="EU4" s="83">
        <f>Tamaya!FG19</f>
        <v>-100</v>
      </c>
      <c r="EV4" s="83">
        <f>Tamaya!FH19</f>
        <v>-100</v>
      </c>
      <c r="EW4" s="83">
        <f>Tamaya!FI19</f>
        <v>-100</v>
      </c>
      <c r="EX4" s="83">
        <f>Tamaya!FJ19</f>
        <v>-100</v>
      </c>
      <c r="EY4" s="83">
        <f>Tamaya!FK19</f>
        <v>-100</v>
      </c>
      <c r="EZ4" s="83">
        <f>Tamaya!FL19</f>
        <v>-100</v>
      </c>
      <c r="FA4" s="83">
        <f>Tamaya!FM19</f>
        <v>-100</v>
      </c>
      <c r="FB4" s="83">
        <f>Tamaya!FN19</f>
        <v>-100</v>
      </c>
      <c r="FC4" s="83">
        <f>Tamaya!FO19</f>
        <v>0</v>
      </c>
    </row>
    <row r="5" spans="1:159" x14ac:dyDescent="0.25">
      <c r="A5" s="18" t="s">
        <v>3</v>
      </c>
      <c r="B5" s="68">
        <f t="shared" si="0"/>
        <v>2.5294200067721766</v>
      </c>
      <c r="C5" s="68">
        <f t="shared" si="1"/>
        <v>1.9892042895431674</v>
      </c>
      <c r="D5" s="83">
        <f>Tamaya!P20</f>
        <v>5.1993328412827999</v>
      </c>
      <c r="E5" s="83">
        <f>Tamaya!Q20</f>
        <v>4.4332411979681741</v>
      </c>
      <c r="F5" s="83">
        <f>Tamaya!R20</f>
        <v>3.9697993461262682</v>
      </c>
      <c r="G5" s="83">
        <f>Tamaya!S20</f>
        <v>3.4870156177345013</v>
      </c>
      <c r="H5" s="83">
        <f>Tamaya!T20</f>
        <v>2.8265287889426061</v>
      </c>
      <c r="I5" s="83">
        <f>Tamaya!U20</f>
        <v>2.1763062731855465</v>
      </c>
      <c r="J5" s="83">
        <f>Tamaya!V20</f>
        <v>1.5543519185253096</v>
      </c>
      <c r="K5" s="83">
        <f>Tamaya!W20</f>
        <v>1.2193228471965911</v>
      </c>
      <c r="L5" s="83">
        <f>Tamaya!X20</f>
        <v>1.2593714299606651</v>
      </c>
      <c r="M5" s="83">
        <f>Tamaya!Y20</f>
        <v>1.1459254726961854</v>
      </c>
      <c r="N5" s="83">
        <f>Tamaya!Z20</f>
        <v>0.75633000741870404</v>
      </c>
      <c r="O5" s="83">
        <f>Tamaya!AA20</f>
        <v>0.5564443624259674</v>
      </c>
      <c r="P5" s="83">
        <f>Tamaya!AB20</f>
        <v>0.41657714225116216</v>
      </c>
      <c r="Q5" s="83">
        <f>Tamaya!AC20</f>
        <v>0.53201668588009898</v>
      </c>
      <c r="R5" s="83">
        <f>Tamaya!AD20</f>
        <v>0.56723030696530508</v>
      </c>
      <c r="S5" s="83">
        <f>Tamaya!AE20</f>
        <v>0.59464059664326996</v>
      </c>
      <c r="T5" s="83">
        <f>Tamaya!AF20</f>
        <v>0.74906939395293914</v>
      </c>
      <c r="U5" s="83">
        <f>Tamaya!AG20</f>
        <v>1.0231858950681127</v>
      </c>
      <c r="V5" s="83">
        <f>Tamaya!AH20</f>
        <v>1.5756103702685209</v>
      </c>
      <c r="W5" s="83">
        <f>Tamaya!AI20</f>
        <v>2.1592430438658994</v>
      </c>
      <c r="X5" s="83">
        <f>Tamaya!AJ20</f>
        <v>2.5567230525805007</v>
      </c>
      <c r="Y5" s="83">
        <f>Tamaya!AK20</f>
        <v>3.1504924339798235</v>
      </c>
      <c r="Z5" s="83">
        <f>Tamaya!AL20</f>
        <v>3.6837454131944281</v>
      </c>
      <c r="AA5" s="83">
        <f>Tamaya!AM20</f>
        <v>4.8112771282600164</v>
      </c>
      <c r="AB5" s="83">
        <f>Tamaya!AN20</f>
        <v>6.1707450028613442</v>
      </c>
      <c r="AC5" s="83">
        <f>Tamaya!AO20</f>
        <v>6.8380896338820607</v>
      </c>
      <c r="AD5" s="83">
        <f>Tamaya!AP20</f>
        <v>7.2072059730903248</v>
      </c>
      <c r="AE5" s="83">
        <f>Tamaya!AQ20</f>
        <v>7.2752902909640316</v>
      </c>
      <c r="AF5" s="83">
        <f>Tamaya!AR20</f>
        <v>7.4943199796859261</v>
      </c>
      <c r="AG5" s="83">
        <f>Tamaya!AS20</f>
        <v>7.718925281296185</v>
      </c>
      <c r="AH5" s="83">
        <f>Tamaya!AT20</f>
        <v>7.5727513680325709</v>
      </c>
      <c r="AI5" s="83">
        <f>Tamaya!AU20</f>
        <v>7.5354215512512424</v>
      </c>
      <c r="AJ5" s="83">
        <f>Tamaya!AV20</f>
        <v>7.0437510372363787</v>
      </c>
      <c r="AK5" s="83">
        <f>Tamaya!AW20</f>
        <v>6.8344056427127597</v>
      </c>
      <c r="AL5" s="83">
        <f>Tamaya!AX20</f>
        <v>6.7582114127102244</v>
      </c>
      <c r="AM5" s="83">
        <f>Tamaya!AY20</f>
        <v>6.1909371010528735</v>
      </c>
      <c r="AN5" s="83">
        <f>Tamaya!AZ20</f>
        <v>5.3565098751177764</v>
      </c>
      <c r="AO5" s="83">
        <f>Tamaya!BA20</f>
        <v>5.0702524990003495</v>
      </c>
      <c r="AP5" s="83">
        <f>Tamaya!BB20</f>
        <v>4.956982832691148</v>
      </c>
      <c r="AQ5" s="83">
        <f>Tamaya!BC20</f>
        <v>4.884361111154889</v>
      </c>
      <c r="AR5" s="83">
        <f>Tamaya!BD20</f>
        <v>4.8321863694478218</v>
      </c>
      <c r="AS5" s="83">
        <f>Tamaya!BE20</f>
        <v>4.544413587036833</v>
      </c>
      <c r="AT5" s="83">
        <f>Tamaya!BF20</f>
        <v>4.3045445196746135</v>
      </c>
      <c r="AU5" s="83">
        <f>Tamaya!BG20</f>
        <v>3.8860139149697881</v>
      </c>
      <c r="AV5" s="83">
        <f>Tamaya!BH20</f>
        <v>3.8903749756840966</v>
      </c>
      <c r="AW5" s="83">
        <f>Tamaya!BI20</f>
        <v>3.8105366325008161</v>
      </c>
      <c r="AX5" s="83">
        <f>Tamaya!BJ20</f>
        <v>3.6024512318303614</v>
      </c>
      <c r="AY5" s="83">
        <f>Tamaya!BK20</f>
        <v>3.1329739948852797</v>
      </c>
      <c r="AZ5" s="83">
        <f>Tamaya!BL20</f>
        <v>2.9973750488465178</v>
      </c>
      <c r="BA5" s="83">
        <f>Tamaya!BM20</f>
        <v>3.2356632330856394</v>
      </c>
      <c r="BB5" s="83">
        <f>Tamaya!BN20</f>
        <v>2.9172721565741355</v>
      </c>
      <c r="BC5" s="83">
        <f>Tamaya!BO20</f>
        <v>2.9268506491853863</v>
      </c>
      <c r="BD5" s="83">
        <f>Tamaya!BP20</f>
        <v>2.9759867656133476</v>
      </c>
      <c r="BE5" s="83">
        <f>Tamaya!BQ20</f>
        <v>2.7815643047108374</v>
      </c>
      <c r="BF5" s="83">
        <f>Tamaya!BR20</f>
        <v>2.7605025222693147</v>
      </c>
      <c r="BG5" s="83">
        <f>Tamaya!BS20</f>
        <v>2.8142550062075999</v>
      </c>
      <c r="BH5" s="83">
        <f>Tamaya!BT20</f>
        <v>2.8245629958127516</v>
      </c>
      <c r="BI5" s="83">
        <f>Tamaya!BU20</f>
        <v>2.5137528785152741</v>
      </c>
      <c r="BJ5" s="83">
        <f>Tamaya!BV20</f>
        <v>2.4879625901861546</v>
      </c>
      <c r="BK5" s="83">
        <f>Tamaya!BW20</f>
        <v>2.5568136237159811</v>
      </c>
      <c r="BL5" s="83">
        <f>Tamaya!BX20</f>
        <v>2.3379624998587811</v>
      </c>
      <c r="BM5" s="83">
        <f>Tamaya!BY20</f>
        <v>2.1258321361597554</v>
      </c>
      <c r="BN5" s="83">
        <f>Tamaya!BZ20</f>
        <v>2.04752422600043</v>
      </c>
      <c r="BO5" s="83">
        <f>Tamaya!CA20</f>
        <v>2.0376679601177949</v>
      </c>
      <c r="BP5" s="83">
        <f>Tamaya!CB20</f>
        <v>1.8451740194972865</v>
      </c>
      <c r="BQ5" s="83">
        <f>Tamaya!CC20</f>
        <v>2.0732130564404372</v>
      </c>
      <c r="BR5" s="83">
        <f>Tamaya!CD20</f>
        <v>2.2773000306672175</v>
      </c>
      <c r="BS5" s="83">
        <f>Tamaya!CE20</f>
        <v>2.2776585262208604</v>
      </c>
      <c r="BT5" s="83">
        <f>Tamaya!CF20</f>
        <v>2.2102174569871513</v>
      </c>
      <c r="BU5" s="83">
        <f>Tamaya!CG20</f>
        <v>2.411444959910769</v>
      </c>
      <c r="BV5" s="83">
        <f>Tamaya!CH20</f>
        <v>2.5859022992858582</v>
      </c>
      <c r="BW5" s="83">
        <f>Tamaya!CI20</f>
        <v>2.5377828631582</v>
      </c>
      <c r="BX5" s="83">
        <f>Tamaya!CJ20</f>
        <v>2.6998851395587442</v>
      </c>
      <c r="BY5" s="83">
        <f>Tamaya!CK20</f>
        <v>2.524323831487707</v>
      </c>
      <c r="BZ5" s="83">
        <f>Tamaya!CL20</f>
        <v>2.4099215445630096</v>
      </c>
      <c r="CA5" s="83">
        <f>Tamaya!CM20</f>
        <v>2.4298966291751434</v>
      </c>
      <c r="CB5" s="83">
        <f>Tamaya!CN20</f>
        <v>2.3744608775392306</v>
      </c>
      <c r="CC5" s="83">
        <f>Tamaya!CO20</f>
        <v>2.2685034525759207</v>
      </c>
      <c r="CD5" s="83">
        <f>Tamaya!CP20</f>
        <v>1.8107796462486503</v>
      </c>
      <c r="CE5" s="83">
        <f>Tamaya!CQ20</f>
        <v>1.5771360924237143</v>
      </c>
      <c r="CF5" s="83">
        <f>Tamaya!CR20</f>
        <v>1.4598980409375129</v>
      </c>
      <c r="CG5" s="83">
        <f>Tamaya!CS20</f>
        <v>1.4914485832551616</v>
      </c>
      <c r="CH5" s="83">
        <f>Tamaya!CT20</f>
        <v>1.297296304783635</v>
      </c>
      <c r="CI5" s="83">
        <f>Tamaya!CU20</f>
        <v>0.98286899170472175</v>
      </c>
      <c r="CJ5" s="83">
        <f>Tamaya!CV20</f>
        <v>0.78193887721518252</v>
      </c>
      <c r="CK5" s="83">
        <f>Tamaya!CW20</f>
        <v>0.63602829895925694</v>
      </c>
      <c r="CL5" s="83">
        <f>Tamaya!CX20</f>
        <v>0.81896829479912725</v>
      </c>
      <c r="CM5" s="83">
        <f>Tamaya!CY20</f>
        <v>0.67728137906863939</v>
      </c>
      <c r="CN5" s="83">
        <f>Tamaya!CZ20</f>
        <v>0.33366884281702536</v>
      </c>
      <c r="CO5" s="83">
        <f>Tamaya!DA20</f>
        <v>8.4275789789955979E-2</v>
      </c>
      <c r="CP5" s="83">
        <f>Tamaya!DB20</f>
        <v>0.21592775562393474</v>
      </c>
      <c r="CQ5" s="83">
        <f>Tamaya!DC20</f>
        <v>0.37180504510165857</v>
      </c>
      <c r="CR5" s="83">
        <f>Tamaya!DD20</f>
        <v>0.332282015566987</v>
      </c>
      <c r="CS5" s="83">
        <f>Tamaya!DE20</f>
        <v>0.2092902194349433</v>
      </c>
      <c r="CT5" s="83">
        <f>Tamaya!DF20</f>
        <v>0.15762291187324529</v>
      </c>
      <c r="CU5" s="83">
        <f>Tamaya!DG20</f>
        <v>0.33877658666630062</v>
      </c>
      <c r="CV5" s="83">
        <f>Tamaya!DH20</f>
        <v>0.39224853376471636</v>
      </c>
      <c r="CW5" s="83">
        <f>Tamaya!DI20</f>
        <v>0.36876925408730887</v>
      </c>
      <c r="CX5" s="83">
        <f>Tamaya!DJ20</f>
        <v>0.46495057749169622</v>
      </c>
      <c r="CY5" s="83">
        <f>Tamaya!DK20</f>
        <v>0.70946330139327607</v>
      </c>
      <c r="CZ5" s="83">
        <f>Tamaya!DL20</f>
        <v>1.073110892777196</v>
      </c>
      <c r="DA5" s="83">
        <f>Tamaya!DM20</f>
        <v>1.1470046576078641</v>
      </c>
      <c r="DB5" s="83">
        <f>Tamaya!DN20</f>
        <v>1.2242275904626343</v>
      </c>
      <c r="DC5" s="83">
        <f>Tamaya!DO20</f>
        <v>1.2905930283459988</v>
      </c>
      <c r="DD5" s="83">
        <f>Tamaya!DP20</f>
        <v>1.366917200023221</v>
      </c>
      <c r="DE5" s="83">
        <f>Tamaya!DQ20</f>
        <v>1.4819931248539087</v>
      </c>
      <c r="DF5" s="83">
        <f>Tamaya!DR20</f>
        <v>1.8740843927952167</v>
      </c>
      <c r="DG5" s="83">
        <f>Tamaya!DS20</f>
        <v>1.5448743883736293</v>
      </c>
      <c r="DH5" s="83">
        <f>Tamaya!DT20</f>
        <v>1.4312190213112697</v>
      </c>
      <c r="DI5" s="83">
        <f>Tamaya!DU20</f>
        <v>1.1283098878423825</v>
      </c>
      <c r="DJ5" s="83">
        <f>Tamaya!DV20</f>
        <v>1.0483237738591056</v>
      </c>
      <c r="DK5" s="83">
        <f>Tamaya!DW20</f>
        <v>0.91644263537442594</v>
      </c>
      <c r="DL5" s="83">
        <f>Tamaya!DX20</f>
        <v>0.8227546312259415</v>
      </c>
      <c r="DM5" s="83">
        <f>Tamaya!DY20</f>
        <v>1.0141295796513461</v>
      </c>
      <c r="DN5" s="83">
        <f>Tamaya!DZ20</f>
        <v>1.2538905971778425</v>
      </c>
      <c r="DO5" s="83">
        <f>Tamaya!EA20</f>
        <v>1.0947949302965165</v>
      </c>
      <c r="DP5" s="83">
        <f>Tamaya!EB20</f>
        <v>1.1179900277106247</v>
      </c>
      <c r="DQ5" s="83">
        <f>Tamaya!EC20</f>
        <v>1.1751519894002138</v>
      </c>
      <c r="DR5" s="83">
        <f>Tamaya!ED20</f>
        <v>0.899772444722724</v>
      </c>
      <c r="DS5" s="83">
        <f>Tamaya!EE20</f>
        <v>1.1218824055681642</v>
      </c>
      <c r="DT5" s="83">
        <f>Tamaya!EF20</f>
        <v>1.0396190344033274</v>
      </c>
      <c r="DU5" s="83">
        <f>Tamaya!EG20</f>
        <v>1.6343306065669916</v>
      </c>
      <c r="DV5" s="83">
        <f>Tamaya!EH20</f>
        <v>1.4743902704596135</v>
      </c>
      <c r="DW5" s="83">
        <f>Tamaya!EI20</f>
        <v>1.3017656808442579</v>
      </c>
      <c r="DX5" s="83">
        <f>Tamaya!EJ20</f>
        <v>1.3619277673087238</v>
      </c>
      <c r="DY5" s="83">
        <f>Tamaya!EK20</f>
        <v>0.99257084705273169</v>
      </c>
      <c r="DZ5" s="83">
        <f>Tamaya!EL20</f>
        <v>0.53062825435632455</v>
      </c>
      <c r="EA5" s="83">
        <f>Tamaya!EM20</f>
        <v>0.46908755591186235</v>
      </c>
      <c r="EB5" s="83">
        <f>Tamaya!EN20</f>
        <v>0.26834241887554455</v>
      </c>
      <c r="EC5" s="83">
        <f>Tamaya!EO20</f>
        <v>3.7077474692437384E-2</v>
      </c>
      <c r="ED5" s="83">
        <f>Tamaya!EP20</f>
        <v>-5.9223490055804184E-2</v>
      </c>
      <c r="EE5" s="83">
        <f>Tamaya!EQ20</f>
        <v>4.0653602392115573E-2</v>
      </c>
      <c r="EF5" s="83">
        <f>Tamaya!ER20</f>
        <v>-4.716745165989078E-3</v>
      </c>
      <c r="EG5" s="83">
        <f>Tamaya!ES20</f>
        <v>-0.34489538292143962</v>
      </c>
      <c r="EH5" s="83">
        <f>Tamaya!ET20</f>
        <v>-0.19213046583501647</v>
      </c>
      <c r="EI5" s="83">
        <f>Tamaya!EU20</f>
        <v>7.8240544366670051E-3</v>
      </c>
      <c r="EJ5" s="83">
        <f>Tamaya!EV20</f>
        <v>-0.45354030988252747</v>
      </c>
      <c r="EK5" s="83">
        <f>Tamaya!EW20</f>
        <v>-0.86687532916106536</v>
      </c>
      <c r="EL5" s="83">
        <f>Tamaya!EX20</f>
        <v>-0.69452541515879762</v>
      </c>
      <c r="EM5" s="83">
        <f>Tamaya!EY20</f>
        <v>-0.8478741408935675</v>
      </c>
      <c r="EN5" s="83">
        <f>Tamaya!EZ20</f>
        <v>-1.2234743537465786</v>
      </c>
      <c r="EO5" s="83">
        <f>Tamaya!FA20</f>
        <v>-1.4048054613787664</v>
      </c>
      <c r="EP5" s="83">
        <f>Tamaya!FB20</f>
        <v>-1.4787276213648615</v>
      </c>
      <c r="EQ5" s="83">
        <f>Tamaya!FC20</f>
        <v>-1.7839229267383905</v>
      </c>
      <c r="ER5" s="83">
        <f>Tamaya!FD20</f>
        <v>-1.6606622421577732</v>
      </c>
      <c r="ES5" s="83">
        <f>Tamaya!FE20</f>
        <v>-1.8535465590506117</v>
      </c>
      <c r="ET5" s="83">
        <f>Tamaya!FF20</f>
        <v>-1.6915024188978167</v>
      </c>
      <c r="EU5" s="83">
        <f>Tamaya!FG20</f>
        <v>-100</v>
      </c>
      <c r="EV5" s="83">
        <f>Tamaya!FH20</f>
        <v>-100</v>
      </c>
      <c r="EW5" s="83">
        <f>Tamaya!FI20</f>
        <v>-100</v>
      </c>
      <c r="EX5" s="83">
        <f>Tamaya!FJ20</f>
        <v>-100</v>
      </c>
      <c r="EY5" s="83">
        <f>Tamaya!FK20</f>
        <v>-100</v>
      </c>
      <c r="EZ5" s="83">
        <f>Tamaya!FL20</f>
        <v>-100</v>
      </c>
      <c r="FA5" s="83">
        <f>Tamaya!FM20</f>
        <v>-100</v>
      </c>
      <c r="FB5" s="83">
        <f>Tamaya!FN20</f>
        <v>-100</v>
      </c>
      <c r="FC5" s="83">
        <f>Tamaya!FO20</f>
        <v>0</v>
      </c>
    </row>
    <row r="6" spans="1:159" x14ac:dyDescent="0.25">
      <c r="A6" s="18" t="s">
        <v>4</v>
      </c>
      <c r="B6" s="68">
        <f t="shared" si="0"/>
        <v>4.1913472985088038</v>
      </c>
      <c r="C6" s="68">
        <f t="shared" si="1"/>
        <v>1.4053128360393319</v>
      </c>
      <c r="D6" s="83">
        <f>Tamaya!P21</f>
        <v>4.2127825746739234</v>
      </c>
      <c r="E6" s="83">
        <f>Tamaya!Q21</f>
        <v>3.268727631067847</v>
      </c>
      <c r="F6" s="83">
        <f>Tamaya!R21</f>
        <v>2.3683286238456835</v>
      </c>
      <c r="G6" s="83">
        <f>Tamaya!S21</f>
        <v>2.0451670735074812</v>
      </c>
      <c r="H6" s="83">
        <f>Tamaya!T21</f>
        <v>1.5611313846785047</v>
      </c>
      <c r="I6" s="83">
        <f>Tamaya!U21</f>
        <v>1.6553775518185043</v>
      </c>
      <c r="J6" s="83">
        <f>Tamaya!V21</f>
        <v>1.9957005531535454</v>
      </c>
      <c r="K6" s="83">
        <f>Tamaya!W21</f>
        <v>2.5297924125874394</v>
      </c>
      <c r="L6" s="83">
        <f>Tamaya!X21</f>
        <v>2.4903160417870218</v>
      </c>
      <c r="M6" s="83">
        <f>Tamaya!Y21</f>
        <v>2.3566235999124441</v>
      </c>
      <c r="N6" s="83">
        <f>Tamaya!Z21</f>
        <v>2.0621475464170924</v>
      </c>
      <c r="O6" s="83">
        <f>Tamaya!AA21</f>
        <v>2.123192281079489</v>
      </c>
      <c r="P6" s="83">
        <f>Tamaya!AB21</f>
        <v>2.2674126618865476</v>
      </c>
      <c r="Q6" s="83">
        <f>Tamaya!AC21</f>
        <v>1.9832773550180871</v>
      </c>
      <c r="R6" s="83">
        <f>Tamaya!AD21</f>
        <v>1.9812959280826714</v>
      </c>
      <c r="S6" s="83">
        <f>Tamaya!AE21</f>
        <v>2.3238244604861569</v>
      </c>
      <c r="T6" s="83">
        <f>Tamaya!AF21</f>
        <v>2.1873168031157242</v>
      </c>
      <c r="U6" s="83">
        <f>Tamaya!AG21</f>
        <v>2.2349980459956731</v>
      </c>
      <c r="V6" s="83">
        <f>Tamaya!AH21</f>
        <v>2.4971253039292485</v>
      </c>
      <c r="W6" s="83">
        <f>Tamaya!AI21</f>
        <v>2.7484332258791877</v>
      </c>
      <c r="X6" s="83">
        <f>Tamaya!AJ21</f>
        <v>3.2217550612946733</v>
      </c>
      <c r="Y6" s="83">
        <f>Tamaya!AK21</f>
        <v>3.6649029224680385</v>
      </c>
      <c r="Z6" s="83">
        <f>Tamaya!AL21</f>
        <v>3.7050954482556797</v>
      </c>
      <c r="AA6" s="83">
        <f>Tamaya!AM21</f>
        <v>3.9404139129226801</v>
      </c>
      <c r="AB6" s="83">
        <f>Tamaya!AN21</f>
        <v>4.121765855343873</v>
      </c>
      <c r="AC6" s="83">
        <f>Tamaya!AO21</f>
        <v>4.5779051949816907</v>
      </c>
      <c r="AD6" s="83">
        <f>Tamaya!AP21</f>
        <v>4.9738276048722385</v>
      </c>
      <c r="AE6" s="83">
        <f>Tamaya!AQ21</f>
        <v>4.9378570041121339</v>
      </c>
      <c r="AF6" s="83">
        <f>Tamaya!AR21</f>
        <v>5.5880482020706834</v>
      </c>
      <c r="AG6" s="83">
        <f>Tamaya!AS21</f>
        <v>6.4112452110313134</v>
      </c>
      <c r="AH6" s="83">
        <f>Tamaya!AT21</f>
        <v>6.4220845361449008</v>
      </c>
      <c r="AI6" s="83">
        <f>Tamaya!AU21</f>
        <v>6.1835120738348293</v>
      </c>
      <c r="AJ6" s="83">
        <f>Tamaya!AV21</f>
        <v>6.0616224035428212</v>
      </c>
      <c r="AK6" s="83">
        <f>Tamaya!AW21</f>
        <v>5.8834289013005137</v>
      </c>
      <c r="AL6" s="83">
        <f>Tamaya!AX21</f>
        <v>6.267763657407488</v>
      </c>
      <c r="AM6" s="83">
        <f>Tamaya!AY21</f>
        <v>5.8437179648678006</v>
      </c>
      <c r="AN6" s="83">
        <f>Tamaya!AZ21</f>
        <v>5.7951241143394228</v>
      </c>
      <c r="AO6" s="83">
        <f>Tamaya!BA21</f>
        <v>5.5219625434318909</v>
      </c>
      <c r="AP6" s="83">
        <f>Tamaya!BB21</f>
        <v>5.4673936135324341</v>
      </c>
      <c r="AQ6" s="83">
        <f>Tamaya!BC21</f>
        <v>5.2554954492830985</v>
      </c>
      <c r="AR6" s="83">
        <f>Tamaya!BD21</f>
        <v>5.1233017838449912</v>
      </c>
      <c r="AS6" s="83">
        <f>Tamaya!BE21</f>
        <v>4.3334672245971539</v>
      </c>
      <c r="AT6" s="83">
        <f>Tamaya!BF21</f>
        <v>4.0353196120275658</v>
      </c>
      <c r="AU6" s="83">
        <f>Tamaya!BG21</f>
        <v>4.6646732060330098</v>
      </c>
      <c r="AV6" s="83">
        <f>Tamaya!BH21</f>
        <v>4.7808122109545881</v>
      </c>
      <c r="AW6" s="83">
        <f>Tamaya!BI21</f>
        <v>4.8339469314947925</v>
      </c>
      <c r="AX6" s="83">
        <f>Tamaya!BJ21</f>
        <v>4.6158673944135531</v>
      </c>
      <c r="AY6" s="83">
        <f>Tamaya!BK21</f>
        <v>5.0290853590172935</v>
      </c>
      <c r="AZ6" s="83">
        <f>Tamaya!BL21</f>
        <v>4.6696457546755443</v>
      </c>
      <c r="BA6" s="83">
        <f>Tamaya!BM21</f>
        <v>4.9864236746225865</v>
      </c>
      <c r="BB6" s="83">
        <f>Tamaya!BN21</f>
        <v>4.7614515195982809</v>
      </c>
      <c r="BC6" s="83">
        <f>Tamaya!BO21</f>
        <v>4.4691190838970885</v>
      </c>
      <c r="BD6" s="83">
        <f>Tamaya!BP21</f>
        <v>4.3639049256081641</v>
      </c>
      <c r="BE6" s="83">
        <f>Tamaya!BQ21</f>
        <v>4.6405310139292943</v>
      </c>
      <c r="BF6" s="83">
        <f>Tamaya!BR21</f>
        <v>4.5386217189156808</v>
      </c>
      <c r="BG6" s="83">
        <f>Tamaya!BS21</f>
        <v>3.6108335819519777</v>
      </c>
      <c r="BH6" s="83">
        <f>Tamaya!BT21</f>
        <v>3.566202385980044</v>
      </c>
      <c r="BI6" s="83">
        <f>Tamaya!BU21</f>
        <v>3.9030006800076622</v>
      </c>
      <c r="BJ6" s="83">
        <f>Tamaya!BV21</f>
        <v>4.2332906934426262</v>
      </c>
      <c r="BK6" s="83">
        <f>Tamaya!BW21</f>
        <v>4.6065675723330868</v>
      </c>
      <c r="BL6" s="83">
        <f>Tamaya!BX21</f>
        <v>5.2987402046241971</v>
      </c>
      <c r="BM6" s="83">
        <f>Tamaya!BY21</f>
        <v>5.3818330162041184</v>
      </c>
      <c r="BN6" s="83">
        <f>Tamaya!BZ21</f>
        <v>5.7708535650733417</v>
      </c>
      <c r="BO6" s="83">
        <f>Tamaya!CA21</f>
        <v>6.2489236405622206</v>
      </c>
      <c r="BP6" s="83">
        <f>Tamaya!CB21</f>
        <v>6.1945459341367526</v>
      </c>
      <c r="BQ6" s="83">
        <f>Tamaya!CC21</f>
        <v>6.1382961272250514</v>
      </c>
      <c r="BR6" s="83">
        <f>Tamaya!CD21</f>
        <v>6.2428976317929763</v>
      </c>
      <c r="BS6" s="83">
        <f>Tamaya!CE21</f>
        <v>6.4917489500458281</v>
      </c>
      <c r="BT6" s="83">
        <f>Tamaya!CF21</f>
        <v>6.2586974534005968</v>
      </c>
      <c r="BU6" s="83">
        <f>Tamaya!CG21</f>
        <v>5.6226046815941011</v>
      </c>
      <c r="BV6" s="83">
        <f>Tamaya!CH21</f>
        <v>5.5094500376615896</v>
      </c>
      <c r="BW6" s="83">
        <f>Tamaya!CI21</f>
        <v>5.0034495668549006</v>
      </c>
      <c r="BX6" s="83">
        <f>Tamaya!CJ21</f>
        <v>5.2590399459367054</v>
      </c>
      <c r="BY6" s="83">
        <f>Tamaya!CK21</f>
        <v>5.5259516119290808</v>
      </c>
      <c r="BZ6" s="83">
        <f>Tamaya!CL21</f>
        <v>4.6442345726529055</v>
      </c>
      <c r="CA6" s="83">
        <f>Tamaya!CM21</f>
        <v>4.6491881646109512</v>
      </c>
      <c r="CB6" s="83">
        <f>Tamaya!CN21</f>
        <v>4.9653763204415613</v>
      </c>
      <c r="CC6" s="83">
        <f>Tamaya!CO21</f>
        <v>4.9677674848151332</v>
      </c>
      <c r="CD6" s="83">
        <f>Tamaya!CP21</f>
        <v>5.0208993792866474</v>
      </c>
      <c r="CE6" s="83">
        <f>Tamaya!CQ21</f>
        <v>5.0383583621130823</v>
      </c>
      <c r="CF6" s="83">
        <f>Tamaya!CR21</f>
        <v>5.2184736178182201</v>
      </c>
      <c r="CG6" s="83">
        <f>Tamaya!CS21</f>
        <v>5.0292808867346883</v>
      </c>
      <c r="CH6" s="83">
        <f>Tamaya!CT21</f>
        <v>4.7946028774645821</v>
      </c>
      <c r="CI6" s="83">
        <f>Tamaya!CU21</f>
        <v>4.7917636105066164</v>
      </c>
      <c r="CJ6" s="83">
        <f>Tamaya!CV21</f>
        <v>3.909185221245659</v>
      </c>
      <c r="CK6" s="83">
        <f>Tamaya!CW21</f>
        <v>3.3056606690280654</v>
      </c>
      <c r="CL6" s="83">
        <f>Tamaya!CX21</f>
        <v>3.9473128114044576</v>
      </c>
      <c r="CM6" s="83">
        <f>Tamaya!CY21</f>
        <v>4.0997589815782609</v>
      </c>
      <c r="CN6" s="83">
        <f>Tamaya!CZ21</f>
        <v>3.004653342757746</v>
      </c>
      <c r="CO6" s="83">
        <f>Tamaya!DA21</f>
        <v>3.0093051890127676</v>
      </c>
      <c r="CP6" s="83">
        <f>Tamaya!DB21</f>
        <v>3.1894809671077162</v>
      </c>
      <c r="CQ6" s="83">
        <f>Tamaya!DC21</f>
        <v>3.518524008934909</v>
      </c>
      <c r="CR6" s="83">
        <f>Tamaya!DD21</f>
        <v>3.2221233631715362</v>
      </c>
      <c r="CS6" s="83">
        <f>Tamaya!DE21</f>
        <v>3.9341343101033877</v>
      </c>
      <c r="CT6" s="83">
        <f>Tamaya!DF21</f>
        <v>4.0050861200108923</v>
      </c>
      <c r="CU6" s="83">
        <f>Tamaya!DG21</f>
        <v>4.173968330887301</v>
      </c>
      <c r="CV6" s="83">
        <f>Tamaya!DH21</f>
        <v>4.3735774496087565</v>
      </c>
      <c r="CW6" s="83">
        <f>Tamaya!DI21</f>
        <v>4.3495164711860657</v>
      </c>
      <c r="CX6" s="83">
        <f>Tamaya!DJ21</f>
        <v>4.3514274682347365</v>
      </c>
      <c r="CY6" s="83">
        <f>Tamaya!DK21</f>
        <v>4.1409903855509578</v>
      </c>
      <c r="CZ6" s="83">
        <f>Tamaya!DL21</f>
        <v>4.7990590800494282</v>
      </c>
      <c r="DA6" s="83">
        <f>Tamaya!DM21</f>
        <v>5.4157168802373201</v>
      </c>
      <c r="DB6" s="83">
        <f>Tamaya!DN21</f>
        <v>5.2229434771843497</v>
      </c>
      <c r="DC6" s="83">
        <f>Tamaya!DO21</f>
        <v>4.7284412061787684</v>
      </c>
      <c r="DD6" s="83">
        <f>Tamaya!DP21</f>
        <v>5.4580538904165365</v>
      </c>
      <c r="DE6" s="83">
        <f>Tamaya!DQ21</f>
        <v>5.4123138112756264</v>
      </c>
      <c r="DF6" s="83">
        <f>Tamaya!DR21</f>
        <v>5.1592405677938435</v>
      </c>
      <c r="DG6" s="83">
        <f>Tamaya!DS21</f>
        <v>4.6501581401627856</v>
      </c>
      <c r="DH6" s="83">
        <f>Tamaya!DT21</f>
        <v>4.4499171989648811</v>
      </c>
      <c r="DI6" s="83">
        <f>Tamaya!DU21</f>
        <v>4.2665986552312019</v>
      </c>
      <c r="DJ6" s="83">
        <f>Tamaya!DV21</f>
        <v>3.8061448091038175</v>
      </c>
      <c r="DK6" s="83">
        <f>Tamaya!DW21</f>
        <v>3.3784832126355857</v>
      </c>
      <c r="DL6" s="83">
        <f>Tamaya!DX21</f>
        <v>3.2926492217535852</v>
      </c>
      <c r="DM6" s="83">
        <f>Tamaya!DY21</f>
        <v>2.2123804342199405</v>
      </c>
      <c r="DN6" s="83">
        <f>Tamaya!DZ21</f>
        <v>1.9457587664443166</v>
      </c>
      <c r="DO6" s="83">
        <f>Tamaya!EA21</f>
        <v>1.8312812364080333</v>
      </c>
      <c r="DP6" s="83">
        <f>Tamaya!EB21</f>
        <v>0.95311766003005616</v>
      </c>
      <c r="DQ6" s="83">
        <f>Tamaya!EC21</f>
        <v>0.39006723793375553</v>
      </c>
      <c r="DR6" s="83">
        <f>Tamaya!ED21</f>
        <v>0.29236124190943347</v>
      </c>
      <c r="DS6" s="83">
        <f>Tamaya!EE21</f>
        <v>0.38076051076161299</v>
      </c>
      <c r="DT6" s="83">
        <f>Tamaya!EF21</f>
        <v>0.26846938528317654</v>
      </c>
      <c r="DU6" s="83">
        <f>Tamaya!EG21</f>
        <v>0.37841214810663271</v>
      </c>
      <c r="DV6" s="83">
        <f>Tamaya!EH21</f>
        <v>0.44254655578286339</v>
      </c>
      <c r="DW6" s="83">
        <f>Tamaya!EI21</f>
        <v>0.57261981569594056</v>
      </c>
      <c r="DX6" s="83">
        <f>Tamaya!EJ21</f>
        <v>0.61324252098877707</v>
      </c>
      <c r="DY6" s="83">
        <f>Tamaya!EK21</f>
        <v>0.6838472456692557</v>
      </c>
      <c r="DZ6" s="83">
        <f>Tamaya!EL21</f>
        <v>0.6377063515895065</v>
      </c>
      <c r="EA6" s="83">
        <f>Tamaya!EM21</f>
        <v>0.53853921822111239</v>
      </c>
      <c r="EB6" s="83">
        <f>Tamaya!EN21</f>
        <v>0.53788715460258985</v>
      </c>
      <c r="EC6" s="83">
        <f>Tamaya!EO21</f>
        <v>0.49445156259859679</v>
      </c>
      <c r="ED6" s="83">
        <f>Tamaya!EP21</f>
        <v>0.21738238087105621</v>
      </c>
      <c r="EE6" s="83">
        <f>Tamaya!EQ21</f>
        <v>6.015580381997232E-2</v>
      </c>
      <c r="EF6" s="83">
        <f>Tamaya!ER21</f>
        <v>-4.7206920220854709E-2</v>
      </c>
      <c r="EG6" s="83">
        <f>Tamaya!ES21</f>
        <v>-0.18349968122595151</v>
      </c>
      <c r="EH6" s="83">
        <f>Tamaya!ET21</f>
        <v>-0.19303786168959336</v>
      </c>
      <c r="EI6" s="83">
        <f>Tamaya!EU21</f>
        <v>-3.2246598884921873E-2</v>
      </c>
      <c r="EJ6" s="83">
        <f>Tamaya!EV21</f>
        <v>-0.36437342514464843</v>
      </c>
      <c r="EK6" s="83">
        <f>Tamaya!EW21</f>
        <v>-0.36900921113657281</v>
      </c>
      <c r="EL6" s="83">
        <f>Tamaya!EX21</f>
        <v>-0.41385506850424303</v>
      </c>
      <c r="EM6" s="83">
        <f>Tamaya!EY21</f>
        <v>-0.41208633652953797</v>
      </c>
      <c r="EN6" s="83">
        <f>Tamaya!EZ21</f>
        <v>-0.38596425012573654</v>
      </c>
      <c r="EO6" s="83">
        <f>Tamaya!FA21</f>
        <v>-0.31170493242852482</v>
      </c>
      <c r="EP6" s="83">
        <f>Tamaya!FB21</f>
        <v>0.11432540275615466</v>
      </c>
      <c r="EQ6" s="83">
        <f>Tamaya!FC21</f>
        <v>0.27116750046831672</v>
      </c>
      <c r="ER6" s="83">
        <f>Tamaya!FD21</f>
        <v>0.35893177025709821</v>
      </c>
      <c r="ES6" s="83">
        <f>Tamaya!FE21</f>
        <v>0.43629606490085404</v>
      </c>
      <c r="ET6" s="83">
        <f>Tamaya!FF21</f>
        <v>0.26838943728026976</v>
      </c>
      <c r="EU6" s="83">
        <f>Tamaya!FG21</f>
        <v>-100</v>
      </c>
      <c r="EV6" s="83">
        <f>Tamaya!FH21</f>
        <v>-100</v>
      </c>
      <c r="EW6" s="83">
        <f>Tamaya!FI21</f>
        <v>-100</v>
      </c>
      <c r="EX6" s="83">
        <f>Tamaya!FJ21</f>
        <v>-100</v>
      </c>
      <c r="EY6" s="83">
        <f>Tamaya!FK21</f>
        <v>-100</v>
      </c>
      <c r="EZ6" s="83">
        <f>Tamaya!FL21</f>
        <v>-100</v>
      </c>
      <c r="FA6" s="83">
        <f>Tamaya!FM21</f>
        <v>-100</v>
      </c>
      <c r="FB6" s="83">
        <f>Tamaya!FN21</f>
        <v>-100</v>
      </c>
      <c r="FC6" s="83">
        <f>Tamaya!FO21</f>
        <v>0</v>
      </c>
    </row>
    <row r="7" spans="1:159" x14ac:dyDescent="0.25">
      <c r="A7" s="18" t="s">
        <v>5</v>
      </c>
      <c r="B7" s="68">
        <f t="shared" si="0"/>
        <v>4.993822171649474</v>
      </c>
      <c r="C7" s="68">
        <f t="shared" si="1"/>
        <v>2.6416368652179338</v>
      </c>
      <c r="D7" s="83">
        <f>Tamaya!P22</f>
        <v>11.421156779904429</v>
      </c>
      <c r="E7" s="83">
        <f>Tamaya!Q22</f>
        <v>9.7871343761860565</v>
      </c>
      <c r="F7" s="83">
        <f>Tamaya!R22</f>
        <v>8.328833286482439</v>
      </c>
      <c r="G7" s="83">
        <f>Tamaya!S22</f>
        <v>7.4798184122492284</v>
      </c>
      <c r="H7" s="83">
        <f>Tamaya!T22</f>
        <v>5.9018665049840546</v>
      </c>
      <c r="I7" s="83">
        <f>Tamaya!U22</f>
        <v>4.8967150061859588</v>
      </c>
      <c r="J7" s="83">
        <f>Tamaya!V22</f>
        <v>3.6148089366539349</v>
      </c>
      <c r="K7" s="83">
        <f>Tamaya!W22</f>
        <v>2.3108909008509926</v>
      </c>
      <c r="L7" s="83">
        <f>Tamaya!X22</f>
        <v>1.7909897084864124</v>
      </c>
      <c r="M7" s="83">
        <f>Tamaya!Y22</f>
        <v>0.99330934740113896</v>
      </c>
      <c r="N7" s="83">
        <f>Tamaya!Z22</f>
        <v>1.2224364404608501</v>
      </c>
      <c r="O7" s="83">
        <f>Tamaya!AA22</f>
        <v>2.217710772949677</v>
      </c>
      <c r="P7" s="83">
        <f>Tamaya!AB22</f>
        <v>2.2184770451582292</v>
      </c>
      <c r="Q7" s="83">
        <f>Tamaya!AC22</f>
        <v>2.6403653047712972</v>
      </c>
      <c r="R7" s="83">
        <f>Tamaya!AD22</f>
        <v>2.8543449631476703</v>
      </c>
      <c r="S7" s="83">
        <f>Tamaya!AE22</f>
        <v>3.1503161964937298</v>
      </c>
      <c r="T7" s="83">
        <f>Tamaya!AF22</f>
        <v>3.9056801797486607</v>
      </c>
      <c r="U7" s="83">
        <f>Tamaya!AG22</f>
        <v>4.8820991049213669</v>
      </c>
      <c r="V7" s="83">
        <f>Tamaya!AH22</f>
        <v>4.7791252051938571</v>
      </c>
      <c r="W7" s="83">
        <f>Tamaya!AI22</f>
        <v>5.5369516538727348</v>
      </c>
      <c r="X7" s="83">
        <f>Tamaya!AJ22</f>
        <v>5.7087229936420014</v>
      </c>
      <c r="Y7" s="83">
        <f>Tamaya!AK22</f>
        <v>5.473717417292856</v>
      </c>
      <c r="Z7" s="83">
        <f>Tamaya!AL22</f>
        <v>6.0128987679491042</v>
      </c>
      <c r="AA7" s="83">
        <f>Tamaya!AM22</f>
        <v>6.4564020522193344</v>
      </c>
      <c r="AB7" s="83">
        <f>Tamaya!AN22</f>
        <v>6.8322550289279915</v>
      </c>
      <c r="AC7" s="83">
        <f>Tamaya!AO22</f>
        <v>7.4481800544620391</v>
      </c>
      <c r="AD7" s="83">
        <f>Tamaya!AP22</f>
        <v>7.4265841473742711</v>
      </c>
      <c r="AE7" s="83">
        <f>Tamaya!AQ22</f>
        <v>8.1893029326671751</v>
      </c>
      <c r="AF7" s="83">
        <f>Tamaya!AR22</f>
        <v>9.3550711347081936</v>
      </c>
      <c r="AG7" s="83">
        <f>Tamaya!AS22</f>
        <v>9.1814050282934758</v>
      </c>
      <c r="AH7" s="83">
        <f>Tamaya!AT22</f>
        <v>10.706957100278824</v>
      </c>
      <c r="AI7" s="83">
        <f>Tamaya!AU22</f>
        <v>10.50484983486708</v>
      </c>
      <c r="AJ7" s="83">
        <f>Tamaya!AV22</f>
        <v>10.758805609866883</v>
      </c>
      <c r="AK7" s="83">
        <f>Tamaya!AW22</f>
        <v>10.765352978325481</v>
      </c>
      <c r="AL7" s="83">
        <f>Tamaya!AX22</f>
        <v>10.146196027708566</v>
      </c>
      <c r="AM7" s="83">
        <f>Tamaya!AY22</f>
        <v>10.15795623122473</v>
      </c>
      <c r="AN7" s="83">
        <f>Tamaya!AZ22</f>
        <v>9.9614895495759637</v>
      </c>
      <c r="AO7" s="83">
        <f>Tamaya!BA22</f>
        <v>9.5813799429660165</v>
      </c>
      <c r="AP7" s="83">
        <f>Tamaya!BB22</f>
        <v>9.6927001946120797</v>
      </c>
      <c r="AQ7" s="83">
        <f>Tamaya!BC22</f>
        <v>8.934067163196179</v>
      </c>
      <c r="AR7" s="83">
        <f>Tamaya!BD22</f>
        <v>8.3152834848159607</v>
      </c>
      <c r="AS7" s="83">
        <f>Tamaya!BE22</f>
        <v>7.750666993245714</v>
      </c>
      <c r="AT7" s="83">
        <f>Tamaya!BF22</f>
        <v>6.0516364735897499</v>
      </c>
      <c r="AU7" s="83">
        <f>Tamaya!BG22</f>
        <v>6.6618335630227232</v>
      </c>
      <c r="AV7" s="83">
        <f>Tamaya!BH22</f>
        <v>6.6544574936653778</v>
      </c>
      <c r="AW7" s="83">
        <f>Tamaya!BI22</f>
        <v>6.5692172230967349</v>
      </c>
      <c r="AX7" s="83">
        <f>Tamaya!BJ22</f>
        <v>6.5503847779063484</v>
      </c>
      <c r="AY7" s="83">
        <f>Tamaya!BK22</f>
        <v>5.5692523834174334</v>
      </c>
      <c r="AZ7" s="83">
        <f>Tamaya!BL22</f>
        <v>5.3917469806651575</v>
      </c>
      <c r="BA7" s="83">
        <f>Tamaya!BM22</f>
        <v>5.5853618766657176</v>
      </c>
      <c r="BB7" s="83">
        <f>Tamaya!BN22</f>
        <v>6.7490166438887833</v>
      </c>
      <c r="BC7" s="83">
        <f>Tamaya!BO22</f>
        <v>6.5032513479008403</v>
      </c>
      <c r="BD7" s="83">
        <f>Tamaya!BP22</f>
        <v>5.812939606588774</v>
      </c>
      <c r="BE7" s="83">
        <f>Tamaya!BQ22</f>
        <v>6.3445941681863571</v>
      </c>
      <c r="BF7" s="83">
        <f>Tamaya!BR22</f>
        <v>6.0899550433048733</v>
      </c>
      <c r="BG7" s="83">
        <f>Tamaya!BS22</f>
        <v>5.8586032736573923</v>
      </c>
      <c r="BH7" s="83">
        <f>Tamaya!BT22</f>
        <v>5.724519216582058</v>
      </c>
      <c r="BI7" s="83">
        <f>Tamaya!BU22</f>
        <v>5.6769599832378281</v>
      </c>
      <c r="BJ7" s="83">
        <f>Tamaya!BV22</f>
        <v>5.5337767705108787</v>
      </c>
      <c r="BK7" s="83">
        <f>Tamaya!BW22</f>
        <v>5.5625821656223318</v>
      </c>
      <c r="BL7" s="83">
        <f>Tamaya!BX22</f>
        <v>5.8039929605473883</v>
      </c>
      <c r="BM7" s="83">
        <f>Tamaya!BY22</f>
        <v>5.6480110336653899</v>
      </c>
      <c r="BN7" s="83">
        <f>Tamaya!BZ22</f>
        <v>5.0592806252919953</v>
      </c>
      <c r="BO7" s="83">
        <f>Tamaya!CA22</f>
        <v>5.7711531133107119</v>
      </c>
      <c r="BP7" s="83">
        <f>Tamaya!CB22</f>
        <v>6.6805759098349737</v>
      </c>
      <c r="BQ7" s="83">
        <f>Tamaya!CC22</f>
        <v>5.8139066677385332</v>
      </c>
      <c r="BR7" s="83">
        <f>Tamaya!CD22</f>
        <v>6.1512520560855322</v>
      </c>
      <c r="BS7" s="83">
        <f>Tamaya!CE22</f>
        <v>5.9696621948013506</v>
      </c>
      <c r="BT7" s="83">
        <f>Tamaya!CF22</f>
        <v>5.5524386214744981</v>
      </c>
      <c r="BU7" s="83">
        <f>Tamaya!CG22</f>
        <v>5.7150785912073454</v>
      </c>
      <c r="BV7" s="83">
        <f>Tamaya!CH22</f>
        <v>5.4351351989538221</v>
      </c>
      <c r="BW7" s="83">
        <f>Tamaya!CI22</f>
        <v>5.6699128476201732</v>
      </c>
      <c r="BX7" s="83">
        <f>Tamaya!CJ22</f>
        <v>5.5196553035215867</v>
      </c>
      <c r="BY7" s="83">
        <f>Tamaya!CK22</f>
        <v>5.430005818500705</v>
      </c>
      <c r="BZ7" s="83">
        <f>Tamaya!CL22</f>
        <v>4.568202602999083</v>
      </c>
      <c r="CA7" s="83">
        <f>Tamaya!CM22</f>
        <v>3.9295632565658156</v>
      </c>
      <c r="CB7" s="83">
        <f>Tamaya!CN22</f>
        <v>3.257125721198606</v>
      </c>
      <c r="CC7" s="83">
        <f>Tamaya!CO22</f>
        <v>3.4851430410742568</v>
      </c>
      <c r="CD7" s="83">
        <f>Tamaya!CP22</f>
        <v>3.6797390481599024</v>
      </c>
      <c r="CE7" s="83">
        <f>Tamaya!CQ22</f>
        <v>3.4361709778556904</v>
      </c>
      <c r="CF7" s="83">
        <f>Tamaya!CR22</f>
        <v>3.5365142153158224</v>
      </c>
      <c r="CG7" s="83">
        <f>Tamaya!CS22</f>
        <v>3.4966587631193757</v>
      </c>
      <c r="CH7" s="83">
        <f>Tamaya!CT22</f>
        <v>3.3558249340827961</v>
      </c>
      <c r="CI7" s="83">
        <f>Tamaya!CU22</f>
        <v>3.0918950601493744</v>
      </c>
      <c r="CJ7" s="83">
        <f>Tamaya!CV22</f>
        <v>3.0337986342571011</v>
      </c>
      <c r="CK7" s="83">
        <f>Tamaya!CW22</f>
        <v>2.7101268057517114</v>
      </c>
      <c r="CL7" s="83">
        <f>Tamaya!CX22</f>
        <v>2.323687746595815</v>
      </c>
      <c r="CM7" s="83">
        <f>Tamaya!CY22</f>
        <v>2.078184784816739</v>
      </c>
      <c r="CN7" s="83">
        <f>Tamaya!CZ22</f>
        <v>2.0544596534921133</v>
      </c>
      <c r="CO7" s="83">
        <f>Tamaya!DA22</f>
        <v>2.2789452902031826</v>
      </c>
      <c r="CP7" s="83">
        <f>Tamaya!DB22</f>
        <v>2.6346821140190713</v>
      </c>
      <c r="CQ7" s="83">
        <f>Tamaya!DC22</f>
        <v>2.7992949818595569</v>
      </c>
      <c r="CR7" s="83">
        <f>Tamaya!DD22</f>
        <v>2.9005122834858899</v>
      </c>
      <c r="CS7" s="83">
        <f>Tamaya!DE22</f>
        <v>2.7853849829961641</v>
      </c>
      <c r="CT7" s="83">
        <f>Tamaya!DF22</f>
        <v>2.8222945452176962</v>
      </c>
      <c r="CU7" s="83">
        <f>Tamaya!DG22</f>
        <v>2.74094447429718</v>
      </c>
      <c r="CV7" s="83">
        <f>Tamaya!DH22</f>
        <v>2.2976723330550453</v>
      </c>
      <c r="CW7" s="83">
        <f>Tamaya!DI22</f>
        <v>2.3936902613543642</v>
      </c>
      <c r="CX7" s="83">
        <f>Tamaya!DJ22</f>
        <v>3.3804435229027208</v>
      </c>
      <c r="CY7" s="83">
        <f>Tamaya!DK22</f>
        <v>4.8473522492446186</v>
      </c>
      <c r="CZ7" s="83">
        <f>Tamaya!DL22</f>
        <v>4.8054432371533728</v>
      </c>
      <c r="DA7" s="83">
        <f>Tamaya!DM22</f>
        <v>4.6278423862470719</v>
      </c>
      <c r="DB7" s="83">
        <f>Tamaya!DN22</f>
        <v>3.9519995936863506</v>
      </c>
      <c r="DC7" s="83">
        <f>Tamaya!DO22</f>
        <v>3.6120835806299434</v>
      </c>
      <c r="DD7" s="83">
        <f>Tamaya!DP22</f>
        <v>3.6442360218484904</v>
      </c>
      <c r="DE7" s="83">
        <f>Tamaya!DQ22</f>
        <v>3.5117082402579047</v>
      </c>
      <c r="DF7" s="83">
        <f>Tamaya!DR22</f>
        <v>3.3080313589014088</v>
      </c>
      <c r="DG7" s="83">
        <f>Tamaya!DS22</f>
        <v>3.2340307700137627</v>
      </c>
      <c r="DH7" s="83">
        <f>Tamaya!DT22</f>
        <v>3.4135340575346396</v>
      </c>
      <c r="DI7" s="83">
        <f>Tamaya!DU22</f>
        <v>3.2366592914358838</v>
      </c>
      <c r="DJ7" s="83">
        <f>Tamaya!DV22</f>
        <v>2.4410672404429068</v>
      </c>
      <c r="DK7" s="83">
        <f>Tamaya!DW22</f>
        <v>1.4350542436309288</v>
      </c>
      <c r="DL7" s="83">
        <f>Tamaya!DX22</f>
        <v>1.0860339932016183</v>
      </c>
      <c r="DM7" s="83">
        <f>Tamaya!DY22</f>
        <v>0.63537694860900107</v>
      </c>
      <c r="DN7" s="83">
        <f>Tamaya!DZ22</f>
        <v>0.67078530257385083</v>
      </c>
      <c r="DO7" s="83">
        <f>Tamaya!EA22</f>
        <v>0.67989655075271216</v>
      </c>
      <c r="DP7" s="83">
        <f>Tamaya!EB22</f>
        <v>0.41103165921649865</v>
      </c>
      <c r="DQ7" s="83">
        <f>Tamaya!EC22</f>
        <v>0.5607343269292242</v>
      </c>
      <c r="DR7" s="83">
        <f>Tamaya!ED22</f>
        <v>0.67755261076591911</v>
      </c>
      <c r="DS7" s="83">
        <f>Tamaya!EE22</f>
        <v>0.93821295465867927</v>
      </c>
      <c r="DT7" s="83">
        <f>Tamaya!EF22</f>
        <v>0.7594389609115737</v>
      </c>
      <c r="DU7" s="83">
        <f>Tamaya!EG22</f>
        <v>1.1448333712097192</v>
      </c>
      <c r="DV7" s="83">
        <f>Tamaya!EH22</f>
        <v>1.2777057510643397</v>
      </c>
      <c r="DW7" s="83">
        <f>Tamaya!EI22</f>
        <v>1.1855209801689526</v>
      </c>
      <c r="DX7" s="83">
        <f>Tamaya!EJ22</f>
        <v>1.3835028784678238</v>
      </c>
      <c r="DY7" s="83">
        <f>Tamaya!EK22</f>
        <v>1.5449670117669179</v>
      </c>
      <c r="DZ7" s="83">
        <f>Tamaya!EL22</f>
        <v>1.4830249678756013</v>
      </c>
      <c r="EA7" s="83">
        <f>Tamaya!EM22</f>
        <v>1.2640829208673932</v>
      </c>
      <c r="EB7" s="83">
        <f>Tamaya!EN22</f>
        <v>1.245537333493707</v>
      </c>
      <c r="EC7" s="83">
        <f>Tamaya!EO22</f>
        <v>0.99938318740864229</v>
      </c>
      <c r="ED7" s="83">
        <f>Tamaya!EP22</f>
        <v>0.89366740031415759</v>
      </c>
      <c r="EE7" s="83">
        <f>Tamaya!EQ22</f>
        <v>0.88706097892459201</v>
      </c>
      <c r="EF7" s="83">
        <f>Tamaya!ER22</f>
        <v>0.83105505188540985</v>
      </c>
      <c r="EG7" s="83">
        <f>Tamaya!ES22</f>
        <v>0.92995888063280852</v>
      </c>
      <c r="EH7" s="83">
        <f>Tamaya!ET22</f>
        <v>2.3019206511884827</v>
      </c>
      <c r="EI7" s="83">
        <f>Tamaya!EU22</f>
        <v>2.5924089455153787</v>
      </c>
      <c r="EJ7" s="83">
        <f>Tamaya!EV22</f>
        <v>1.4235777196250465</v>
      </c>
      <c r="EK7" s="83">
        <f>Tamaya!EW22</f>
        <v>1.1972455330637066</v>
      </c>
      <c r="EL7" s="83">
        <f>Tamaya!EX22</f>
        <v>0.96790200241148039</v>
      </c>
      <c r="EM7" s="83">
        <f>Tamaya!EY22</f>
        <v>0.52790566180007659</v>
      </c>
      <c r="EN7" s="83">
        <f>Tamaya!EZ22</f>
        <v>0.31214969691517602</v>
      </c>
      <c r="EO7" s="83">
        <f>Tamaya!FA22</f>
        <v>0.24670685792680391</v>
      </c>
      <c r="EP7" s="83">
        <f>Tamaya!FB22</f>
        <v>0.5145820385410671</v>
      </c>
      <c r="EQ7" s="83">
        <f>Tamaya!FC22</f>
        <v>0.31347523523475029</v>
      </c>
      <c r="ER7" s="83">
        <f>Tamaya!FD22</f>
        <v>0.79828790239966363</v>
      </c>
      <c r="ES7" s="83">
        <f>Tamaya!FE22</f>
        <v>0.78127806217194173</v>
      </c>
      <c r="ET7" s="83">
        <f>Tamaya!FF22</f>
        <v>-0.57669416216041824</v>
      </c>
      <c r="EU7" s="83">
        <f>Tamaya!FG22</f>
        <v>-100</v>
      </c>
      <c r="EV7" s="83">
        <f>Tamaya!FH22</f>
        <v>-100</v>
      </c>
      <c r="EW7" s="83">
        <f>Tamaya!FI22</f>
        <v>-100</v>
      </c>
      <c r="EX7" s="83">
        <f>Tamaya!FJ22</f>
        <v>-100</v>
      </c>
      <c r="EY7" s="83">
        <f>Tamaya!FK22</f>
        <v>-100</v>
      </c>
      <c r="EZ7" s="83">
        <f>Tamaya!FL22</f>
        <v>-100</v>
      </c>
      <c r="FA7" s="83">
        <f>Tamaya!FM22</f>
        <v>-100</v>
      </c>
      <c r="FB7" s="83">
        <f>Tamaya!FN22</f>
        <v>-100</v>
      </c>
      <c r="FC7" s="83">
        <f>Tamaya!FO22</f>
        <v>0</v>
      </c>
    </row>
    <row r="8" spans="1:159" x14ac:dyDescent="0.25">
      <c r="A8" s="18" t="s">
        <v>6</v>
      </c>
      <c r="B8" s="68">
        <f t="shared" si="0"/>
        <v>5.9451964368559596</v>
      </c>
      <c r="C8" s="68">
        <f t="shared" si="1"/>
        <v>2.3650071807628885</v>
      </c>
      <c r="D8" s="83">
        <f>Tamaya!P23</f>
        <v>8.8218154696539486</v>
      </c>
      <c r="E8" s="83">
        <f>Tamaya!Q23</f>
        <v>7.9992875538060781</v>
      </c>
      <c r="F8" s="83">
        <f>Tamaya!R23</f>
        <v>7.4310808345859014</v>
      </c>
      <c r="G8" s="83">
        <f>Tamaya!S23</f>
        <v>6.2772653391958588</v>
      </c>
      <c r="H8" s="83">
        <f>Tamaya!T23</f>
        <v>5.9706142573865195</v>
      </c>
      <c r="I8" s="83">
        <f>Tamaya!U23</f>
        <v>5.2639746379592012</v>
      </c>
      <c r="J8" s="83">
        <f>Tamaya!V23</f>
        <v>5.3765225920325177</v>
      </c>
      <c r="K8" s="83">
        <f>Tamaya!W23</f>
        <v>5.5081591763812332</v>
      </c>
      <c r="L8" s="83">
        <f>Tamaya!X23</f>
        <v>4.0830809282905278</v>
      </c>
      <c r="M8" s="83">
        <f>Tamaya!Y23</f>
        <v>3.2848601136749478</v>
      </c>
      <c r="N8" s="83">
        <f>Tamaya!Z23</f>
        <v>2.3034814153411798</v>
      </c>
      <c r="O8" s="83">
        <f>Tamaya!AA23</f>
        <v>2.7782703911738205</v>
      </c>
      <c r="P8" s="83">
        <f>Tamaya!AB23</f>
        <v>2.3565746703048784</v>
      </c>
      <c r="Q8" s="83">
        <f>Tamaya!AC23</f>
        <v>2.1131245871833126</v>
      </c>
      <c r="R8" s="83">
        <f>Tamaya!AD23</f>
        <v>1.9502202000459601</v>
      </c>
      <c r="S8" s="83">
        <f>Tamaya!AE23</f>
        <v>2.3019678248095365</v>
      </c>
      <c r="T8" s="83">
        <f>Tamaya!AF23</f>
        <v>2.1377748201005353</v>
      </c>
      <c r="U8" s="83">
        <f>Tamaya!AG23</f>
        <v>2.1345933577792797</v>
      </c>
      <c r="V8" s="83">
        <f>Tamaya!AH23</f>
        <v>2.2797768747328861</v>
      </c>
      <c r="W8" s="83">
        <f>Tamaya!AI23</f>
        <v>2.5179686159501502</v>
      </c>
      <c r="X8" s="83">
        <f>Tamaya!AJ23</f>
        <v>2.4087193988491018</v>
      </c>
      <c r="Y8" s="83">
        <f>Tamaya!AK23</f>
        <v>2.256656388211864</v>
      </c>
      <c r="Z8" s="83">
        <f>Tamaya!AL23</f>
        <v>2.762110869362</v>
      </c>
      <c r="AA8" s="83">
        <f>Tamaya!AM23</f>
        <v>3.5983061923514192</v>
      </c>
      <c r="AB8" s="83">
        <f>Tamaya!AN23</f>
        <v>4.6961304698509787</v>
      </c>
      <c r="AC8" s="83">
        <f>Tamaya!AO23</f>
        <v>5.9737327411363061</v>
      </c>
      <c r="AD8" s="83">
        <f>Tamaya!AP23</f>
        <v>6.7205413647483558</v>
      </c>
      <c r="AE8" s="83">
        <f>Tamaya!AQ23</f>
        <v>7.0524039267405803</v>
      </c>
      <c r="AF8" s="83">
        <f>Tamaya!AR23</f>
        <v>7.7811399642524703</v>
      </c>
      <c r="AG8" s="83">
        <f>Tamaya!AS23</f>
        <v>8.3214605369472672</v>
      </c>
      <c r="AH8" s="83">
        <f>Tamaya!AT23</f>
        <v>8.7585805946764683</v>
      </c>
      <c r="AI8" s="83">
        <f>Tamaya!AU23</f>
        <v>9.5086024427143414</v>
      </c>
      <c r="AJ8" s="83">
        <f>Tamaya!AV23</f>
        <v>9.6775671178737976</v>
      </c>
      <c r="AK8" s="83">
        <f>Tamaya!AW23</f>
        <v>9.9489379890869145</v>
      </c>
      <c r="AL8" s="83">
        <f>Tamaya!AX23</f>
        <v>10.040703987570154</v>
      </c>
      <c r="AM8" s="83">
        <f>Tamaya!AY23</f>
        <v>9.9015068044887791</v>
      </c>
      <c r="AN8" s="83">
        <f>Tamaya!AZ23</f>
        <v>9.5069061653492604</v>
      </c>
      <c r="AO8" s="83">
        <f>Tamaya!BA23</f>
        <v>8.9507090929661359</v>
      </c>
      <c r="AP8" s="83">
        <f>Tamaya!BB23</f>
        <v>8.429192528002428</v>
      </c>
      <c r="AQ8" s="83">
        <f>Tamaya!BC23</f>
        <v>8.3016533189278938</v>
      </c>
      <c r="AR8" s="83">
        <f>Tamaya!BD23</f>
        <v>8.5417659587496253</v>
      </c>
      <c r="AS8" s="83">
        <f>Tamaya!BE23</f>
        <v>8.5175977209658313</v>
      </c>
      <c r="AT8" s="83">
        <f>Tamaya!BF23</f>
        <v>8.4494907246148934</v>
      </c>
      <c r="AU8" s="83">
        <f>Tamaya!BG23</f>
        <v>8.2757093637290335</v>
      </c>
      <c r="AV8" s="83">
        <f>Tamaya!BH23</f>
        <v>8.2880523778711357</v>
      </c>
      <c r="AW8" s="83">
        <f>Tamaya!BI23</f>
        <v>8.4288598011733171</v>
      </c>
      <c r="AX8" s="83">
        <f>Tamaya!BJ23</f>
        <v>8.3192757428795403</v>
      </c>
      <c r="AY8" s="83">
        <f>Tamaya!BK23</f>
        <v>8.221069747824572</v>
      </c>
      <c r="AZ8" s="83">
        <f>Tamaya!BL23</f>
        <v>8.540907185459524</v>
      </c>
      <c r="BA8" s="83">
        <f>Tamaya!BM23</f>
        <v>8.3022459690695207</v>
      </c>
      <c r="BB8" s="83">
        <f>Tamaya!BN23</f>
        <v>8.858982995779785</v>
      </c>
      <c r="BC8" s="83">
        <f>Tamaya!BO23</f>
        <v>9.305324162058648</v>
      </c>
      <c r="BD8" s="83">
        <f>Tamaya!BP23</f>
        <v>9.115469275107202</v>
      </c>
      <c r="BE8" s="83">
        <f>Tamaya!BQ23</f>
        <v>8.8777913315984733</v>
      </c>
      <c r="BF8" s="83">
        <f>Tamaya!BR23</f>
        <v>8.8037477328376958</v>
      </c>
      <c r="BG8" s="83">
        <f>Tamaya!BS23</f>
        <v>8.0803810765461606</v>
      </c>
      <c r="BH8" s="83">
        <f>Tamaya!BT23</f>
        <v>8.1831418278791368</v>
      </c>
      <c r="BI8" s="83">
        <f>Tamaya!BU23</f>
        <v>8.4527727118746796</v>
      </c>
      <c r="BJ8" s="83">
        <f>Tamaya!BV23</f>
        <v>8.8892226784241579</v>
      </c>
      <c r="BK8" s="83">
        <f>Tamaya!BW23</f>
        <v>8.7177956784879385</v>
      </c>
      <c r="BL8" s="83">
        <f>Tamaya!BX23</f>
        <v>8.1379403364414173</v>
      </c>
      <c r="BM8" s="83">
        <f>Tamaya!BY23</f>
        <v>8.0289246686222615</v>
      </c>
      <c r="BN8" s="83">
        <f>Tamaya!BZ23</f>
        <v>7.3620867462416584</v>
      </c>
      <c r="BO8" s="83">
        <f>Tamaya!CA23</f>
        <v>7.0975029954765123</v>
      </c>
      <c r="BP8" s="83">
        <f>Tamaya!CB23</f>
        <v>6.7145097544454524</v>
      </c>
      <c r="BQ8" s="83">
        <f>Tamaya!CC23</f>
        <v>6.6446210073507039</v>
      </c>
      <c r="BR8" s="83">
        <f>Tamaya!CD23</f>
        <v>6.3896646319077988</v>
      </c>
      <c r="BS8" s="83">
        <f>Tamaya!CE23</f>
        <v>6.7120095548116376</v>
      </c>
      <c r="BT8" s="83">
        <f>Tamaya!CF23</f>
        <v>7.1708439097568855</v>
      </c>
      <c r="BU8" s="83">
        <f>Tamaya!CG23</f>
        <v>6.6039372150940689</v>
      </c>
      <c r="BV8" s="83">
        <f>Tamaya!CH23</f>
        <v>6.8733418648787792</v>
      </c>
      <c r="BW8" s="83">
        <f>Tamaya!CI23</f>
        <v>7.61201744526947</v>
      </c>
      <c r="BX8" s="83">
        <f>Tamaya!CJ23</f>
        <v>7.090324044448737</v>
      </c>
      <c r="BY8" s="83">
        <f>Tamaya!CK23</f>
        <v>6.8287657398266477</v>
      </c>
      <c r="BZ8" s="83">
        <f>Tamaya!CL23</f>
        <v>7.1194127420573405</v>
      </c>
      <c r="CA8" s="83">
        <f>Tamaya!CM23</f>
        <v>7.4158644672956742</v>
      </c>
      <c r="CB8" s="83">
        <f>Tamaya!CN23</f>
        <v>7.7846458276664698</v>
      </c>
      <c r="CC8" s="83">
        <f>Tamaya!CO23</f>
        <v>7.7073927893924532</v>
      </c>
      <c r="CD8" s="83">
        <f>Tamaya!CP23</f>
        <v>7.3590645167201929</v>
      </c>
      <c r="CE8" s="83">
        <f>Tamaya!CQ23</f>
        <v>7.3184891463033308</v>
      </c>
      <c r="CF8" s="83">
        <f>Tamaya!CR23</f>
        <v>6.6101887873985854</v>
      </c>
      <c r="CG8" s="83">
        <f>Tamaya!CS23</f>
        <v>7.0363830489115431</v>
      </c>
      <c r="CH8" s="83">
        <f>Tamaya!CT23</f>
        <v>6.1524249171025502</v>
      </c>
      <c r="CI8" s="83">
        <f>Tamaya!CU23</f>
        <v>5.4223764535066055</v>
      </c>
      <c r="CJ8" s="83">
        <f>Tamaya!CV23</f>
        <v>5.4723652062003802</v>
      </c>
      <c r="CK8" s="83">
        <f>Tamaya!CW23</f>
        <v>5.3683728286346488</v>
      </c>
      <c r="CL8" s="83">
        <f>Tamaya!CX23</f>
        <v>5.2442645809133159</v>
      </c>
      <c r="CM8" s="83">
        <f>Tamaya!CY23</f>
        <v>4.7171150591652777</v>
      </c>
      <c r="CN8" s="83">
        <f>Tamaya!CZ23</f>
        <v>4.5347185407548007</v>
      </c>
      <c r="CO8" s="83">
        <f>Tamaya!DA23</f>
        <v>4.3079728075033685</v>
      </c>
      <c r="CP8" s="83">
        <f>Tamaya!DB23</f>
        <v>5.1373011535156055</v>
      </c>
      <c r="CQ8" s="83">
        <f>Tamaya!DC23</f>
        <v>4.8096034498471774</v>
      </c>
      <c r="CR8" s="83">
        <f>Tamaya!DD23</f>
        <v>4.6058921835973488</v>
      </c>
      <c r="CS8" s="83">
        <f>Tamaya!DE23</f>
        <v>4.3590250497038241</v>
      </c>
      <c r="CT8" s="83">
        <f>Tamaya!DF23</f>
        <v>4.4666597972965461</v>
      </c>
      <c r="CU8" s="83">
        <f>Tamaya!DG23</f>
        <v>4.2713330842397479</v>
      </c>
      <c r="CV8" s="83">
        <f>Tamaya!DH23</f>
        <v>4.2657726182158129</v>
      </c>
      <c r="CW8" s="83">
        <f>Tamaya!DI23</f>
        <v>4.3620263503946211</v>
      </c>
      <c r="CX8" s="83">
        <f>Tamaya!DJ23</f>
        <v>4.153235377866582</v>
      </c>
      <c r="CY8" s="83">
        <f>Tamaya!DK23</f>
        <v>3.9227738062686868</v>
      </c>
      <c r="CZ8" s="83">
        <f>Tamaya!DL23</f>
        <v>3.4336718667102861</v>
      </c>
      <c r="DA8" s="83">
        <f>Tamaya!DM23</f>
        <v>3.6091985950307048</v>
      </c>
      <c r="DB8" s="83">
        <f>Tamaya!DN23</f>
        <v>3.0118232818035828</v>
      </c>
      <c r="DC8" s="83">
        <f>Tamaya!DO23</f>
        <v>3.114399358274933</v>
      </c>
      <c r="DD8" s="83">
        <f>Tamaya!DP23</f>
        <v>3.1880986944806011</v>
      </c>
      <c r="DE8" s="83">
        <f>Tamaya!DQ23</f>
        <v>2.9095988919342508</v>
      </c>
      <c r="DF8" s="83">
        <f>Tamaya!DR23</f>
        <v>3.333687063750479</v>
      </c>
      <c r="DG8" s="83">
        <f>Tamaya!DS23</f>
        <v>3.0956321987288593</v>
      </c>
      <c r="DH8" s="83">
        <f>Tamaya!DT23</f>
        <v>2.9451558263921651</v>
      </c>
      <c r="DI8" s="83">
        <f>Tamaya!DU23</f>
        <v>3.0138988576444925</v>
      </c>
      <c r="DJ8" s="83">
        <f>Tamaya!DV23</f>
        <v>3.0371831830020124</v>
      </c>
      <c r="DK8" s="83">
        <f>Tamaya!DW23</f>
        <v>3.4775041727473477</v>
      </c>
      <c r="DL8" s="83">
        <f>Tamaya!DX23</f>
        <v>4.0270616539473059</v>
      </c>
      <c r="DM8" s="83">
        <f>Tamaya!DY23</f>
        <v>3.979295090514734</v>
      </c>
      <c r="DN8" s="83">
        <f>Tamaya!DZ23</f>
        <v>4.0181032882493417</v>
      </c>
      <c r="DO8" s="83">
        <f>Tamaya!EA23</f>
        <v>4.044924799897287</v>
      </c>
      <c r="DP8" s="83">
        <f>Tamaya!EB23</f>
        <v>3.8743343263004215</v>
      </c>
      <c r="DQ8" s="83">
        <f>Tamaya!EC23</f>
        <v>4.0507528327228481</v>
      </c>
      <c r="DR8" s="83">
        <f>Tamaya!ED23</f>
        <v>3.4673078812578861</v>
      </c>
      <c r="DS8" s="83">
        <f>Tamaya!EE23</f>
        <v>3.5598481836826235</v>
      </c>
      <c r="DT8" s="83">
        <f>Tamaya!EF23</f>
        <v>3.523224135594738</v>
      </c>
      <c r="DU8" s="83">
        <f>Tamaya!EG23</f>
        <v>3.5112030876238709</v>
      </c>
      <c r="DV8" s="83">
        <f>Tamaya!EH23</f>
        <v>3.2812833187156443</v>
      </c>
      <c r="DW8" s="83">
        <f>Tamaya!EI23</f>
        <v>2.7903542473239451</v>
      </c>
      <c r="DX8" s="83">
        <f>Tamaya!EJ23</f>
        <v>2.1622485493490995</v>
      </c>
      <c r="DY8" s="83">
        <f>Tamaya!EK23</f>
        <v>2.3555625420462967</v>
      </c>
      <c r="DZ8" s="83">
        <f>Tamaya!EL23</f>
        <v>1.9205096489510742</v>
      </c>
      <c r="EA8" s="83">
        <f>Tamaya!EM23</f>
        <v>1.7314906439387823</v>
      </c>
      <c r="EB8" s="83">
        <f>Tamaya!EN23</f>
        <v>2.0637629421370152</v>
      </c>
      <c r="EC8" s="83">
        <f>Tamaya!EO23</f>
        <v>2.0601438807216876</v>
      </c>
      <c r="ED8" s="83">
        <f>Tamaya!EP23</f>
        <v>1.925448457181167</v>
      </c>
      <c r="EE8" s="83">
        <f>Tamaya!EQ23</f>
        <v>1.5298062734000029</v>
      </c>
      <c r="EF8" s="83">
        <f>Tamaya!ER23</f>
        <v>1.915622149208529</v>
      </c>
      <c r="EG8" s="83">
        <f>Tamaya!ES23</f>
        <v>1.8256825774751517</v>
      </c>
      <c r="EH8" s="83">
        <f>Tamaya!ET23</f>
        <v>2.0601305867757436</v>
      </c>
      <c r="EI8" s="83">
        <f>Tamaya!EU23</f>
        <v>4.9669573893212027</v>
      </c>
      <c r="EJ8" s="83">
        <f>Tamaya!EV23</f>
        <v>5.6437795660202683</v>
      </c>
      <c r="EK8" s="83">
        <f>Tamaya!EW23</f>
        <v>7.7796245178904488</v>
      </c>
      <c r="EL8" s="83">
        <f>Tamaya!EX23</f>
        <v>8.4401776217794868</v>
      </c>
      <c r="EM8" s="83">
        <f>Tamaya!EY23</f>
        <v>8.1668416784631113</v>
      </c>
      <c r="EN8" s="83">
        <f>Tamaya!EZ23</f>
        <v>7.7625719443537022</v>
      </c>
      <c r="EO8" s="83">
        <f>Tamaya!FA23</f>
        <v>7.3938571561273925</v>
      </c>
      <c r="EP8" s="83">
        <f>Tamaya!FB23</f>
        <v>7.4380123665038544</v>
      </c>
      <c r="EQ8" s="83">
        <f>Tamaya!FC23</f>
        <v>7.6295495848483164</v>
      </c>
      <c r="ER8" s="83">
        <f>Tamaya!FD23</f>
        <v>7.5529265598826223</v>
      </c>
      <c r="ES8" s="83">
        <f>Tamaya!FE23</f>
        <v>7.0569615753691473</v>
      </c>
      <c r="ET8" s="83">
        <f>Tamaya!FF23</f>
        <v>6.6286033975033298</v>
      </c>
      <c r="EU8" s="83">
        <f>Tamaya!FG23</f>
        <v>-100</v>
      </c>
      <c r="EV8" s="83">
        <f>Tamaya!FH23</f>
        <v>-100</v>
      </c>
      <c r="EW8" s="83">
        <f>Tamaya!FI23</f>
        <v>-100</v>
      </c>
      <c r="EX8" s="83">
        <f>Tamaya!FJ23</f>
        <v>-100</v>
      </c>
      <c r="EY8" s="83">
        <f>Tamaya!FK23</f>
        <v>-100</v>
      </c>
      <c r="EZ8" s="83">
        <f>Tamaya!FL23</f>
        <v>-100</v>
      </c>
      <c r="FA8" s="83">
        <f>Tamaya!FM23</f>
        <v>-100</v>
      </c>
      <c r="FB8" s="83">
        <f>Tamaya!FN23</f>
        <v>-100</v>
      </c>
      <c r="FC8" s="83">
        <f>Tamaya!FO23</f>
        <v>0</v>
      </c>
    </row>
    <row r="9" spans="1:159" x14ac:dyDescent="0.25">
      <c r="A9" s="18" t="s">
        <v>7</v>
      </c>
      <c r="B9" s="68">
        <f t="shared" si="0"/>
        <v>3.1583610054321394</v>
      </c>
      <c r="C9" s="68">
        <f t="shared" si="1"/>
        <v>2.7808459082432031</v>
      </c>
      <c r="D9" s="83">
        <f>Tamaya!P24</f>
        <v>1.4880899835206352</v>
      </c>
      <c r="E9" s="83">
        <f>Tamaya!Q24</f>
        <v>1.2092311503988151</v>
      </c>
      <c r="F9" s="83">
        <f>Tamaya!R24</f>
        <v>1.4794070753031408</v>
      </c>
      <c r="G9" s="83">
        <f>Tamaya!S24</f>
        <v>1.2889820321590362</v>
      </c>
      <c r="H9" s="83">
        <f>Tamaya!T24</f>
        <v>1.1131645562737935</v>
      </c>
      <c r="I9" s="83">
        <f>Tamaya!U24</f>
        <v>0.92696817667696774</v>
      </c>
      <c r="J9" s="83">
        <f>Tamaya!V24</f>
        <v>0.90854377543674314</v>
      </c>
      <c r="K9" s="83">
        <f>Tamaya!W24</f>
        <v>0.53948423450858041</v>
      </c>
      <c r="L9" s="83">
        <f>Tamaya!X24</f>
        <v>0.71527523995338349</v>
      </c>
      <c r="M9" s="83">
        <f>Tamaya!Y24</f>
        <v>8.0564263980686945E-2</v>
      </c>
      <c r="N9" s="83">
        <f>Tamaya!Z24</f>
        <v>0.11938791336418841</v>
      </c>
      <c r="O9" s="83">
        <f>Tamaya!AA24</f>
        <v>5.3335884286864754E-2</v>
      </c>
      <c r="P9" s="83">
        <f>Tamaya!AB24</f>
        <v>0.18431150050719491</v>
      </c>
      <c r="Q9" s="83">
        <f>Tamaya!AC24</f>
        <v>7.391762886308495E-2</v>
      </c>
      <c r="R9" s="83">
        <f>Tamaya!AD24</f>
        <v>-0.69526031353154272</v>
      </c>
      <c r="S9" s="83">
        <f>Tamaya!AE24</f>
        <v>-0.59901356606806289</v>
      </c>
      <c r="T9" s="83">
        <f>Tamaya!AF24</f>
        <v>-0.47428304269191424</v>
      </c>
      <c r="U9" s="83">
        <f>Tamaya!AG24</f>
        <v>-0.14284267411477369</v>
      </c>
      <c r="V9" s="83">
        <f>Tamaya!AH24</f>
        <v>-0.20266177573491362</v>
      </c>
      <c r="W9" s="83">
        <f>Tamaya!AI24</f>
        <v>-0.12508622458495822</v>
      </c>
      <c r="X9" s="83">
        <f>Tamaya!AJ24</f>
        <v>0.19245918137704709</v>
      </c>
      <c r="Y9" s="83">
        <f>Tamaya!AK24</f>
        <v>0.96719214351801419</v>
      </c>
      <c r="Z9" s="83">
        <f>Tamaya!AL24</f>
        <v>8.6341699719138187</v>
      </c>
      <c r="AA9" s="83">
        <f>Tamaya!AM24</f>
        <v>3.9108984291166271</v>
      </c>
      <c r="AB9" s="83">
        <f>Tamaya!AN24</f>
        <v>5.5215762524540857</v>
      </c>
      <c r="AC9" s="83">
        <f>Tamaya!AO24</f>
        <v>9.6930575889428106</v>
      </c>
      <c r="AD9" s="83">
        <f>Tamaya!AP24</f>
        <v>10.805858676903778</v>
      </c>
      <c r="AE9" s="83">
        <f>Tamaya!AQ24</f>
        <v>10.991976050039941</v>
      </c>
      <c r="AF9" s="83">
        <f>Tamaya!AR24</f>
        <v>11.246695263356488</v>
      </c>
      <c r="AG9" s="83">
        <f>Tamaya!AS24</f>
        <v>11.094571048009062</v>
      </c>
      <c r="AH9" s="83">
        <f>Tamaya!AT24</f>
        <v>11.304214657062218</v>
      </c>
      <c r="AI9" s="83">
        <f>Tamaya!AU24</f>
        <v>11.440596816038816</v>
      </c>
      <c r="AJ9" s="83">
        <f>Tamaya!AV24</f>
        <v>10.868209663590967</v>
      </c>
      <c r="AK9" s="83">
        <f>Tamaya!AW24</f>
        <v>10.026846708418645</v>
      </c>
      <c r="AL9" s="83">
        <f>Tamaya!AX24</f>
        <v>3.2039097543875794</v>
      </c>
      <c r="AM9" s="83">
        <f>Tamaya!AY24</f>
        <v>8.2846984192356707</v>
      </c>
      <c r="AN9" s="83">
        <f>Tamaya!AZ24</f>
        <v>6.5059959527894007</v>
      </c>
      <c r="AO9" s="83">
        <f>Tamaya!BA24</f>
        <v>2.6903000361895746</v>
      </c>
      <c r="AP9" s="83">
        <f>Tamaya!BB24</f>
        <v>2.2883984678109925</v>
      </c>
      <c r="AQ9" s="83">
        <f>Tamaya!BC24</f>
        <v>2.493586444235274</v>
      </c>
      <c r="AR9" s="83">
        <f>Tamaya!BD24</f>
        <v>2.5021123927793321</v>
      </c>
      <c r="AS9" s="83">
        <f>Tamaya!BE24</f>
        <v>2.8141302911037336</v>
      </c>
      <c r="AT9" s="83">
        <f>Tamaya!BF24</f>
        <v>2.7887029323395929</v>
      </c>
      <c r="AU9" s="83">
        <f>Tamaya!BG24</f>
        <v>2.8072900172904092</v>
      </c>
      <c r="AV9" s="83">
        <f>Tamaya!BH24</f>
        <v>2.8364795248713159</v>
      </c>
      <c r="AW9" s="83">
        <f>Tamaya!BI24</f>
        <v>3.1296688328694922</v>
      </c>
      <c r="AX9" s="83">
        <f>Tamaya!BJ24</f>
        <v>2.4035907257770051</v>
      </c>
      <c r="AY9" s="83">
        <f>Tamaya!BK24</f>
        <v>2.281458059666841</v>
      </c>
      <c r="AZ9" s="83">
        <f>Tamaya!BL24</f>
        <v>2.5001379726685924</v>
      </c>
      <c r="BA9" s="83">
        <f>Tamaya!BM24</f>
        <v>3.1448909144550008</v>
      </c>
      <c r="BB9" s="83">
        <f>Tamaya!BN24</f>
        <v>4.4861350604040062</v>
      </c>
      <c r="BC9" s="83">
        <f>Tamaya!BO24</f>
        <v>5.5955852163555697</v>
      </c>
      <c r="BD9" s="83">
        <f>Tamaya!BP24</f>
        <v>5.1972834715441563</v>
      </c>
      <c r="BE9" s="83">
        <f>Tamaya!BQ24</f>
        <v>4.8678965709579858</v>
      </c>
      <c r="BF9" s="83">
        <f>Tamaya!BR24</f>
        <v>4.9262623249923587</v>
      </c>
      <c r="BG9" s="83">
        <f>Tamaya!BS24</f>
        <v>4.9565435209034003</v>
      </c>
      <c r="BH9" s="83">
        <f>Tamaya!BT24</f>
        <v>4.9247813074998037</v>
      </c>
      <c r="BI9" s="83">
        <f>Tamaya!BU24</f>
        <v>4.7308478303903723</v>
      </c>
      <c r="BJ9" s="83">
        <f>Tamaya!BV24</f>
        <v>5.2473969157201372</v>
      </c>
      <c r="BK9" s="83">
        <f>Tamaya!BW24</f>
        <v>5.3981405946989858</v>
      </c>
      <c r="BL9" s="83">
        <f>Tamaya!BX24</f>
        <v>4.9448577300267305</v>
      </c>
      <c r="BM9" s="83">
        <f>Tamaya!BY24</f>
        <v>5.4093371826151593</v>
      </c>
      <c r="BN9" s="83">
        <f>Tamaya!BZ24</f>
        <v>4.061189863101955</v>
      </c>
      <c r="BO9" s="83">
        <f>Tamaya!CA24</f>
        <v>2.8124945385070266</v>
      </c>
      <c r="BP9" s="83">
        <f>Tamaya!CB24</f>
        <v>2.9330628744160148</v>
      </c>
      <c r="BQ9" s="83">
        <f>Tamaya!CC24</f>
        <v>3.2089268682663485</v>
      </c>
      <c r="BR9" s="83">
        <f>Tamaya!CD24</f>
        <v>2.9242841325875402</v>
      </c>
      <c r="BS9" s="83">
        <f>Tamaya!CE24</f>
        <v>2.8743811760510107</v>
      </c>
      <c r="BT9" s="83">
        <f>Tamaya!CF24</f>
        <v>3.0639428648502331</v>
      </c>
      <c r="BU9" s="83">
        <f>Tamaya!CG24</f>
        <v>2.9256697571372614</v>
      </c>
      <c r="BV9" s="83">
        <f>Tamaya!CH24</f>
        <v>3.3422241344878367</v>
      </c>
      <c r="BW9" s="83">
        <f>Tamaya!CI24</f>
        <v>2.8005361763052017</v>
      </c>
      <c r="BX9" s="83">
        <f>Tamaya!CJ24</f>
        <v>2.917611683470045</v>
      </c>
      <c r="BY9" s="83">
        <f>Tamaya!CK24</f>
        <v>2.0021912536756892</v>
      </c>
      <c r="BZ9" s="83">
        <f>Tamaya!CL24</f>
        <v>2.0650417464079363</v>
      </c>
      <c r="CA9" s="83">
        <f>Tamaya!CM24</f>
        <v>2.1318501566708781</v>
      </c>
      <c r="CB9" s="83">
        <f>Tamaya!CN24</f>
        <v>2.1965077090033036</v>
      </c>
      <c r="CC9" s="83">
        <f>Tamaya!CO24</f>
        <v>2.4869495010067855</v>
      </c>
      <c r="CD9" s="83">
        <f>Tamaya!CP24</f>
        <v>2.2896900466305325</v>
      </c>
      <c r="CE9" s="83">
        <f>Tamaya!CQ24</f>
        <v>2.6219543027862224</v>
      </c>
      <c r="CF9" s="83">
        <f>Tamaya!CR24</f>
        <v>2.6594939422635022</v>
      </c>
      <c r="CG9" s="83">
        <f>Tamaya!CS24</f>
        <v>2.7461229837462131</v>
      </c>
      <c r="CH9" s="83">
        <f>Tamaya!CT24</f>
        <v>2.4127680350775282</v>
      </c>
      <c r="CI9" s="83">
        <f>Tamaya!CU24</f>
        <v>2.3810546619844608</v>
      </c>
      <c r="CJ9" s="83">
        <f>Tamaya!CV24</f>
        <v>3.0111435751885463</v>
      </c>
      <c r="CK9" s="83">
        <f>Tamaya!CW24</f>
        <v>4.256877496542244</v>
      </c>
      <c r="CL9" s="83">
        <f>Tamaya!CX24</f>
        <v>4.305359321221891</v>
      </c>
      <c r="CM9" s="83">
        <f>Tamaya!CY24</f>
        <v>4.0936308551015488</v>
      </c>
      <c r="CN9" s="83">
        <f>Tamaya!CZ24</f>
        <v>3.5185772525375691</v>
      </c>
      <c r="CO9" s="83">
        <f>Tamaya!DA24</f>
        <v>3.5680845918482307</v>
      </c>
      <c r="CP9" s="83">
        <f>Tamaya!DB24</f>
        <v>3.8924346310281743</v>
      </c>
      <c r="CQ9" s="83">
        <f>Tamaya!DC24</f>
        <v>3.3065613979660791</v>
      </c>
      <c r="CR9" s="83">
        <f>Tamaya!DD24</f>
        <v>3.1818991853115763</v>
      </c>
      <c r="CS9" s="83">
        <f>Tamaya!DE24</f>
        <v>2.9738941572980071</v>
      </c>
      <c r="CT9" s="83">
        <f>Tamaya!DF24</f>
        <v>3.6898661648039566</v>
      </c>
      <c r="CU9" s="83">
        <f>Tamaya!DG24</f>
        <v>3.6394803131133635</v>
      </c>
      <c r="CV9" s="83">
        <f>Tamaya!DH24</f>
        <v>2.4910871795899459</v>
      </c>
      <c r="CW9" s="83">
        <f>Tamaya!DI24</f>
        <v>0.78093139711974402</v>
      </c>
      <c r="CX9" s="83">
        <f>Tamaya!DJ24</f>
        <v>0.73605254515636265</v>
      </c>
      <c r="CY9" s="83">
        <f>Tamaya!DK24</f>
        <v>0.85170392473992163</v>
      </c>
      <c r="CZ9" s="83">
        <f>Tamaya!DL24</f>
        <v>1.2393758399783739</v>
      </c>
      <c r="DA9" s="83">
        <f>Tamaya!DM24</f>
        <v>1.2431735443530378</v>
      </c>
      <c r="DB9" s="83">
        <f>Tamaya!DN24</f>
        <v>1.0374503436693105</v>
      </c>
      <c r="DC9" s="83">
        <f>Tamaya!DO24</f>
        <v>0.99117093655578525</v>
      </c>
      <c r="DD9" s="83">
        <f>Tamaya!DP24</f>
        <v>1.0912715033453146</v>
      </c>
      <c r="DE9" s="83">
        <f>Tamaya!DQ24</f>
        <v>1.5197846363132372</v>
      </c>
      <c r="DF9" s="83">
        <f>Tamaya!DR24</f>
        <v>1.7622064819270644</v>
      </c>
      <c r="DG9" s="83">
        <f>Tamaya!DS24</f>
        <v>1.3651922141020512</v>
      </c>
      <c r="DH9" s="83">
        <f>Tamaya!DT24</f>
        <v>1.9250572968096735</v>
      </c>
      <c r="DI9" s="83">
        <f>Tamaya!DU24</f>
        <v>2.109074807651945</v>
      </c>
      <c r="DJ9" s="83">
        <f>Tamaya!DV24</f>
        <v>2.0031926838804281</v>
      </c>
      <c r="DK9" s="83">
        <f>Tamaya!DW24</f>
        <v>1.9714115293855805</v>
      </c>
      <c r="DL9" s="83">
        <f>Tamaya!DX24</f>
        <v>1.9245586731517772</v>
      </c>
      <c r="DM9" s="83">
        <f>Tamaya!DY24</f>
        <v>1.4662262562321393</v>
      </c>
      <c r="DN9" s="83">
        <f>Tamaya!DZ24</f>
        <v>1.7414598261476844</v>
      </c>
      <c r="DO9" s="83">
        <f>Tamaya!EA24</f>
        <v>1.9804573617468346</v>
      </c>
      <c r="DP9" s="83">
        <f>Tamaya!EB24</f>
        <v>1.8186551533729167</v>
      </c>
      <c r="DQ9" s="83">
        <f>Tamaya!EC24</f>
        <v>1.7429064898601521</v>
      </c>
      <c r="DR9" s="83">
        <f>Tamaya!ED24</f>
        <v>0.75654493711296844</v>
      </c>
      <c r="DS9" s="83">
        <f>Tamaya!EE24</f>
        <v>1.529749725702656</v>
      </c>
      <c r="DT9" s="83">
        <f>Tamaya!EF24</f>
        <v>1.1100780838741331</v>
      </c>
      <c r="DU9" s="83">
        <f>Tamaya!EG24</f>
        <v>1.4614671674997082</v>
      </c>
      <c r="DV9" s="83">
        <f>Tamaya!EH24</f>
        <v>1.3844451654870804</v>
      </c>
      <c r="DW9" s="83">
        <f>Tamaya!EI24</f>
        <v>1.3169715984521657</v>
      </c>
      <c r="DX9" s="83">
        <f>Tamaya!EJ24</f>
        <v>1.6437355568004408</v>
      </c>
      <c r="DY9" s="83">
        <f>Tamaya!EK24</f>
        <v>1.5074036130323654</v>
      </c>
      <c r="DZ9" s="83">
        <f>Tamaya!EL24</f>
        <v>1.2013037415828265</v>
      </c>
      <c r="EA9" s="83">
        <f>Tamaya!EM24</f>
        <v>1.1743914476136208</v>
      </c>
      <c r="EB9" s="83">
        <f>Tamaya!EN24</f>
        <v>1.2840711266482119</v>
      </c>
      <c r="EC9" s="83">
        <f>Tamaya!EO24</f>
        <v>1.6608435603525651</v>
      </c>
      <c r="ED9" s="83">
        <f>Tamaya!EP24</f>
        <v>1.3620616102046457</v>
      </c>
      <c r="EE9" s="83">
        <f>Tamaya!EQ24</f>
        <v>1.2970933252222538</v>
      </c>
      <c r="EF9" s="83">
        <f>Tamaya!ER24</f>
        <v>1.4292263867264232</v>
      </c>
      <c r="EG9" s="83">
        <f>Tamaya!ES24</f>
        <v>1.1056980574995823</v>
      </c>
      <c r="EH9" s="83">
        <f>Tamaya!ET24</f>
        <v>1.0960949117763352</v>
      </c>
      <c r="EI9" s="83">
        <f>Tamaya!EU24</f>
        <v>1.2231137108721368</v>
      </c>
      <c r="EJ9" s="83">
        <f>Tamaya!EV24</f>
        <v>3.0650711091255944</v>
      </c>
      <c r="EK9" s="83">
        <f>Tamaya!EW24</f>
        <v>3.8893116107941106</v>
      </c>
      <c r="EL9" s="83">
        <f>Tamaya!EX24</f>
        <v>4.5172271616802595</v>
      </c>
      <c r="EM9" s="83">
        <f>Tamaya!EY24</f>
        <v>5.054883355118478</v>
      </c>
      <c r="EN9" s="83">
        <f>Tamaya!EZ24</f>
        <v>4.5645162343376677</v>
      </c>
      <c r="EO9" s="83">
        <f>Tamaya!FA24</f>
        <v>2.4411146666842853</v>
      </c>
      <c r="EP9" s="83">
        <f>Tamaya!FB24</f>
        <v>1.6657381706282948</v>
      </c>
      <c r="EQ9" s="83">
        <f>Tamaya!FC24</f>
        <v>1.4194199567634902</v>
      </c>
      <c r="ER9" s="83">
        <f>Tamaya!FD24</f>
        <v>1.4421758611565583</v>
      </c>
      <c r="ES9" s="83">
        <f>Tamaya!FE24</f>
        <v>1.4679707167146061</v>
      </c>
      <c r="ET9" s="83">
        <f>Tamaya!FF24</f>
        <v>1.5221345621945881</v>
      </c>
      <c r="EU9" s="83">
        <f>Tamaya!FG24</f>
        <v>-100</v>
      </c>
      <c r="EV9" s="83">
        <f>Tamaya!FH24</f>
        <v>-100</v>
      </c>
      <c r="EW9" s="83">
        <f>Tamaya!FI24</f>
        <v>-100</v>
      </c>
      <c r="EX9" s="83">
        <f>Tamaya!FJ24</f>
        <v>-100</v>
      </c>
      <c r="EY9" s="83">
        <f>Tamaya!FK24</f>
        <v>-100</v>
      </c>
      <c r="EZ9" s="83">
        <f>Tamaya!FL24</f>
        <v>-100</v>
      </c>
      <c r="FA9" s="83">
        <f>Tamaya!FM24</f>
        <v>-100</v>
      </c>
      <c r="FB9" s="83">
        <f>Tamaya!FN24</f>
        <v>-100</v>
      </c>
      <c r="FC9" s="83">
        <f>Tamaya!FO24</f>
        <v>0</v>
      </c>
    </row>
    <row r="10" spans="1:159" x14ac:dyDescent="0.25">
      <c r="A10" s="18" t="s">
        <v>8</v>
      </c>
      <c r="B10" s="68">
        <f t="shared" si="0"/>
        <v>-0.2520060882671058</v>
      </c>
      <c r="C10" s="68">
        <f t="shared" si="1"/>
        <v>1.4295492413072284</v>
      </c>
      <c r="D10" s="83">
        <f>Tamaya!P25</f>
        <v>-2.5260731875549003</v>
      </c>
      <c r="E10" s="83">
        <f>Tamaya!Q25</f>
        <v>-2.5628106098935732</v>
      </c>
      <c r="F10" s="83">
        <f>Tamaya!R25</f>
        <v>-2.5758462025257445</v>
      </c>
      <c r="G10" s="83">
        <f>Tamaya!S25</f>
        <v>-2.4598909371899791</v>
      </c>
      <c r="H10" s="83">
        <f>Tamaya!T25</f>
        <v>-2.4278193011602389</v>
      </c>
      <c r="I10" s="83">
        <f>Tamaya!U25</f>
        <v>-1.8615314222334867</v>
      </c>
      <c r="J10" s="83">
        <f>Tamaya!V25</f>
        <v>-1.0984021236598362</v>
      </c>
      <c r="K10" s="83">
        <f>Tamaya!W25</f>
        <v>-1.0558571552279239</v>
      </c>
      <c r="L10" s="83">
        <f>Tamaya!X25</f>
        <v>-1.2022929617116818</v>
      </c>
      <c r="M10" s="83">
        <f>Tamaya!Y25</f>
        <v>-0.82813005353732372</v>
      </c>
      <c r="N10" s="83">
        <f>Tamaya!Z25</f>
        <v>-0.3196325042264192</v>
      </c>
      <c r="O10" s="83">
        <f>Tamaya!AA25</f>
        <v>-0.61785697247923599</v>
      </c>
      <c r="P10" s="83">
        <f>Tamaya!AB25</f>
        <v>-0.61422184075993203</v>
      </c>
      <c r="Q10" s="83">
        <f>Tamaya!AC25</f>
        <v>-0.4819706254707401</v>
      </c>
      <c r="R10" s="83">
        <f>Tamaya!AD25</f>
        <v>-0.5252100328695275</v>
      </c>
      <c r="S10" s="83">
        <f>Tamaya!AE25</f>
        <v>-0.65258325242842918</v>
      </c>
      <c r="T10" s="83">
        <f>Tamaya!AF25</f>
        <v>-0.53249867042179932</v>
      </c>
      <c r="U10" s="83">
        <f>Tamaya!AG25</f>
        <v>-1.8674002675724943</v>
      </c>
      <c r="V10" s="83">
        <f>Tamaya!AH25</f>
        <v>-1.5996568300276071</v>
      </c>
      <c r="W10" s="83">
        <f>Tamaya!AI25</f>
        <v>-1.5987223123397398</v>
      </c>
      <c r="X10" s="83">
        <f>Tamaya!AJ25</f>
        <v>-1.3919514935923916</v>
      </c>
      <c r="Y10" s="83">
        <f>Tamaya!AK25</f>
        <v>-1.2816240680457391</v>
      </c>
      <c r="Z10" s="83">
        <f>Tamaya!AL25</f>
        <v>-3.1610486754138023</v>
      </c>
      <c r="AA10" s="83">
        <f>Tamaya!AM25</f>
        <v>-2.02810897419472</v>
      </c>
      <c r="AB10" s="83">
        <f>Tamaya!AN25</f>
        <v>-2.6475320762606058</v>
      </c>
      <c r="AC10" s="83">
        <f>Tamaya!AO25</f>
        <v>-2.6212928772706867</v>
      </c>
      <c r="AD10" s="83">
        <f>Tamaya!AP25</f>
        <v>-2.5592176608453032</v>
      </c>
      <c r="AE10" s="83">
        <f>Tamaya!AQ25</f>
        <v>-2.2154399533373947</v>
      </c>
      <c r="AF10" s="83">
        <f>Tamaya!AR25</f>
        <v>-2.3449311950286877</v>
      </c>
      <c r="AG10" s="83">
        <f>Tamaya!AS25</f>
        <v>-1.2714578452811098</v>
      </c>
      <c r="AH10" s="83">
        <f>Tamaya!AT25</f>
        <v>-1.5224057397089763</v>
      </c>
      <c r="AI10" s="83">
        <f>Tamaya!AU25</f>
        <v>-1.588028407471398</v>
      </c>
      <c r="AJ10" s="83">
        <f>Tamaya!AV25</f>
        <v>-1.7348442336713621</v>
      </c>
      <c r="AK10" s="83">
        <f>Tamaya!AW25</f>
        <v>-2.0395379773428868</v>
      </c>
      <c r="AL10" s="83">
        <f>Tamaya!AX25</f>
        <v>-0.21906991056173108</v>
      </c>
      <c r="AM10" s="83">
        <f>Tamaya!AY25</f>
        <v>-1.2717357207560398</v>
      </c>
      <c r="AN10" s="83">
        <f>Tamaya!AZ25</f>
        <v>-0.67894801077159617</v>
      </c>
      <c r="AO10" s="83">
        <f>Tamaya!BA25</f>
        <v>-0.73299519477894037</v>
      </c>
      <c r="AP10" s="83">
        <f>Tamaya!BB25</f>
        <v>-0.84841410213766233</v>
      </c>
      <c r="AQ10" s="83">
        <f>Tamaya!BC25</f>
        <v>-1.1354196490568569</v>
      </c>
      <c r="AR10" s="83">
        <f>Tamaya!BD25</f>
        <v>-1.0228157786955516</v>
      </c>
      <c r="AS10" s="83">
        <f>Tamaya!BE25</f>
        <v>-0.74059888620089387</v>
      </c>
      <c r="AT10" s="83">
        <f>Tamaya!BF25</f>
        <v>-0.80385663492641424</v>
      </c>
      <c r="AU10" s="83">
        <f>Tamaya!BG25</f>
        <v>-0.58214513412506719</v>
      </c>
      <c r="AV10" s="83">
        <f>Tamaya!BH25</f>
        <v>-0.39680080899276993</v>
      </c>
      <c r="AW10" s="83">
        <f>Tamaya!BI25</f>
        <v>3.3144779715876815E-2</v>
      </c>
      <c r="AX10" s="83">
        <f>Tamaya!BJ25</f>
        <v>7.1356206330364103E-3</v>
      </c>
      <c r="AY10" s="83">
        <f>Tamaya!BK25</f>
        <v>0.23469354541989507</v>
      </c>
      <c r="AZ10" s="83">
        <f>Tamaya!BL25</f>
        <v>0.22231101319001301</v>
      </c>
      <c r="BA10" s="83">
        <f>Tamaya!BM25</f>
        <v>0.2431659085104565</v>
      </c>
      <c r="BB10" s="83">
        <f>Tamaya!BN25</f>
        <v>0.28596735283850094</v>
      </c>
      <c r="BC10" s="83">
        <f>Tamaya!BO25</f>
        <v>0.33602109410475478</v>
      </c>
      <c r="BD10" s="83">
        <f>Tamaya!BP25</f>
        <v>0.25290208851813656</v>
      </c>
      <c r="BE10" s="83">
        <f>Tamaya!BQ25</f>
        <v>0.33049988061806257</v>
      </c>
      <c r="BF10" s="83">
        <f>Tamaya!BR25</f>
        <v>0.49795114470398971</v>
      </c>
      <c r="BG10" s="83">
        <f>Tamaya!BS25</f>
        <v>0.23471771950547282</v>
      </c>
      <c r="BH10" s="83">
        <f>Tamaya!BT25</f>
        <v>0.17725189711697009</v>
      </c>
      <c r="BI10" s="83">
        <f>Tamaya!BU25</f>
        <v>-0.12601797563800421</v>
      </c>
      <c r="BJ10" s="83">
        <f>Tamaya!BV25</f>
        <v>9.6294108367089848E-4</v>
      </c>
      <c r="BK10" s="83">
        <f>Tamaya!BW25</f>
        <v>-0.25106479045847729</v>
      </c>
      <c r="BL10" s="83">
        <f>Tamaya!BX25</f>
        <v>-0.34232082802078123</v>
      </c>
      <c r="BM10" s="83">
        <f>Tamaya!BY25</f>
        <v>0.15344761225244419</v>
      </c>
      <c r="BN10" s="83">
        <f>Tamaya!BZ25</f>
        <v>-2.2747786658416924</v>
      </c>
      <c r="BO10" s="83">
        <f>Tamaya!CA25</f>
        <v>-2.4642630259962273</v>
      </c>
      <c r="BP10" s="83">
        <f>Tamaya!CB25</f>
        <v>-2.2672513002074512</v>
      </c>
      <c r="BQ10" s="83">
        <f>Tamaya!CC25</f>
        <v>-2.5854891502905319</v>
      </c>
      <c r="BR10" s="83">
        <f>Tamaya!CD25</f>
        <v>-2.5292138282096199</v>
      </c>
      <c r="BS10" s="83">
        <f>Tamaya!CE25</f>
        <v>-1.0396688231314677</v>
      </c>
      <c r="BT10" s="83">
        <f>Tamaya!CF25</f>
        <v>-1.1210412771323064</v>
      </c>
      <c r="BU10" s="83">
        <f>Tamaya!CG25</f>
        <v>-1.1528374411925224</v>
      </c>
      <c r="BV10" s="83">
        <f>Tamaya!CH25</f>
        <v>-1.4143888339501864</v>
      </c>
      <c r="BW10" s="83">
        <f>Tamaya!CI25</f>
        <v>-1.2201040247573069</v>
      </c>
      <c r="BX10" s="83">
        <f>Tamaya!CJ25</f>
        <v>-1.0313156506619681</v>
      </c>
      <c r="BY10" s="83">
        <f>Tamaya!CK25</f>
        <v>-0.97691957180749966</v>
      </c>
      <c r="BZ10" s="83">
        <f>Tamaya!CL25</f>
        <v>1.3904995830955835</v>
      </c>
      <c r="CA10" s="83">
        <f>Tamaya!CM25</f>
        <v>2.0516005672797988</v>
      </c>
      <c r="CB10" s="83">
        <f>Tamaya!CN25</f>
        <v>1.8874548962584559</v>
      </c>
      <c r="CC10" s="83">
        <f>Tamaya!CO25</f>
        <v>2.0881974070704024</v>
      </c>
      <c r="CD10" s="83">
        <f>Tamaya!CP25</f>
        <v>2.3040902614707148</v>
      </c>
      <c r="CE10" s="83">
        <f>Tamaya!CQ25</f>
        <v>1.3591126664614706</v>
      </c>
      <c r="CF10" s="83">
        <f>Tamaya!CR25</f>
        <v>1.5412380874596066</v>
      </c>
      <c r="CG10" s="83">
        <f>Tamaya!CS25</f>
        <v>1.7025447730887766</v>
      </c>
      <c r="CH10" s="83">
        <f>Tamaya!CT25</f>
        <v>1.856971315316569</v>
      </c>
      <c r="CI10" s="83">
        <f>Tamaya!CU25</f>
        <v>1.7628142551041392</v>
      </c>
      <c r="CJ10" s="83">
        <f>Tamaya!CV25</f>
        <v>2.2739355898873548</v>
      </c>
      <c r="CK10" s="83">
        <f>Tamaya!CW25</f>
        <v>1.6783654313898611</v>
      </c>
      <c r="CL10" s="83">
        <f>Tamaya!CX25</f>
        <v>2.3690453997477379</v>
      </c>
      <c r="CM10" s="83">
        <f>Tamaya!CY25</f>
        <v>1.7950437972975797</v>
      </c>
      <c r="CN10" s="83">
        <f>Tamaya!CZ25</f>
        <v>1.8261079940365077</v>
      </c>
      <c r="CO10" s="83">
        <f>Tamaya!DA25</f>
        <v>1.8445647679613986</v>
      </c>
      <c r="CP10" s="83">
        <f>Tamaya!DB25</f>
        <v>2.0949501958701378</v>
      </c>
      <c r="CQ10" s="83">
        <f>Tamaya!DC25</f>
        <v>1.5938938318022178</v>
      </c>
      <c r="CR10" s="83">
        <f>Tamaya!DD25</f>
        <v>1.4682164675501763</v>
      </c>
      <c r="CS10" s="83">
        <f>Tamaya!DE25</f>
        <v>1.6472286019682647</v>
      </c>
      <c r="CT10" s="83">
        <f>Tamaya!DF25</f>
        <v>1.663802380759738</v>
      </c>
      <c r="CU10" s="83">
        <f>Tamaya!DG25</f>
        <v>1.6474611679243356</v>
      </c>
      <c r="CV10" s="83">
        <f>Tamaya!DH25</f>
        <v>1.4313224759157528</v>
      </c>
      <c r="CW10" s="83">
        <f>Tamaya!DI25</f>
        <v>1.1556377296114473</v>
      </c>
      <c r="CX10" s="83">
        <f>Tamaya!DJ25</f>
        <v>0.53772423325668672</v>
      </c>
      <c r="CY10" s="83">
        <f>Tamaya!DK25</f>
        <v>0.55564437263930788</v>
      </c>
      <c r="CZ10" s="83">
        <f>Tamaya!DL25</f>
        <v>0.51749543050878533</v>
      </c>
      <c r="DA10" s="83">
        <f>Tamaya!DM25</f>
        <v>0.58485584279577285</v>
      </c>
      <c r="DB10" s="83">
        <f>Tamaya!DN25</f>
        <v>6.6559669474974825E-2</v>
      </c>
      <c r="DC10" s="83">
        <f>Tamaya!DO25</f>
        <v>0.61300836381947832</v>
      </c>
      <c r="DD10" s="83">
        <f>Tamaya!DP25</f>
        <v>0.79544568136182825</v>
      </c>
      <c r="DE10" s="83">
        <f>Tamaya!DQ25</f>
        <v>1.1228563821113369</v>
      </c>
      <c r="DF10" s="83">
        <f>Tamaya!DR25</f>
        <v>1.2136107974437538</v>
      </c>
      <c r="DG10" s="83">
        <f>Tamaya!DS25</f>
        <v>0.82509748428005736</v>
      </c>
      <c r="DH10" s="83">
        <f>Tamaya!DT25</f>
        <v>0.45319417576941134</v>
      </c>
      <c r="DI10" s="83">
        <f>Tamaya!DU25</f>
        <v>0.82163909751926667</v>
      </c>
      <c r="DJ10" s="83">
        <f>Tamaya!DV25</f>
        <v>0.86741175950306726</v>
      </c>
      <c r="DK10" s="83">
        <f>Tamaya!DW25</f>
        <v>0.94712314299987277</v>
      </c>
      <c r="DL10" s="83">
        <f>Tamaya!DX25</f>
        <v>0.87290063003668816</v>
      </c>
      <c r="DM10" s="83">
        <f>Tamaya!DY25</f>
        <v>0.76834446448414973</v>
      </c>
      <c r="DN10" s="83">
        <f>Tamaya!DZ25</f>
        <v>0.47179270891277714</v>
      </c>
      <c r="DO10" s="83">
        <f>Tamaya!EA25</f>
        <v>-6.8489690207296228E-2</v>
      </c>
      <c r="DP10" s="83">
        <f>Tamaya!EB25</f>
        <v>-0.29401728951226058</v>
      </c>
      <c r="DQ10" s="83">
        <f>Tamaya!EC25</f>
        <v>-0.85797466083246121</v>
      </c>
      <c r="DR10" s="83">
        <f>Tamaya!ED25</f>
        <v>-1.2019158836349186</v>
      </c>
      <c r="DS10" s="83">
        <f>Tamaya!EE25</f>
        <v>-0.71680881693043652</v>
      </c>
      <c r="DT10" s="83">
        <f>Tamaya!EF25</f>
        <v>-0.64063603391091295</v>
      </c>
      <c r="DU10" s="83">
        <f>Tamaya!EG25</f>
        <v>-0.5523146344597496</v>
      </c>
      <c r="DV10" s="83">
        <f>Tamaya!EH25</f>
        <v>-0.40711423197290486</v>
      </c>
      <c r="DW10" s="83">
        <f>Tamaya!EI25</f>
        <v>-0.49939777250523898</v>
      </c>
      <c r="DX10" s="83">
        <f>Tamaya!EJ25</f>
        <v>-0.42660285441737944</v>
      </c>
      <c r="DY10" s="83">
        <f>Tamaya!EK25</f>
        <v>-0.42023366466562573</v>
      </c>
      <c r="DZ10" s="83">
        <f>Tamaya!EL25</f>
        <v>-0.18549499223227128</v>
      </c>
      <c r="EA10" s="83">
        <f>Tamaya!EM25</f>
        <v>-0.22606877868278641</v>
      </c>
      <c r="EB10" s="83">
        <f>Tamaya!EN25</f>
        <v>-0.24486604987988825</v>
      </c>
      <c r="EC10" s="83">
        <f>Tamaya!EO25</f>
        <v>-0.28138930231783599</v>
      </c>
      <c r="ED10" s="83">
        <f>Tamaya!EP25</f>
        <v>0.16931210237440819</v>
      </c>
      <c r="EE10" s="83">
        <f>Tamaya!EQ25</f>
        <v>-1.0872751680679471E-2</v>
      </c>
      <c r="EF10" s="83">
        <f>Tamaya!ER25</f>
        <v>-9.2507101371208655E-2</v>
      </c>
      <c r="EG10" s="83">
        <f>Tamaya!ES25</f>
        <v>3.3714352440505913E-2</v>
      </c>
      <c r="EH10" s="83">
        <f>Tamaya!ET25</f>
        <v>-4.238014333930451E-2</v>
      </c>
      <c r="EI10" s="83">
        <f>Tamaya!EU25</f>
        <v>9.923440318879706E-2</v>
      </c>
      <c r="EJ10" s="83">
        <f>Tamaya!EV25</f>
        <v>1.1186116747318842</v>
      </c>
      <c r="EK10" s="83">
        <f>Tamaya!EW25</f>
        <v>2.1321410830413168</v>
      </c>
      <c r="EL10" s="83">
        <f>Tamaya!EX25</f>
        <v>2.3525061933725944</v>
      </c>
      <c r="EM10" s="83">
        <f>Tamaya!EY25</f>
        <v>2.3277693426605905</v>
      </c>
      <c r="EN10" s="83">
        <f>Tamaya!EZ25</f>
        <v>2.121426042285468</v>
      </c>
      <c r="EO10" s="83">
        <f>Tamaya!FA25</f>
        <v>1.9949994095394885</v>
      </c>
      <c r="EP10" s="83">
        <f>Tamaya!FB25</f>
        <v>1.6840706381625825</v>
      </c>
      <c r="EQ10" s="83">
        <f>Tamaya!FC25</f>
        <v>1.7990536252266542</v>
      </c>
      <c r="ER10" s="83">
        <f>Tamaya!FD25</f>
        <v>2.3486999267978037</v>
      </c>
      <c r="ES10" s="83">
        <f>Tamaya!FE25</f>
        <v>1.9471882058412771</v>
      </c>
      <c r="ET10" s="83">
        <f>Tamaya!FF25</f>
        <v>2.0690992611029912</v>
      </c>
      <c r="EU10" s="83">
        <f>Tamaya!FG25</f>
        <v>-100</v>
      </c>
      <c r="EV10" s="83">
        <f>Tamaya!FH25</f>
        <v>-100</v>
      </c>
      <c r="EW10" s="83">
        <f>Tamaya!FI25</f>
        <v>-100</v>
      </c>
      <c r="EX10" s="83">
        <f>Tamaya!FJ25</f>
        <v>-100</v>
      </c>
      <c r="EY10" s="83">
        <f>Tamaya!FK25</f>
        <v>-100</v>
      </c>
      <c r="EZ10" s="83">
        <f>Tamaya!FL25</f>
        <v>-100</v>
      </c>
      <c r="FA10" s="83">
        <f>Tamaya!FM25</f>
        <v>-100</v>
      </c>
      <c r="FB10" s="83">
        <f>Tamaya!FN25</f>
        <v>-100</v>
      </c>
      <c r="FC10" s="83">
        <f>Tamaya!FO25</f>
        <v>0</v>
      </c>
    </row>
    <row r="11" spans="1:159" x14ac:dyDescent="0.25">
      <c r="A11" s="18" t="s">
        <v>9</v>
      </c>
      <c r="B11" s="68">
        <f t="shared" si="0"/>
        <v>1.5610417261835381</v>
      </c>
      <c r="C11" s="68">
        <f t="shared" si="1"/>
        <v>1.305631702403119</v>
      </c>
      <c r="D11" s="83">
        <f>Tamaya!P26</f>
        <v>1.2477481429207904</v>
      </c>
      <c r="E11" s="83">
        <f>Tamaya!Q26</f>
        <v>0.94961064480216795</v>
      </c>
      <c r="F11" s="83">
        <f>Tamaya!R26</f>
        <v>0.34481361483778006</v>
      </c>
      <c r="G11" s="83">
        <f>Tamaya!S26</f>
        <v>0.96876737381528244</v>
      </c>
      <c r="H11" s="83">
        <f>Tamaya!T26</f>
        <v>0.16124181448222696</v>
      </c>
      <c r="I11" s="83">
        <f>Tamaya!U26</f>
        <v>0.13537466504063289</v>
      </c>
      <c r="J11" s="83">
        <f>Tamaya!V26</f>
        <v>0.30182074035223216</v>
      </c>
      <c r="K11" s="83">
        <f>Tamaya!W26</f>
        <v>0.14331171625856509</v>
      </c>
      <c r="L11" s="83">
        <f>Tamaya!X26</f>
        <v>-3.2813633012607202E-2</v>
      </c>
      <c r="M11" s="83">
        <f>Tamaya!Y26</f>
        <v>-0.27857148360469486</v>
      </c>
      <c r="N11" s="83">
        <f>Tamaya!Z26</f>
        <v>-0.2628064536989938</v>
      </c>
      <c r="O11" s="83">
        <f>Tamaya!AA26</f>
        <v>-0.70528928206610164</v>
      </c>
      <c r="P11" s="83">
        <f>Tamaya!AB26</f>
        <v>-0.83671862547470832</v>
      </c>
      <c r="Q11" s="83">
        <f>Tamaya!AC26</f>
        <v>-0.33826293298963028</v>
      </c>
      <c r="R11" s="83">
        <f>Tamaya!AD26</f>
        <v>0.18272226740838615</v>
      </c>
      <c r="S11" s="83">
        <f>Tamaya!AE26</f>
        <v>0.38703362613463632</v>
      </c>
      <c r="T11" s="83">
        <f>Tamaya!AF26</f>
        <v>0.55786467251526251</v>
      </c>
      <c r="U11" s="83">
        <f>Tamaya!AG26</f>
        <v>1.379327853078105</v>
      </c>
      <c r="V11" s="83">
        <f>Tamaya!AH26</f>
        <v>2.7786998724981693</v>
      </c>
      <c r="W11" s="83">
        <f>Tamaya!AI26</f>
        <v>3.2708549430613409</v>
      </c>
      <c r="X11" s="83">
        <f>Tamaya!AJ26</f>
        <v>3.6153813116124534</v>
      </c>
      <c r="Y11" s="83">
        <f>Tamaya!AK26</f>
        <v>3.7738243873184807</v>
      </c>
      <c r="Z11" s="83">
        <f>Tamaya!AL26</f>
        <v>3.9395595005188744</v>
      </c>
      <c r="AA11" s="83">
        <f>Tamaya!AM26</f>
        <v>4.4082551432776507</v>
      </c>
      <c r="AB11" s="83">
        <f>Tamaya!AN26</f>
        <v>4.408030310237554</v>
      </c>
      <c r="AC11" s="83">
        <f>Tamaya!AO26</f>
        <v>4.734207240887911</v>
      </c>
      <c r="AD11" s="83">
        <f>Tamaya!AP26</f>
        <v>4.7383727127445763</v>
      </c>
      <c r="AE11" s="83">
        <f>Tamaya!AQ26</f>
        <v>4.4752293365713181</v>
      </c>
      <c r="AF11" s="83">
        <f>Tamaya!AR26</f>
        <v>5.1345951847583837</v>
      </c>
      <c r="AG11" s="83">
        <f>Tamaya!AS26</f>
        <v>4.3517106102058944</v>
      </c>
      <c r="AH11" s="83">
        <f>Tamaya!AT26</f>
        <v>2.7870923895975563</v>
      </c>
      <c r="AI11" s="83">
        <f>Tamaya!AU26</f>
        <v>2.4199814485788451</v>
      </c>
      <c r="AJ11" s="83">
        <f>Tamaya!AV26</f>
        <v>2.4585993514285365</v>
      </c>
      <c r="AK11" s="83">
        <f>Tamaya!AW26</f>
        <v>2.6715924708675232</v>
      </c>
      <c r="AL11" s="83">
        <f>Tamaya!AX26</f>
        <v>2.7040571594603602</v>
      </c>
      <c r="AM11" s="83">
        <f>Tamaya!AY26</f>
        <v>2.6711182866146599</v>
      </c>
      <c r="AN11" s="83">
        <f>Tamaya!AZ26</f>
        <v>2.80328573473827</v>
      </c>
      <c r="AO11" s="83">
        <f>Tamaya!BA26</f>
        <v>2.1519647413966503</v>
      </c>
      <c r="AP11" s="83">
        <f>Tamaya!BB26</f>
        <v>1.8518190293716152</v>
      </c>
      <c r="AQ11" s="83">
        <f>Tamaya!BC26</f>
        <v>1.7710423222341953</v>
      </c>
      <c r="AR11" s="83">
        <f>Tamaya!BD26</f>
        <v>1.7110048454577642</v>
      </c>
      <c r="AS11" s="83">
        <f>Tamaya!BE26</f>
        <v>2.2946290850903051</v>
      </c>
      <c r="AT11" s="83">
        <f>Tamaya!BF26</f>
        <v>2.4139570849920577</v>
      </c>
      <c r="AU11" s="83">
        <f>Tamaya!BG26</f>
        <v>2.4163057032329682</v>
      </c>
      <c r="AV11" s="83">
        <f>Tamaya!BH26</f>
        <v>2.4677829145790087</v>
      </c>
      <c r="AW11" s="83">
        <f>Tamaya!BI26</f>
        <v>2.2408982350342832</v>
      </c>
      <c r="AX11" s="83">
        <f>Tamaya!BJ26</f>
        <v>2.2444423657436374</v>
      </c>
      <c r="AY11" s="83">
        <f>Tamaya!BK26</f>
        <v>1.8242102036374774</v>
      </c>
      <c r="AZ11" s="83">
        <f>Tamaya!BL26</f>
        <v>1.7786463887776494</v>
      </c>
      <c r="BA11" s="83">
        <f>Tamaya!BM26</f>
        <v>1.7939520593007519</v>
      </c>
      <c r="BB11" s="83">
        <f>Tamaya!BN26</f>
        <v>1.9725069284626917</v>
      </c>
      <c r="BC11" s="83">
        <f>Tamaya!BO26</f>
        <v>2.1644805683954882</v>
      </c>
      <c r="BD11" s="83">
        <f>Tamaya!BP26</f>
        <v>1.6925502453202901</v>
      </c>
      <c r="BE11" s="83">
        <f>Tamaya!BQ26</f>
        <v>1.0243012785226435</v>
      </c>
      <c r="BF11" s="83">
        <f>Tamaya!BR26</f>
        <v>0.99228653618439466</v>
      </c>
      <c r="BG11" s="83">
        <f>Tamaya!BS26</f>
        <v>0.64154671958285281</v>
      </c>
      <c r="BH11" s="83">
        <f>Tamaya!BT26</f>
        <v>1.0250973573040056</v>
      </c>
      <c r="BI11" s="83">
        <f>Tamaya!BU26</f>
        <v>1.2535176860466457</v>
      </c>
      <c r="BJ11" s="83">
        <f>Tamaya!BV26</f>
        <v>1.6066944156685858</v>
      </c>
      <c r="BK11" s="83">
        <f>Tamaya!BW26</f>
        <v>2.3029864435625269</v>
      </c>
      <c r="BL11" s="83">
        <f>Tamaya!BX26</f>
        <v>2.3300264991662711</v>
      </c>
      <c r="BM11" s="83">
        <f>Tamaya!BY26</f>
        <v>2.1013123505883469</v>
      </c>
      <c r="BN11" s="83">
        <f>Tamaya!BZ26</f>
        <v>2.1068646143451941</v>
      </c>
      <c r="BO11" s="83">
        <f>Tamaya!CA26</f>
        <v>2.0906961649875155</v>
      </c>
      <c r="BP11" s="83">
        <f>Tamaya!CB26</f>
        <v>2.2822573461718676</v>
      </c>
      <c r="BQ11" s="83">
        <f>Tamaya!CC26</f>
        <v>2.3368930383963482</v>
      </c>
      <c r="BR11" s="83">
        <f>Tamaya!CD26</f>
        <v>2.5184143898794753</v>
      </c>
      <c r="BS11" s="83">
        <f>Tamaya!CE26</f>
        <v>2.7427782880119045</v>
      </c>
      <c r="BT11" s="83">
        <f>Tamaya!CF26</f>
        <v>2.5604770962669665</v>
      </c>
      <c r="BU11" s="83">
        <f>Tamaya!CG26</f>
        <v>2.5253891718220789</v>
      </c>
      <c r="BV11" s="83">
        <f>Tamaya!CH26</f>
        <v>2.2554672741001758</v>
      </c>
      <c r="BW11" s="83">
        <f>Tamaya!CI26</f>
        <v>1.8392626487169439</v>
      </c>
      <c r="BX11" s="83">
        <f>Tamaya!CJ26</f>
        <v>1.5868122150828112</v>
      </c>
      <c r="BY11" s="83">
        <f>Tamaya!CK26</f>
        <v>1.8051321634053874</v>
      </c>
      <c r="BZ11" s="83">
        <f>Tamaya!CL26</f>
        <v>1.7900242616736506</v>
      </c>
      <c r="CA11" s="83">
        <f>Tamaya!CM26</f>
        <v>1.7516409484306328</v>
      </c>
      <c r="CB11" s="83">
        <f>Tamaya!CN26</f>
        <v>1.5501783079136633</v>
      </c>
      <c r="CC11" s="83">
        <f>Tamaya!CO26</f>
        <v>1.2410642022399943</v>
      </c>
      <c r="CD11" s="83">
        <f>Tamaya!CP26</f>
        <v>0.9075470540079289</v>
      </c>
      <c r="CE11" s="83">
        <f>Tamaya!CQ26</f>
        <v>0.86218673870031015</v>
      </c>
      <c r="CF11" s="83">
        <f>Tamaya!CR26</f>
        <v>0.64316618082533861</v>
      </c>
      <c r="CG11" s="83">
        <f>Tamaya!CS26</f>
        <v>0.51483914980827716</v>
      </c>
      <c r="CH11" s="83">
        <f>Tamaya!CT26</f>
        <v>0.56667510173356028</v>
      </c>
      <c r="CI11" s="83">
        <f>Tamaya!CU26</f>
        <v>0.20709966221892362</v>
      </c>
      <c r="CJ11" s="83">
        <f>Tamaya!CV26</f>
        <v>-3.4439344074965739E-2</v>
      </c>
      <c r="CK11" s="83">
        <f>Tamaya!CW26</f>
        <v>1.3185649230251784E-4</v>
      </c>
      <c r="CL11" s="83">
        <f>Tamaya!CX26</f>
        <v>-0.18564226320915145</v>
      </c>
      <c r="CM11" s="83">
        <f>Tamaya!CY26</f>
        <v>-0.4271668166847431</v>
      </c>
      <c r="CN11" s="83">
        <f>Tamaya!CZ26</f>
        <v>-0.55962245991005855</v>
      </c>
      <c r="CO11" s="83">
        <f>Tamaya!DA26</f>
        <v>-0.55702287831123076</v>
      </c>
      <c r="CP11" s="83">
        <f>Tamaya!DB26</f>
        <v>-0.5383388152852997</v>
      </c>
      <c r="CQ11" s="83">
        <f>Tamaya!DC26</f>
        <v>-0.36208553424577072</v>
      </c>
      <c r="CR11" s="83">
        <f>Tamaya!DD26</f>
        <v>-0.32835542682509988</v>
      </c>
      <c r="CS11" s="83">
        <f>Tamaya!DE26</f>
        <v>-0.40410223017535163</v>
      </c>
      <c r="CT11" s="83">
        <f>Tamaya!DF26</f>
        <v>-0.61164658167472963</v>
      </c>
      <c r="CU11" s="83">
        <f>Tamaya!DG26</f>
        <v>0.24218107494011765</v>
      </c>
      <c r="CV11" s="83">
        <f>Tamaya!DH26</f>
        <v>0.70170032785681347</v>
      </c>
      <c r="CW11" s="83">
        <f>Tamaya!DI26</f>
        <v>1.0915861053663489</v>
      </c>
      <c r="CX11" s="83">
        <f>Tamaya!DJ26</f>
        <v>1.4256479123233357</v>
      </c>
      <c r="CY11" s="83">
        <f>Tamaya!DK26</f>
        <v>2.1482180463495038</v>
      </c>
      <c r="CZ11" s="83">
        <f>Tamaya!DL26</f>
        <v>2.2142567659835466</v>
      </c>
      <c r="DA11" s="83">
        <f>Tamaya!DM26</f>
        <v>2.411027957073153</v>
      </c>
      <c r="DB11" s="83">
        <f>Tamaya!DN26</f>
        <v>2.151109920950689</v>
      </c>
      <c r="DC11" s="83">
        <f>Tamaya!DO26</f>
        <v>2.0171973185360237</v>
      </c>
      <c r="DD11" s="83">
        <f>Tamaya!DP26</f>
        <v>1.8492098088303877</v>
      </c>
      <c r="DE11" s="83">
        <f>Tamaya!DQ26</f>
        <v>2.0019383267465329</v>
      </c>
      <c r="DF11" s="83">
        <f>Tamaya!DR26</f>
        <v>2.2421506199993724</v>
      </c>
      <c r="DG11" s="83">
        <f>Tamaya!DS26</f>
        <v>1.2919962391237494</v>
      </c>
      <c r="DH11" s="83">
        <f>Tamaya!DT26</f>
        <v>1.6473964839332389</v>
      </c>
      <c r="DI11" s="83">
        <f>Tamaya!DU26</f>
        <v>1.4149644954656759</v>
      </c>
      <c r="DJ11" s="83">
        <f>Tamaya!DV26</f>
        <v>1.2903962577685446</v>
      </c>
      <c r="DK11" s="83">
        <f>Tamaya!DW26</f>
        <v>1.0183106942382558</v>
      </c>
      <c r="DL11" s="83">
        <f>Tamaya!DX26</f>
        <v>1.1483706107597635</v>
      </c>
      <c r="DM11" s="83">
        <f>Tamaya!DY26</f>
        <v>1.3200956221690152</v>
      </c>
      <c r="DN11" s="83">
        <f>Tamaya!DZ26</f>
        <v>1.2291180845771965</v>
      </c>
      <c r="DO11" s="83">
        <f>Tamaya!EA26</f>
        <v>1.2823744911419688</v>
      </c>
      <c r="DP11" s="83">
        <f>Tamaya!EB26</f>
        <v>0.92443638431338737</v>
      </c>
      <c r="DQ11" s="83">
        <f>Tamaya!EC26</f>
        <v>1.0899950448385765</v>
      </c>
      <c r="DR11" s="83">
        <f>Tamaya!ED26</f>
        <v>0.41612717429015955</v>
      </c>
      <c r="DS11" s="83">
        <f>Tamaya!EE26</f>
        <v>1.0408875070929691</v>
      </c>
      <c r="DT11" s="83">
        <f>Tamaya!EF26</f>
        <v>0.50976706700411878</v>
      </c>
      <c r="DU11" s="83">
        <f>Tamaya!EG26</f>
        <v>0.48019176405313946</v>
      </c>
      <c r="DV11" s="83">
        <f>Tamaya!EH26</f>
        <v>0.39504626649633501</v>
      </c>
      <c r="DW11" s="83">
        <f>Tamaya!EI26</f>
        <v>0.33183111142827126</v>
      </c>
      <c r="DX11" s="83">
        <f>Tamaya!EJ26</f>
        <v>8.6572446730714958E-2</v>
      </c>
      <c r="DY11" s="83">
        <f>Tamaya!EK26</f>
        <v>-0.14063919238365141</v>
      </c>
      <c r="DZ11" s="83">
        <f>Tamaya!EL26</f>
        <v>-2.7436276891801281E-2</v>
      </c>
      <c r="EA11" s="83">
        <f>Tamaya!EM26</f>
        <v>-1.7797822677401154E-2</v>
      </c>
      <c r="EB11" s="83">
        <f>Tamaya!EN26</f>
        <v>0.44103427739581313</v>
      </c>
      <c r="EC11" s="83">
        <f>Tamaya!EO26</f>
        <v>0.10571667792511619</v>
      </c>
      <c r="ED11" s="83">
        <f>Tamaya!EP26</f>
        <v>0.5018452621078584</v>
      </c>
      <c r="EE11" s="83">
        <f>Tamaya!EQ26</f>
        <v>0.54508959486232467</v>
      </c>
      <c r="EF11" s="83">
        <f>Tamaya!ER26</f>
        <v>0.86781622999985153</v>
      </c>
      <c r="EG11" s="83">
        <f>Tamaya!ES26</f>
        <v>0.85594346462576354</v>
      </c>
      <c r="EH11" s="83">
        <f>Tamaya!ET26</f>
        <v>0.92517695783427278</v>
      </c>
      <c r="EI11" s="83">
        <f>Tamaya!EU26</f>
        <v>0.75823373759149604</v>
      </c>
      <c r="EJ11" s="83">
        <f>Tamaya!EV26</f>
        <v>1.443525826360581</v>
      </c>
      <c r="EK11" s="83">
        <f>Tamaya!EW26</f>
        <v>1.9224713863240872</v>
      </c>
      <c r="EL11" s="83">
        <f>Tamaya!EX26</f>
        <v>2.1992477698743462</v>
      </c>
      <c r="EM11" s="83">
        <f>Tamaya!EY26</f>
        <v>2.3378937914800169</v>
      </c>
      <c r="EN11" s="83">
        <f>Tamaya!EZ26</f>
        <v>2.2987688024086017</v>
      </c>
      <c r="EO11" s="83">
        <f>Tamaya!FA26</f>
        <v>2.2288845564605309</v>
      </c>
      <c r="EP11" s="83">
        <f>Tamaya!FB26</f>
        <v>2.2294266938744922</v>
      </c>
      <c r="EQ11" s="83">
        <f>Tamaya!FC26</f>
        <v>1.7406558518310078</v>
      </c>
      <c r="ER11" s="83">
        <f>Tamaya!FD26</f>
        <v>1.682604879330496</v>
      </c>
      <c r="ES11" s="83">
        <f>Tamaya!FE26</f>
        <v>1.4198823454312448</v>
      </c>
      <c r="ET11" s="83">
        <f>Tamaya!FF26</f>
        <v>1.4216301791624142</v>
      </c>
      <c r="EU11" s="83">
        <f>Tamaya!FG26</f>
        <v>-100</v>
      </c>
      <c r="EV11" s="83">
        <f>Tamaya!FH26</f>
        <v>-100</v>
      </c>
      <c r="EW11" s="83">
        <f>Tamaya!FI26</f>
        <v>-100</v>
      </c>
      <c r="EX11" s="83">
        <f>Tamaya!FJ26</f>
        <v>-100</v>
      </c>
      <c r="EY11" s="83">
        <f>Tamaya!FK26</f>
        <v>-100</v>
      </c>
      <c r="EZ11" s="83">
        <f>Tamaya!FL26</f>
        <v>-100</v>
      </c>
      <c r="FA11" s="83">
        <f>Tamaya!FM26</f>
        <v>-100</v>
      </c>
      <c r="FB11" s="83">
        <f>Tamaya!FN26</f>
        <v>-100</v>
      </c>
      <c r="FC11" s="83">
        <f>Tamaya!FO26</f>
        <v>0</v>
      </c>
    </row>
    <row r="12" spans="1:159" x14ac:dyDescent="0.25">
      <c r="A12" s="18" t="s">
        <v>10</v>
      </c>
      <c r="B12" s="68">
        <f t="shared" si="0"/>
        <v>4.7573766194724767</v>
      </c>
      <c r="C12" s="68">
        <f t="shared" si="1"/>
        <v>1.5129115753693452</v>
      </c>
      <c r="D12" s="83">
        <f>Tamaya!P27</f>
        <v>4.9265571675285447</v>
      </c>
      <c r="E12" s="83">
        <f>Tamaya!Q27</f>
        <v>5.8266966603486736</v>
      </c>
      <c r="F12" s="83">
        <f>Tamaya!R27</f>
        <v>6.1926581786613477</v>
      </c>
      <c r="G12" s="83">
        <f>Tamaya!S27</f>
        <v>6.3981177600293204</v>
      </c>
      <c r="H12" s="83">
        <f>Tamaya!T27</f>
        <v>6.2337758616199057</v>
      </c>
      <c r="I12" s="83">
        <f>Tamaya!U27</f>
        <v>6.2326924080434498</v>
      </c>
      <c r="J12" s="83">
        <f>Tamaya!V27</f>
        <v>5.6549694604441036</v>
      </c>
      <c r="K12" s="83">
        <f>Tamaya!W27</f>
        <v>5.6588508777863478</v>
      </c>
      <c r="L12" s="83">
        <f>Tamaya!X27</f>
        <v>5.625806227029706</v>
      </c>
      <c r="M12" s="83">
        <f>Tamaya!Y27</f>
        <v>5.5644758337848321</v>
      </c>
      <c r="N12" s="83">
        <f>Tamaya!Z27</f>
        <v>5.5718603687612278</v>
      </c>
      <c r="O12" s="83">
        <f>Tamaya!AA27</f>
        <v>2.6890709835776461</v>
      </c>
      <c r="P12" s="83">
        <f>Tamaya!AB27</f>
        <v>1.282117034262753</v>
      </c>
      <c r="Q12" s="83">
        <f>Tamaya!AC27</f>
        <v>0.2470943713462681</v>
      </c>
      <c r="R12" s="83">
        <f>Tamaya!AD27</f>
        <v>0.19292347989523506</v>
      </c>
      <c r="S12" s="83">
        <f>Tamaya!AE27</f>
        <v>0.41189675411723581</v>
      </c>
      <c r="T12" s="83">
        <f>Tamaya!AF27</f>
        <v>0.5466974071604902</v>
      </c>
      <c r="U12" s="83">
        <f>Tamaya!AG27</f>
        <v>0.49457950026168263</v>
      </c>
      <c r="V12" s="83">
        <f>Tamaya!AH27</f>
        <v>0.75329282368712391</v>
      </c>
      <c r="W12" s="83">
        <f>Tamaya!AI27</f>
        <v>0.69139148632051395</v>
      </c>
      <c r="X12" s="83">
        <f>Tamaya!AJ27</f>
        <v>0.75613252231165884</v>
      </c>
      <c r="Y12" s="83">
        <f>Tamaya!AK27</f>
        <v>0.74103738131108265</v>
      </c>
      <c r="Z12" s="83">
        <f>Tamaya!AL27</f>
        <v>0.78417635465202196</v>
      </c>
      <c r="AA12" s="83">
        <f>Tamaya!AM27</f>
        <v>4.2925079897105478</v>
      </c>
      <c r="AB12" s="83">
        <f>Tamaya!AN27</f>
        <v>5.2807810209872796</v>
      </c>
      <c r="AC12" s="83">
        <f>Tamaya!AO27</f>
        <v>5.3286707990323201</v>
      </c>
      <c r="AD12" s="83">
        <f>Tamaya!AP27</f>
        <v>5.3786912103387596</v>
      </c>
      <c r="AE12" s="83">
        <f>Tamaya!AQ27</f>
        <v>5.2152480532861922</v>
      </c>
      <c r="AF12" s="83">
        <f>Tamaya!AR27</f>
        <v>5.135346814142272</v>
      </c>
      <c r="AG12" s="83">
        <f>Tamaya!AS27</f>
        <v>5.4859749985560979</v>
      </c>
      <c r="AH12" s="83">
        <f>Tamaya!AT27</f>
        <v>5.641499157641694</v>
      </c>
      <c r="AI12" s="83">
        <f>Tamaya!AU27</f>
        <v>5.787419161867513</v>
      </c>
      <c r="AJ12" s="83">
        <f>Tamaya!AV27</f>
        <v>5.8348692879323094</v>
      </c>
      <c r="AK12" s="83">
        <f>Tamaya!AW27</f>
        <v>5.9339951260474866</v>
      </c>
      <c r="AL12" s="83">
        <f>Tamaya!AX27</f>
        <v>5.8679898346282844</v>
      </c>
      <c r="AM12" s="83">
        <f>Tamaya!AY27</f>
        <v>4.8294981489525268</v>
      </c>
      <c r="AN12" s="83">
        <f>Tamaya!AZ27</f>
        <v>6.9091239521149816</v>
      </c>
      <c r="AO12" s="83">
        <f>Tamaya!BA27</f>
        <v>6.8809938894782041</v>
      </c>
      <c r="AP12" s="83">
        <f>Tamaya!BB27</f>
        <v>6.8773518338175244</v>
      </c>
      <c r="AQ12" s="83">
        <f>Tamaya!BC27</f>
        <v>6.8702146720693857</v>
      </c>
      <c r="AR12" s="83">
        <f>Tamaya!BD27</f>
        <v>6.7896514996833357</v>
      </c>
      <c r="AS12" s="83">
        <f>Tamaya!BE27</f>
        <v>6.4437889735118992</v>
      </c>
      <c r="AT12" s="83">
        <f>Tamaya!BF27</f>
        <v>6.3011025714259095</v>
      </c>
      <c r="AU12" s="83">
        <f>Tamaya!BG27</f>
        <v>6.2690687188462713</v>
      </c>
      <c r="AV12" s="83">
        <f>Tamaya!BH27</f>
        <v>6.2511601938089356</v>
      </c>
      <c r="AW12" s="83">
        <f>Tamaya!BI27</f>
        <v>6.1904991972647094</v>
      </c>
      <c r="AX12" s="83">
        <f>Tamaya!BJ27</f>
        <v>6.1766453377841479</v>
      </c>
      <c r="AY12" s="83">
        <f>Tamaya!BK27</f>
        <v>6.2897948414796012</v>
      </c>
      <c r="AZ12" s="83">
        <f>Tamaya!BL27</f>
        <v>4.8580700150718803</v>
      </c>
      <c r="BA12" s="83">
        <f>Tamaya!BM27</f>
        <v>4.7621909481432301</v>
      </c>
      <c r="BB12" s="83">
        <f>Tamaya!BN27</f>
        <v>4.7384176656147803</v>
      </c>
      <c r="BC12" s="83">
        <f>Tamaya!BO27</f>
        <v>4.6550158850964252</v>
      </c>
      <c r="BD12" s="83">
        <f>Tamaya!BP27</f>
        <v>4.7110368800920011</v>
      </c>
      <c r="BE12" s="83">
        <f>Tamaya!BQ27</f>
        <v>4.7335488020520344</v>
      </c>
      <c r="BF12" s="83">
        <f>Tamaya!BR27</f>
        <v>4.5815783295466872</v>
      </c>
      <c r="BG12" s="83">
        <f>Tamaya!BS27</f>
        <v>4.5498871178845102</v>
      </c>
      <c r="BH12" s="83">
        <f>Tamaya!BT27</f>
        <v>4.4773603097481462</v>
      </c>
      <c r="BI12" s="83">
        <f>Tamaya!BU27</f>
        <v>4.4762826537541045</v>
      </c>
      <c r="BJ12" s="83">
        <f>Tamaya!BV27</f>
        <v>4.5156503546962545</v>
      </c>
      <c r="BK12" s="83">
        <f>Tamaya!BW27</f>
        <v>4.803124806968162</v>
      </c>
      <c r="BL12" s="83">
        <f>Tamaya!BX27</f>
        <v>5.7195525130762537</v>
      </c>
      <c r="BM12" s="83">
        <f>Tamaya!BY27</f>
        <v>5.7432523051423656</v>
      </c>
      <c r="BN12" s="83">
        <f>Tamaya!BZ27</f>
        <v>5.7589531375916714</v>
      </c>
      <c r="BO12" s="83">
        <f>Tamaya!CA27</f>
        <v>5.867337310777887</v>
      </c>
      <c r="BP12" s="83">
        <f>Tamaya!CB27</f>
        <v>5.9261893237841701</v>
      </c>
      <c r="BQ12" s="83">
        <f>Tamaya!CC27</f>
        <v>5.8234396369948982</v>
      </c>
      <c r="BR12" s="83">
        <f>Tamaya!CD27</f>
        <v>5.8260569831095843</v>
      </c>
      <c r="BS12" s="83">
        <f>Tamaya!CE27</f>
        <v>5.8429402180981249</v>
      </c>
      <c r="BT12" s="83">
        <f>Tamaya!CF27</f>
        <v>5.9061366243981839</v>
      </c>
      <c r="BU12" s="83">
        <f>Tamaya!CG27</f>
        <v>5.9187636380970909</v>
      </c>
      <c r="BV12" s="83">
        <f>Tamaya!CH27</f>
        <v>5.8284259848032427</v>
      </c>
      <c r="BW12" s="83">
        <f>Tamaya!CI27</f>
        <v>4.4005576273034919</v>
      </c>
      <c r="BX12" s="83">
        <f>Tamaya!CJ27</f>
        <v>3.730747148698943</v>
      </c>
      <c r="BY12" s="83">
        <f>Tamaya!CK27</f>
        <v>4.2245793560529599</v>
      </c>
      <c r="BZ12" s="83">
        <f>Tamaya!CL27</f>
        <v>4.3094357599706479</v>
      </c>
      <c r="CA12" s="83">
        <f>Tamaya!CM27</f>
        <v>4.4065630599931627</v>
      </c>
      <c r="CB12" s="83">
        <f>Tamaya!CN27</f>
        <v>4.3287045393695989</v>
      </c>
      <c r="CC12" s="83">
        <f>Tamaya!CO27</f>
        <v>4.3622896276828804</v>
      </c>
      <c r="CD12" s="83">
        <f>Tamaya!CP27</f>
        <v>4.4804744395992913</v>
      </c>
      <c r="CE12" s="83">
        <f>Tamaya!CQ27</f>
        <v>4.5201228465750365</v>
      </c>
      <c r="CF12" s="83">
        <f>Tamaya!CR27</f>
        <v>4.561835925489266</v>
      </c>
      <c r="CG12" s="83">
        <f>Tamaya!CS27</f>
        <v>4.5553294624377516</v>
      </c>
      <c r="CH12" s="83">
        <f>Tamaya!CT27</f>
        <v>4.5465585540822362</v>
      </c>
      <c r="CI12" s="83">
        <f>Tamaya!CU27</f>
        <v>4.8804749365293443</v>
      </c>
      <c r="CJ12" s="83">
        <f>Tamaya!CV27</f>
        <v>5.1974606319587391</v>
      </c>
      <c r="CK12" s="83">
        <f>Tamaya!CW27</f>
        <v>4.8330949986112204</v>
      </c>
      <c r="CL12" s="83">
        <f>Tamaya!CX27</f>
        <v>4.7649328930678081</v>
      </c>
      <c r="CM12" s="83">
        <f>Tamaya!CY27</f>
        <v>4.6006701815588524</v>
      </c>
      <c r="CN12" s="83">
        <f>Tamaya!CZ27</f>
        <v>4.5955208577510787</v>
      </c>
      <c r="CO12" s="83">
        <f>Tamaya!DA27</f>
        <v>4.7596346828425729</v>
      </c>
      <c r="CP12" s="83">
        <f>Tamaya!DB27</f>
        <v>4.6127980012468983</v>
      </c>
      <c r="CQ12" s="83">
        <f>Tamaya!DC27</f>
        <v>4.5857853047102326</v>
      </c>
      <c r="CR12" s="83">
        <f>Tamaya!DD27</f>
        <v>4.5650763607466782</v>
      </c>
      <c r="CS12" s="83">
        <f>Tamaya!DE27</f>
        <v>4.5186634551256599</v>
      </c>
      <c r="CT12" s="83">
        <f>Tamaya!DF27</f>
        <v>4.6333402324911344</v>
      </c>
      <c r="CU12" s="83">
        <f>Tamaya!DG27</f>
        <v>4.6019127996605791</v>
      </c>
      <c r="CV12" s="83">
        <f>Tamaya!DH27</f>
        <v>4.413808893950244</v>
      </c>
      <c r="CW12" s="83">
        <f>Tamaya!DI27</f>
        <v>4.9179269421708582</v>
      </c>
      <c r="CX12" s="83">
        <f>Tamaya!DJ27</f>
        <v>4.8905726541322192</v>
      </c>
      <c r="CY12" s="83">
        <f>Tamaya!DK27</f>
        <v>4.8823542077067295</v>
      </c>
      <c r="CZ12" s="83">
        <f>Tamaya!DL27</f>
        <v>4.8786509841586501</v>
      </c>
      <c r="DA12" s="83">
        <f>Tamaya!DM27</f>
        <v>4.7273136455625586</v>
      </c>
      <c r="DB12" s="83">
        <f>Tamaya!DN27</f>
        <v>5.0549730262777537</v>
      </c>
      <c r="DC12" s="83">
        <f>Tamaya!DO27</f>
        <v>5.0324177848660057</v>
      </c>
      <c r="DD12" s="83">
        <f>Tamaya!DP27</f>
        <v>5.067959627830132</v>
      </c>
      <c r="DE12" s="83">
        <f>Tamaya!DQ27</f>
        <v>5.0268478457005328</v>
      </c>
      <c r="DF12" s="83">
        <f>Tamaya!DR27</f>
        <v>4.9540252799415319</v>
      </c>
      <c r="DG12" s="83">
        <f>Tamaya!DS27</f>
        <v>5.3579607620428904</v>
      </c>
      <c r="DH12" s="83">
        <f>Tamaya!DT27</f>
        <v>5.1349452912644145</v>
      </c>
      <c r="DI12" s="83">
        <f>Tamaya!DU27</f>
        <v>4.5846116829921346</v>
      </c>
      <c r="DJ12" s="83">
        <f>Tamaya!DV27</f>
        <v>4.5864057342336784</v>
      </c>
      <c r="DK12" s="83">
        <f>Tamaya!DW27</f>
        <v>4.6944736800925702</v>
      </c>
      <c r="DL12" s="83">
        <f>Tamaya!DX27</f>
        <v>4.7139041783822666</v>
      </c>
      <c r="DM12" s="83">
        <f>Tamaya!DY27</f>
        <v>4.7661807337790574</v>
      </c>
      <c r="DN12" s="83">
        <f>Tamaya!DZ27</f>
        <v>4.5528263380118172</v>
      </c>
      <c r="DO12" s="83">
        <f>Tamaya!EA27</f>
        <v>4.5651298105316318</v>
      </c>
      <c r="DP12" s="83">
        <f>Tamaya!EB27</f>
        <v>4.4825570596135123</v>
      </c>
      <c r="DQ12" s="83">
        <f>Tamaya!EC27</f>
        <v>4.7088178033859007</v>
      </c>
      <c r="DR12" s="83">
        <f>Tamaya!ED27</f>
        <v>4.7946204351505095</v>
      </c>
      <c r="DS12" s="83">
        <f>Tamaya!EE27</f>
        <v>5.1765311915583867</v>
      </c>
      <c r="DT12" s="83">
        <f>Tamaya!EF27</f>
        <v>3.801023996846209</v>
      </c>
      <c r="DU12" s="83">
        <f>Tamaya!EG27</f>
        <v>3.7471233394599457</v>
      </c>
      <c r="DV12" s="83">
        <f>Tamaya!EH27</f>
        <v>3.7332645432402778</v>
      </c>
      <c r="DW12" s="83">
        <f>Tamaya!EI27</f>
        <v>3.6028325832013097</v>
      </c>
      <c r="DX12" s="83">
        <f>Tamaya!EJ27</f>
        <v>3.679610073698103</v>
      </c>
      <c r="DY12" s="83">
        <f>Tamaya!EK27</f>
        <v>3.5809628736026999</v>
      </c>
      <c r="DZ12" s="83">
        <f>Tamaya!EL27</f>
        <v>3.4520012647490272</v>
      </c>
      <c r="EA12" s="83">
        <f>Tamaya!EM27</f>
        <v>3.4475137794147681</v>
      </c>
      <c r="EB12" s="83">
        <f>Tamaya!EN27</f>
        <v>3.4134600638639379</v>
      </c>
      <c r="EC12" s="83">
        <f>Tamaya!EO27</f>
        <v>3.2844034917210996</v>
      </c>
      <c r="ED12" s="83">
        <f>Tamaya!EP27</f>
        <v>3.2745634559659953</v>
      </c>
      <c r="EE12" s="83">
        <f>Tamaya!EQ27</f>
        <v>2.2783549494109767</v>
      </c>
      <c r="EF12" s="83">
        <f>Tamaya!ER27</f>
        <v>2.7529234014478376</v>
      </c>
      <c r="EG12" s="83">
        <f>Tamaya!ES27</f>
        <v>2.7531139892887913</v>
      </c>
      <c r="EH12" s="83">
        <f>Tamaya!ET27</f>
        <v>2.7513384833064647</v>
      </c>
      <c r="EI12" s="83">
        <f>Tamaya!EU27</f>
        <v>2.7677584402205246</v>
      </c>
      <c r="EJ12" s="83">
        <f>Tamaya!EV27</f>
        <v>2.681916167835019</v>
      </c>
      <c r="EK12" s="83">
        <f>Tamaya!EW27</f>
        <v>2.6842935670276846</v>
      </c>
      <c r="EL12" s="83">
        <f>Tamaya!EX27</f>
        <v>2.672485008773573</v>
      </c>
      <c r="EM12" s="83">
        <f>Tamaya!EY27</f>
        <v>2.7341721826960708</v>
      </c>
      <c r="EN12" s="83">
        <f>Tamaya!EZ27</f>
        <v>2.8637025635637636</v>
      </c>
      <c r="EO12" s="83">
        <f>Tamaya!FA27</f>
        <v>2.8163444413433103</v>
      </c>
      <c r="EP12" s="83">
        <f>Tamaya!FB27</f>
        <v>2.7997965051926199</v>
      </c>
      <c r="EQ12" s="83">
        <f>Tamaya!FC27</f>
        <v>8.0822189063920682</v>
      </c>
      <c r="ER12" s="83">
        <f>Tamaya!FD27</f>
        <v>9.4502590742564507</v>
      </c>
      <c r="ES12" s="83">
        <f>Tamaya!FE27</f>
        <v>7.307735328249243</v>
      </c>
      <c r="ET12" s="83">
        <f>Tamaya!FF27</f>
        <v>6.520916522503617</v>
      </c>
      <c r="EU12" s="83">
        <f>Tamaya!FG27</f>
        <v>-100</v>
      </c>
      <c r="EV12" s="83">
        <f>Tamaya!FH27</f>
        <v>-100</v>
      </c>
      <c r="EW12" s="83">
        <f>Tamaya!FI27</f>
        <v>-100</v>
      </c>
      <c r="EX12" s="83">
        <f>Tamaya!FJ27</f>
        <v>-100</v>
      </c>
      <c r="EY12" s="83">
        <f>Tamaya!FK27</f>
        <v>-100</v>
      </c>
      <c r="EZ12" s="83">
        <f>Tamaya!FL27</f>
        <v>-100</v>
      </c>
      <c r="FA12" s="83">
        <f>Tamaya!FM27</f>
        <v>-100</v>
      </c>
      <c r="FB12" s="83">
        <f>Tamaya!FN27</f>
        <v>-100</v>
      </c>
      <c r="FC12" s="83">
        <f>Tamaya!FO27</f>
        <v>0</v>
      </c>
    </row>
    <row r="13" spans="1:159" x14ac:dyDescent="0.25">
      <c r="A13" s="18" t="s">
        <v>11</v>
      </c>
      <c r="B13" s="68">
        <f t="shared" si="0"/>
        <v>5.613925732257818</v>
      </c>
      <c r="C13" s="68">
        <f t="shared" si="1"/>
        <v>3.8660779883481413</v>
      </c>
      <c r="D13" s="83">
        <f>Tamaya!P28</f>
        <v>18.538408762824176</v>
      </c>
      <c r="E13" s="83">
        <f>Tamaya!Q28</f>
        <v>14.986511378944044</v>
      </c>
      <c r="F13" s="83">
        <f>Tamaya!R28</f>
        <v>13.566456275148164</v>
      </c>
      <c r="G13" s="83">
        <f>Tamaya!S28</f>
        <v>11.687167307158441</v>
      </c>
      <c r="H13" s="83">
        <f>Tamaya!T28</f>
        <v>9.9983501999026494</v>
      </c>
      <c r="I13" s="83">
        <f>Tamaya!U28</f>
        <v>8.5497720977101501</v>
      </c>
      <c r="J13" s="83">
        <f>Tamaya!V28</f>
        <v>6.9891131519721705</v>
      </c>
      <c r="K13" s="83">
        <f>Tamaya!W28</f>
        <v>4.9936744451255288</v>
      </c>
      <c r="L13" s="83">
        <f>Tamaya!X28</f>
        <v>4.1077457058954492</v>
      </c>
      <c r="M13" s="83">
        <f>Tamaya!Y28</f>
        <v>3.7329700421047329</v>
      </c>
      <c r="N13" s="83">
        <f>Tamaya!Z28</f>
        <v>3.215943632401097</v>
      </c>
      <c r="O13" s="83">
        <f>Tamaya!AA28</f>
        <v>3.0562217233444988</v>
      </c>
      <c r="P13" s="83">
        <f>Tamaya!AB28</f>
        <v>2.7688778615011289</v>
      </c>
      <c r="Q13" s="83">
        <f>Tamaya!AC28</f>
        <v>2.7582161308113751</v>
      </c>
      <c r="R13" s="83">
        <f>Tamaya!AD28</f>
        <v>2.9074951128044368</v>
      </c>
      <c r="S13" s="83">
        <f>Tamaya!AE28</f>
        <v>3.1986906976662288</v>
      </c>
      <c r="T13" s="83">
        <f>Tamaya!AF28</f>
        <v>3.2923925571775037</v>
      </c>
      <c r="U13" s="83">
        <f>Tamaya!AG28</f>
        <v>3.2447602770399708</v>
      </c>
      <c r="V13" s="83">
        <f>Tamaya!AH28</f>
        <v>3.6584086132460447</v>
      </c>
      <c r="W13" s="83">
        <f>Tamaya!AI28</f>
        <v>4.5272469247312097</v>
      </c>
      <c r="X13" s="83">
        <f>Tamaya!AJ28</f>
        <v>5.6108618341998762</v>
      </c>
      <c r="Y13" s="83">
        <f>Tamaya!AK28</f>
        <v>7.3184016072841862</v>
      </c>
      <c r="Z13" s="83">
        <f>Tamaya!AL28</f>
        <v>9.5342986078634127</v>
      </c>
      <c r="AA13" s="83">
        <f>Tamaya!AM28</f>
        <v>13.538030273538704</v>
      </c>
      <c r="AB13" s="83">
        <f>Tamaya!AN28</f>
        <v>15.233327501523775</v>
      </c>
      <c r="AC13" s="83">
        <f>Tamaya!AO28</f>
        <v>15.233023098052168</v>
      </c>
      <c r="AD13" s="83">
        <f>Tamaya!AP28</f>
        <v>15.454440775487232</v>
      </c>
      <c r="AE13" s="83">
        <f>Tamaya!AQ28</f>
        <v>15.476613858219235</v>
      </c>
      <c r="AF13" s="83">
        <f>Tamaya!AR28</f>
        <v>15.267426320937849</v>
      </c>
      <c r="AG13" s="83">
        <f>Tamaya!AS28</f>
        <v>15.208892949597663</v>
      </c>
      <c r="AH13" s="83">
        <f>Tamaya!AT28</f>
        <v>15.108212771144803</v>
      </c>
      <c r="AI13" s="83">
        <f>Tamaya!AU28</f>
        <v>14.20474212337972</v>
      </c>
      <c r="AJ13" s="83">
        <f>Tamaya!AV28</f>
        <v>12.720321103426958</v>
      </c>
      <c r="AK13" s="83">
        <f>Tamaya!AW28</f>
        <v>11.413938991834559</v>
      </c>
      <c r="AL13" s="83">
        <f>Tamaya!AX28</f>
        <v>9.4478220918196918</v>
      </c>
      <c r="AM13" s="83">
        <f>Tamaya!AY28</f>
        <v>5.6992789141695477</v>
      </c>
      <c r="AN13" s="83">
        <f>Tamaya!AZ28</f>
        <v>4.2756770196280103</v>
      </c>
      <c r="AO13" s="83">
        <f>Tamaya!BA28</f>
        <v>3.9918659815357138</v>
      </c>
      <c r="AP13" s="83">
        <f>Tamaya!BB28</f>
        <v>4.0084027160775415</v>
      </c>
      <c r="AQ13" s="83">
        <f>Tamaya!BC28</f>
        <v>3.9200650695355055</v>
      </c>
      <c r="AR13" s="83">
        <f>Tamaya!BD28</f>
        <v>3.9904680935258785</v>
      </c>
      <c r="AS13" s="83">
        <f>Tamaya!BE28</f>
        <v>3.928483677267347</v>
      </c>
      <c r="AT13" s="83">
        <f>Tamaya!BF28</f>
        <v>3.5852897232069081</v>
      </c>
      <c r="AU13" s="83">
        <f>Tamaya!BG28</f>
        <v>3.5786706993287565</v>
      </c>
      <c r="AV13" s="83">
        <f>Tamaya!BH28</f>
        <v>4.094570704664835</v>
      </c>
      <c r="AW13" s="83">
        <f>Tamaya!BI28</f>
        <v>3.5602590515791288</v>
      </c>
      <c r="AX13" s="83">
        <f>Tamaya!BJ28</f>
        <v>3.5735352253193797</v>
      </c>
      <c r="AY13" s="83">
        <f>Tamaya!BK28</f>
        <v>3.5963488081744988</v>
      </c>
      <c r="AZ13" s="83">
        <f>Tamaya!BL28</f>
        <v>3.7244742128081043</v>
      </c>
      <c r="BA13" s="83">
        <f>Tamaya!BM28</f>
        <v>4.0099199610375447</v>
      </c>
      <c r="BB13" s="83">
        <f>Tamaya!BN28</f>
        <v>4.0576196910044215</v>
      </c>
      <c r="BC13" s="83">
        <f>Tamaya!BO28</f>
        <v>4.2180821166879934</v>
      </c>
      <c r="BD13" s="83">
        <f>Tamaya!BP28</f>
        <v>4.7234568412390487</v>
      </c>
      <c r="BE13" s="83">
        <f>Tamaya!BQ28</f>
        <v>5.0308538542905401</v>
      </c>
      <c r="BF13" s="83">
        <f>Tamaya!BR28</f>
        <v>5.6343303873831685</v>
      </c>
      <c r="BG13" s="83">
        <f>Tamaya!BS28</f>
        <v>5.8397365784800703</v>
      </c>
      <c r="BH13" s="83">
        <f>Tamaya!BT28</f>
        <v>6.1215274977806766</v>
      </c>
      <c r="BI13" s="83">
        <f>Tamaya!BU28</f>
        <v>6.7256881173734184</v>
      </c>
      <c r="BJ13" s="83">
        <f>Tamaya!BV28</f>
        <v>6.9253436499452592</v>
      </c>
      <c r="BK13" s="83">
        <f>Tamaya!BW28</f>
        <v>7.1398195635325568</v>
      </c>
      <c r="BL13" s="83">
        <f>Tamaya!BX28</f>
        <v>7.1898659143307508</v>
      </c>
      <c r="BM13" s="83">
        <f>Tamaya!BY28</f>
        <v>7.0413576000095235</v>
      </c>
      <c r="BN13" s="83">
        <f>Tamaya!BZ28</f>
        <v>7.0651176181202979</v>
      </c>
      <c r="BO13" s="83">
        <f>Tamaya!CA28</f>
        <v>6.918770747158276</v>
      </c>
      <c r="BP13" s="83">
        <f>Tamaya!CB28</f>
        <v>6.9307877787882832</v>
      </c>
      <c r="BQ13" s="83">
        <f>Tamaya!CC28</f>
        <v>7.1810773970377051</v>
      </c>
      <c r="BR13" s="83">
        <f>Tamaya!CD28</f>
        <v>7.1624189537736527</v>
      </c>
      <c r="BS13" s="83">
        <f>Tamaya!CE28</f>
        <v>6.900051477575242</v>
      </c>
      <c r="BT13" s="83">
        <f>Tamaya!CF28</f>
        <v>6.231370973993311</v>
      </c>
      <c r="BU13" s="83">
        <f>Tamaya!CG28</f>
        <v>5.6683810738580087</v>
      </c>
      <c r="BV13" s="83">
        <f>Tamaya!CH28</f>
        <v>5.5490343666010133</v>
      </c>
      <c r="BW13" s="83">
        <f>Tamaya!CI28</f>
        <v>5.8035233319531754</v>
      </c>
      <c r="BX13" s="83">
        <f>Tamaya!CJ28</f>
        <v>5.9326518024806374</v>
      </c>
      <c r="BY13" s="83">
        <f>Tamaya!CK28</f>
        <v>6.2286560548841408</v>
      </c>
      <c r="BZ13" s="83">
        <f>Tamaya!CL28</f>
        <v>5.8790474497058209</v>
      </c>
      <c r="CA13" s="83">
        <f>Tamaya!CM28</f>
        <v>5.7340283126999791</v>
      </c>
      <c r="CB13" s="83">
        <f>Tamaya!CN28</f>
        <v>5.3293384160663093</v>
      </c>
      <c r="CC13" s="83">
        <f>Tamaya!CO28</f>
        <v>4.9640227689509375</v>
      </c>
      <c r="CD13" s="83">
        <f>Tamaya!CP28</f>
        <v>4.5394805409875838</v>
      </c>
      <c r="CE13" s="83">
        <f>Tamaya!CQ28</f>
        <v>4.5023025841701481</v>
      </c>
      <c r="CF13" s="83">
        <f>Tamaya!CR28</f>
        <v>4.5263564544993029</v>
      </c>
      <c r="CG13" s="83">
        <f>Tamaya!CS28</f>
        <v>4.4898385722855538</v>
      </c>
      <c r="CH13" s="83">
        <f>Tamaya!CT28</f>
        <v>4.5313524243382641</v>
      </c>
      <c r="CI13" s="83">
        <f>Tamaya!CU28</f>
        <v>3.7891102172162183</v>
      </c>
      <c r="CJ13" s="83">
        <f>Tamaya!CV28</f>
        <v>3.6811726731809769</v>
      </c>
      <c r="CK13" s="83">
        <f>Tamaya!CW28</f>
        <v>3.3161680484097067</v>
      </c>
      <c r="CL13" s="83">
        <f>Tamaya!CX28</f>
        <v>3.3439542117701171</v>
      </c>
      <c r="CM13" s="83">
        <f>Tamaya!CY28</f>
        <v>3.3600069114842146</v>
      </c>
      <c r="CN13" s="83">
        <f>Tamaya!CZ28</f>
        <v>3.1832068062521035</v>
      </c>
      <c r="CO13" s="83">
        <f>Tamaya!DA28</f>
        <v>3.057790794221793</v>
      </c>
      <c r="CP13" s="83">
        <f>Tamaya!DB28</f>
        <v>2.9949202349944803</v>
      </c>
      <c r="CQ13" s="83">
        <f>Tamaya!DC28</f>
        <v>2.9106157049448855</v>
      </c>
      <c r="CR13" s="83">
        <f>Tamaya!DD28</f>
        <v>2.7836624402498567</v>
      </c>
      <c r="CS13" s="83">
        <f>Tamaya!DE28</f>
        <v>2.8149930502851639</v>
      </c>
      <c r="CT13" s="83">
        <f>Tamaya!DF28</f>
        <v>2.6028465645356214</v>
      </c>
      <c r="CU13" s="83">
        <f>Tamaya!DG28</f>
        <v>2.4934464000454515</v>
      </c>
      <c r="CV13" s="83">
        <f>Tamaya!DH28</f>
        <v>2.1176152712099272</v>
      </c>
      <c r="CW13" s="83">
        <f>Tamaya!DI28</f>
        <v>2.11816076410003</v>
      </c>
      <c r="CX13" s="83">
        <f>Tamaya!DJ28</f>
        <v>1.9525774109320437</v>
      </c>
      <c r="CY13" s="83">
        <f>Tamaya!DK28</f>
        <v>2.0085386135715311</v>
      </c>
      <c r="CZ13" s="83">
        <f>Tamaya!DL28</f>
        <v>2.0159044217531896</v>
      </c>
      <c r="DA13" s="83">
        <f>Tamaya!DM28</f>
        <v>1.9559906326470866</v>
      </c>
      <c r="DB13" s="83">
        <f>Tamaya!DN28</f>
        <v>1.9053082604423954</v>
      </c>
      <c r="DC13" s="83">
        <f>Tamaya!DO28</f>
        <v>1.9410475362058977</v>
      </c>
      <c r="DD13" s="83">
        <f>Tamaya!DP28</f>
        <v>1.81336068556186</v>
      </c>
      <c r="DE13" s="83">
        <f>Tamaya!DQ28</f>
        <v>1.9294537607113638</v>
      </c>
      <c r="DF13" s="83">
        <f>Tamaya!DR28</f>
        <v>1.9660534779700756</v>
      </c>
      <c r="DG13" s="83">
        <f>Tamaya!DS28</f>
        <v>2.3512425848067009</v>
      </c>
      <c r="DH13" s="83">
        <f>Tamaya!DT28</f>
        <v>2.7013948638966001</v>
      </c>
      <c r="DI13" s="83">
        <f>Tamaya!DU28</f>
        <v>2.7016409734268887</v>
      </c>
      <c r="DJ13" s="83">
        <f>Tamaya!DV28</f>
        <v>2.8933659973840564</v>
      </c>
      <c r="DK13" s="83">
        <f>Tamaya!DW28</f>
        <v>2.822037537394495</v>
      </c>
      <c r="DL13" s="83">
        <f>Tamaya!DX28</f>
        <v>2.8177824976940657</v>
      </c>
      <c r="DM13" s="83">
        <f>Tamaya!DY28</f>
        <v>2.8068704170578718</v>
      </c>
      <c r="DN13" s="83">
        <f>Tamaya!DZ28</f>
        <v>2.9011136536859716</v>
      </c>
      <c r="DO13" s="83">
        <f>Tamaya!EA28</f>
        <v>2.8097561988061681</v>
      </c>
      <c r="DP13" s="83">
        <f>Tamaya!EB28</f>
        <v>2.8361839451270576</v>
      </c>
      <c r="DQ13" s="83">
        <f>Tamaya!EC28</f>
        <v>2.7613016674532753</v>
      </c>
      <c r="DR13" s="83">
        <f>Tamaya!ED28</f>
        <v>2.7971893335886788</v>
      </c>
      <c r="DS13" s="83">
        <f>Tamaya!EE28</f>
        <v>2.6006491317365432</v>
      </c>
      <c r="DT13" s="83">
        <f>Tamaya!EF28</f>
        <v>2.04458306053934</v>
      </c>
      <c r="DU13" s="83">
        <f>Tamaya!EG28</f>
        <v>1.859901882612891</v>
      </c>
      <c r="DV13" s="83">
        <f>Tamaya!EH28</f>
        <v>1.7979796423411853</v>
      </c>
      <c r="DW13" s="83">
        <f>Tamaya!EI28</f>
        <v>1.7103232326080464</v>
      </c>
      <c r="DX13" s="83">
        <f>Tamaya!EJ28</f>
        <v>1.5794857480288416</v>
      </c>
      <c r="DY13" s="83">
        <f>Tamaya!EK28</f>
        <v>1.6111972411520181</v>
      </c>
      <c r="DZ13" s="83">
        <f>Tamaya!EL28</f>
        <v>1.4146463274842036</v>
      </c>
      <c r="EA13" s="83">
        <f>Tamaya!EM28</f>
        <v>1.5233287088196379</v>
      </c>
      <c r="EB13" s="83">
        <f>Tamaya!EN28</f>
        <v>1.7533710850634376</v>
      </c>
      <c r="EC13" s="83">
        <f>Tamaya!EO28</f>
        <v>3.4487102729817476</v>
      </c>
      <c r="ED13" s="83">
        <f>Tamaya!EP28</f>
        <v>2.9923053461294202</v>
      </c>
      <c r="EE13" s="83">
        <f>Tamaya!EQ28</f>
        <v>2.7283363599982069</v>
      </c>
      <c r="EF13" s="83">
        <f>Tamaya!ER28</f>
        <v>2.9166993812431929</v>
      </c>
      <c r="EG13" s="83">
        <f>Tamaya!ES28</f>
        <v>2.8904902228385598</v>
      </c>
      <c r="EH13" s="83">
        <f>Tamaya!ET28</f>
        <v>2.7338725994008328</v>
      </c>
      <c r="EI13" s="83">
        <f>Tamaya!EU28</f>
        <v>2.673215334215584</v>
      </c>
      <c r="EJ13" s="83">
        <f>Tamaya!EV28</f>
        <v>2.479588473649974</v>
      </c>
      <c r="EK13" s="83">
        <f>Tamaya!EW28</f>
        <v>2.4977799260682998</v>
      </c>
      <c r="EL13" s="83">
        <f>Tamaya!EX28</f>
        <v>2.6926916633879916</v>
      </c>
      <c r="EM13" s="83">
        <f>Tamaya!EY28</f>
        <v>2.6198085268994475</v>
      </c>
      <c r="EN13" s="83">
        <f>Tamaya!EZ28</f>
        <v>2.6977978491558696</v>
      </c>
      <c r="EO13" s="83">
        <f>Tamaya!FA28</f>
        <v>1.1024621694898373</v>
      </c>
      <c r="EP13" s="83">
        <f>Tamaya!FB28</f>
        <v>1.2769735627066625</v>
      </c>
      <c r="EQ13" s="83">
        <f>Tamaya!FC28</f>
        <v>1.0710009785131591</v>
      </c>
      <c r="ER13" s="83">
        <f>Tamaya!FD28</f>
        <v>0.88312381943578266</v>
      </c>
      <c r="ES13" s="83">
        <f>Tamaya!FE28</f>
        <v>1.0162537830195939</v>
      </c>
      <c r="ET13" s="83">
        <f>Tamaya!FF28</f>
        <v>1.1357510759242961</v>
      </c>
      <c r="EU13" s="83">
        <f>Tamaya!FG28</f>
        <v>-100</v>
      </c>
      <c r="EV13" s="83">
        <f>Tamaya!FH28</f>
        <v>-100</v>
      </c>
      <c r="EW13" s="83">
        <f>Tamaya!FI28</f>
        <v>-100</v>
      </c>
      <c r="EX13" s="83">
        <f>Tamaya!FJ28</f>
        <v>-100</v>
      </c>
      <c r="EY13" s="83">
        <f>Tamaya!FK28</f>
        <v>-100</v>
      </c>
      <c r="EZ13" s="83">
        <f>Tamaya!FL28</f>
        <v>-100</v>
      </c>
      <c r="FA13" s="83">
        <f>Tamaya!FM28</f>
        <v>-100</v>
      </c>
      <c r="FB13" s="83">
        <f>Tamaya!FN28</f>
        <v>-100</v>
      </c>
      <c r="FC13" s="83">
        <f>Tamaya!FO28</f>
        <v>0</v>
      </c>
    </row>
    <row r="14" spans="1:159" x14ac:dyDescent="0.25">
      <c r="A14" s="19" t="s">
        <v>12</v>
      </c>
      <c r="B14" s="68">
        <f t="shared" si="0"/>
        <v>3.5373112245694007</v>
      </c>
      <c r="C14" s="68">
        <f t="shared" si="1"/>
        <v>2.3878221640447479</v>
      </c>
      <c r="D14" s="83">
        <f>Tamaya!P29</f>
        <v>10.192998590095348</v>
      </c>
      <c r="E14" s="83">
        <f>Tamaya!Q29</f>
        <v>8.8664778152697465</v>
      </c>
      <c r="F14" s="83">
        <f>Tamaya!R29</f>
        <v>8.0080252343047054</v>
      </c>
      <c r="G14" s="83">
        <f>Tamaya!S29</f>
        <v>6.8809513365426067</v>
      </c>
      <c r="H14" s="83">
        <f>Tamaya!T29</f>
        <v>4.952368924939976</v>
      </c>
      <c r="I14" s="83">
        <f>Tamaya!U29</f>
        <v>3.7755472713663307</v>
      </c>
      <c r="J14" s="83">
        <f>Tamaya!V29</f>
        <v>2.8148131206635174</v>
      </c>
      <c r="K14" s="83">
        <f>Tamaya!W29</f>
        <v>2.1475538579688092</v>
      </c>
      <c r="L14" s="83">
        <f>Tamaya!X29</f>
        <v>1.5388604062665401</v>
      </c>
      <c r="M14" s="83">
        <f>Tamaya!Y29</f>
        <v>1.5007873892662893</v>
      </c>
      <c r="N14" s="83">
        <f>Tamaya!Z29</f>
        <v>1.6088110644032261</v>
      </c>
      <c r="O14" s="83">
        <f>Tamaya!AA29</f>
        <v>1.562190172368183</v>
      </c>
      <c r="P14" s="83">
        <f>Tamaya!AB29</f>
        <v>1.3710165968355392</v>
      </c>
      <c r="Q14" s="83">
        <f>Tamaya!AC29</f>
        <v>1.5442440385979417</v>
      </c>
      <c r="R14" s="83">
        <f>Tamaya!AD29</f>
        <v>1.9078682033527139</v>
      </c>
      <c r="S14" s="83">
        <f>Tamaya!AE29</f>
        <v>1.9967046552151979</v>
      </c>
      <c r="T14" s="83">
        <f>Tamaya!AF29</f>
        <v>2.1753302212903947</v>
      </c>
      <c r="U14" s="83">
        <f>Tamaya!AG29</f>
        <v>2.291216708335142</v>
      </c>
      <c r="V14" s="83">
        <f>Tamaya!AH29</f>
        <v>2.2628987378104926</v>
      </c>
      <c r="W14" s="83">
        <f>Tamaya!AI29</f>
        <v>2.552253323917153</v>
      </c>
      <c r="X14" s="83">
        <f>Tamaya!AJ29</f>
        <v>3.1246105116033762</v>
      </c>
      <c r="Y14" s="83">
        <f>Tamaya!AK29</f>
        <v>3.1935068626254282</v>
      </c>
      <c r="Z14" s="83">
        <f>Tamaya!AL29</f>
        <v>3.5973088512437412</v>
      </c>
      <c r="AA14" s="83">
        <f>Tamaya!AM29</f>
        <v>4.6066459443796504</v>
      </c>
      <c r="AB14" s="83">
        <f>Tamaya!AN29</f>
        <v>6.526086694292843</v>
      </c>
      <c r="AC14" s="83">
        <f>Tamaya!AO29</f>
        <v>7.0451441244715696</v>
      </c>
      <c r="AD14" s="83">
        <f>Tamaya!AP29</f>
        <v>7.6877035202886468</v>
      </c>
      <c r="AE14" s="83">
        <f>Tamaya!AQ29</f>
        <v>8.2565389236236353</v>
      </c>
      <c r="AF14" s="83">
        <f>Tamaya!AR29</f>
        <v>8.9624009398169946</v>
      </c>
      <c r="AG14" s="83">
        <f>Tamaya!AS29</f>
        <v>9.1375153502734285</v>
      </c>
      <c r="AH14" s="83">
        <f>Tamaya!AT29</f>
        <v>9.1073645222748301</v>
      </c>
      <c r="AI14" s="83">
        <f>Tamaya!AU29</f>
        <v>9.3283738368951763</v>
      </c>
      <c r="AJ14" s="83">
        <f>Tamaya!AV29</f>
        <v>9.0569064573490454</v>
      </c>
      <c r="AK14" s="83">
        <f>Tamaya!AW29</f>
        <v>9.1184644075803298</v>
      </c>
      <c r="AL14" s="83">
        <f>Tamaya!AX29</f>
        <v>9.2846307436869502</v>
      </c>
      <c r="AM14" s="83">
        <f>Tamaya!AY29</f>
        <v>8.7466280231407012</v>
      </c>
      <c r="AN14" s="83">
        <f>Tamaya!AZ29</f>
        <v>7.2761661020695811</v>
      </c>
      <c r="AO14" s="83">
        <f>Tamaya!BA29</f>
        <v>6.7484897537363864</v>
      </c>
      <c r="AP14" s="83">
        <f>Tamaya!BB29</f>
        <v>5.9200950339137082</v>
      </c>
      <c r="AQ14" s="83">
        <f>Tamaya!BC29</f>
        <v>5.8286197235755788</v>
      </c>
      <c r="AR14" s="83">
        <f>Tamaya!BD29</f>
        <v>5.2325092699281095</v>
      </c>
      <c r="AS14" s="83">
        <f>Tamaya!BE29</f>
        <v>4.8903869358901231</v>
      </c>
      <c r="AT14" s="83">
        <f>Tamaya!BF29</f>
        <v>4.9392572182415995</v>
      </c>
      <c r="AU14" s="83">
        <f>Tamaya!BG29</f>
        <v>4.7056882373754494</v>
      </c>
      <c r="AV14" s="83">
        <f>Tamaya!BH29</f>
        <v>4.8094023813105125</v>
      </c>
      <c r="AW14" s="83">
        <f>Tamaya!BI29</f>
        <v>4.3438811569707747</v>
      </c>
      <c r="AX14" s="83">
        <f>Tamaya!BJ29</f>
        <v>4.1724703239838457</v>
      </c>
      <c r="AY14" s="83">
        <f>Tamaya!BK29</f>
        <v>4.2695922512625328</v>
      </c>
      <c r="AZ14" s="83">
        <f>Tamaya!BL29</f>
        <v>4.0651655815372889</v>
      </c>
      <c r="BA14" s="83">
        <f>Tamaya!BM29</f>
        <v>3.9720473807212109</v>
      </c>
      <c r="BB14" s="83">
        <f>Tamaya!BN29</f>
        <v>4.0370203909956937</v>
      </c>
      <c r="BC14" s="83">
        <f>Tamaya!BO29</f>
        <v>3.7568188750850773</v>
      </c>
      <c r="BD14" s="83">
        <f>Tamaya!BP29</f>
        <v>3.8847702546360718</v>
      </c>
      <c r="BE14" s="83">
        <f>Tamaya!BQ29</f>
        <v>4.069080819790627</v>
      </c>
      <c r="BF14" s="83">
        <f>Tamaya!BR29</f>
        <v>3.9016576651719426</v>
      </c>
      <c r="BG14" s="83">
        <f>Tamaya!BS29</f>
        <v>3.6989321913388995</v>
      </c>
      <c r="BH14" s="83">
        <f>Tamaya!BT29</f>
        <v>3.4728317777167117</v>
      </c>
      <c r="BI14" s="83">
        <f>Tamaya!BU29</f>
        <v>3.7175712941285743</v>
      </c>
      <c r="BJ14" s="83">
        <f>Tamaya!BV29</f>
        <v>3.8470307312321816</v>
      </c>
      <c r="BK14" s="83">
        <f>Tamaya!BW29</f>
        <v>3.2639577959430621</v>
      </c>
      <c r="BL14" s="83">
        <f>Tamaya!BX29</f>
        <v>3.3521780972764148</v>
      </c>
      <c r="BM14" s="83">
        <f>Tamaya!BY29</f>
        <v>3.4503309867913279</v>
      </c>
      <c r="BN14" s="83">
        <f>Tamaya!BZ29</f>
        <v>3.454224097815195</v>
      </c>
      <c r="BO14" s="83">
        <f>Tamaya!CA29</f>
        <v>3.3738698866460304</v>
      </c>
      <c r="BP14" s="83">
        <f>Tamaya!CB29</f>
        <v>3.2889282160865507</v>
      </c>
      <c r="BQ14" s="83">
        <f>Tamaya!CC29</f>
        <v>3.5197369694203839</v>
      </c>
      <c r="BR14" s="83">
        <f>Tamaya!CD29</f>
        <v>3.7800367903933596</v>
      </c>
      <c r="BS14" s="83">
        <f>Tamaya!CE29</f>
        <v>3.7055370182987213</v>
      </c>
      <c r="BT14" s="83">
        <f>Tamaya!CF29</f>
        <v>3.7620819906595049</v>
      </c>
      <c r="BU14" s="83">
        <f>Tamaya!CG29</f>
        <v>3.7688801824518059</v>
      </c>
      <c r="BV14" s="83">
        <f>Tamaya!CH29</f>
        <v>3.6029459230087602</v>
      </c>
      <c r="BW14" s="83">
        <f>Tamaya!CI29</f>
        <v>3.8436569871293402</v>
      </c>
      <c r="BX14" s="83">
        <f>Tamaya!CJ29</f>
        <v>3.6825190103435101</v>
      </c>
      <c r="BY14" s="83">
        <f>Tamaya!CK29</f>
        <v>3.6195738928500143</v>
      </c>
      <c r="BZ14" s="83">
        <f>Tamaya!CL29</f>
        <v>3.4812194400162921</v>
      </c>
      <c r="CA14" s="83">
        <f>Tamaya!CM29</f>
        <v>3.2315760482040101</v>
      </c>
      <c r="CB14" s="83">
        <f>Tamaya!CN29</f>
        <v>3.0304118719364892</v>
      </c>
      <c r="CC14" s="83">
        <f>Tamaya!CO29</f>
        <v>2.6622476505400172</v>
      </c>
      <c r="CD14" s="83">
        <f>Tamaya!CP29</f>
        <v>2.3678969271432981</v>
      </c>
      <c r="CE14" s="83">
        <f>Tamaya!CQ29</f>
        <v>2.5258897024368121</v>
      </c>
      <c r="CF14" s="83">
        <f>Tamaya!CR29</f>
        <v>2.2044390532770075</v>
      </c>
      <c r="CG14" s="83">
        <f>Tamaya!CS29</f>
        <v>2.1692149421929763</v>
      </c>
      <c r="CH14" s="83">
        <f>Tamaya!CT29</f>
        <v>1.9920867878909121</v>
      </c>
      <c r="CI14" s="83">
        <f>Tamaya!CU29</f>
        <v>1.6909741116105659</v>
      </c>
      <c r="CJ14" s="83">
        <f>Tamaya!CV29</f>
        <v>1.6982884859641167</v>
      </c>
      <c r="CK14" s="83">
        <f>Tamaya!CW29</f>
        <v>1.6498878661331373</v>
      </c>
      <c r="CL14" s="83">
        <f>Tamaya!CX29</f>
        <v>1.5725864797059064</v>
      </c>
      <c r="CM14" s="83">
        <f>Tamaya!CY29</f>
        <v>1.732615455967168</v>
      </c>
      <c r="CN14" s="83">
        <f>Tamaya!CZ29</f>
        <v>1.7059697619749459</v>
      </c>
      <c r="CO14" s="83">
        <f>Tamaya!DA29</f>
        <v>1.7482439095525271</v>
      </c>
      <c r="CP14" s="83">
        <f>Tamaya!DB29</f>
        <v>1.5734122369235548</v>
      </c>
      <c r="CQ14" s="83">
        <f>Tamaya!DC29</f>
        <v>1.3621455651673609</v>
      </c>
      <c r="CR14" s="83">
        <f>Tamaya!DD29</f>
        <v>1.547600863692189</v>
      </c>
      <c r="CS14" s="83">
        <f>Tamaya!DE29</f>
        <v>1.3571987903618687</v>
      </c>
      <c r="CT14" s="83">
        <f>Tamaya!DF29</f>
        <v>1.2832496427524154</v>
      </c>
      <c r="CU14" s="83">
        <f>Tamaya!DG29</f>
        <v>1.30259175850167</v>
      </c>
      <c r="CV14" s="83">
        <f>Tamaya!DH29</f>
        <v>1.1397164915140312</v>
      </c>
      <c r="CW14" s="83">
        <f>Tamaya!DI29</f>
        <v>0.95505876169679205</v>
      </c>
      <c r="CX14" s="83">
        <f>Tamaya!DJ29</f>
        <v>0.88609074225638462</v>
      </c>
      <c r="CY14" s="83">
        <f>Tamaya!DK29</f>
        <v>0.92395986424105292</v>
      </c>
      <c r="CZ14" s="83">
        <f>Tamaya!DL29</f>
        <v>1.1526663271939297</v>
      </c>
      <c r="DA14" s="83">
        <f>Tamaya!DM29</f>
        <v>1.3106414775535091</v>
      </c>
      <c r="DB14" s="83">
        <f>Tamaya!DN29</f>
        <v>1.3767825502257303</v>
      </c>
      <c r="DC14" s="83">
        <f>Tamaya!DO29</f>
        <v>1.3924131817751872</v>
      </c>
      <c r="DD14" s="83">
        <f>Tamaya!DP29</f>
        <v>1.5272994019043473</v>
      </c>
      <c r="DE14" s="83">
        <f>Tamaya!DQ29</f>
        <v>1.5268775744201157</v>
      </c>
      <c r="DF14" s="83">
        <f>Tamaya!DR29</f>
        <v>1.4865224813860101</v>
      </c>
      <c r="DG14" s="83">
        <f>Tamaya!DS29</f>
        <v>1.212967446394031</v>
      </c>
      <c r="DH14" s="83">
        <f>Tamaya!DT29</f>
        <v>1.6461753442585492</v>
      </c>
      <c r="DI14" s="83">
        <f>Tamaya!DU29</f>
        <v>1.6921408886782174</v>
      </c>
      <c r="DJ14" s="83">
        <f>Tamaya!DV29</f>
        <v>1.7819362723806353</v>
      </c>
      <c r="DK14" s="83">
        <f>Tamaya!DW29</f>
        <v>1.4453526766337266</v>
      </c>
      <c r="DL14" s="83">
        <f>Tamaya!DX29</f>
        <v>1.4984984348111352</v>
      </c>
      <c r="DM14" s="83">
        <f>Tamaya!DY29</f>
        <v>1.2422256509130536</v>
      </c>
      <c r="DN14" s="83">
        <f>Tamaya!DZ29</f>
        <v>1.3029830743542137</v>
      </c>
      <c r="DO14" s="83">
        <f>Tamaya!EA29</f>
        <v>1.3929336572360729</v>
      </c>
      <c r="DP14" s="83">
        <f>Tamaya!EB29</f>
        <v>1.3682716330494005</v>
      </c>
      <c r="DQ14" s="83">
        <f>Tamaya!EC29</f>
        <v>1.659165883825775</v>
      </c>
      <c r="DR14" s="83">
        <f>Tamaya!ED29</f>
        <v>1.3709179770289515</v>
      </c>
      <c r="DS14" s="83">
        <f>Tamaya!EE29</f>
        <v>1.5234429463724553</v>
      </c>
      <c r="DT14" s="83">
        <f>Tamaya!EF29</f>
        <v>1.0807285613839923</v>
      </c>
      <c r="DU14" s="83">
        <f>Tamaya!EG29</f>
        <v>1.0939294017809686</v>
      </c>
      <c r="DV14" s="83">
        <f>Tamaya!EH29</f>
        <v>1.040586149655498</v>
      </c>
      <c r="DW14" s="83">
        <f>Tamaya!EI29</f>
        <v>1.2157719753551843</v>
      </c>
      <c r="DX14" s="83">
        <f>Tamaya!EJ29</f>
        <v>0.96346156397710825</v>
      </c>
      <c r="DY14" s="83">
        <f>Tamaya!EK29</f>
        <v>1.0135204520375751</v>
      </c>
      <c r="DZ14" s="83">
        <f>Tamaya!EL29</f>
        <v>0.98395834490885292</v>
      </c>
      <c r="EA14" s="83">
        <f>Tamaya!EM29</f>
        <v>1.0124086241029673</v>
      </c>
      <c r="EB14" s="83">
        <f>Tamaya!EN29</f>
        <v>0.67990964578488189</v>
      </c>
      <c r="EC14" s="83">
        <f>Tamaya!EO29</f>
        <v>0.50963767274434524</v>
      </c>
      <c r="ED14" s="83">
        <f>Tamaya!EP29</f>
        <v>0.66830033852449677</v>
      </c>
      <c r="EE14" s="83">
        <f>Tamaya!EQ29</f>
        <v>0.6890138341409946</v>
      </c>
      <c r="EF14" s="83">
        <f>Tamaya!ER29</f>
        <v>0.47848609011562626</v>
      </c>
      <c r="EG14" s="83">
        <f>Tamaya!ES29</f>
        <v>0.31225393036407034</v>
      </c>
      <c r="EH14" s="83">
        <f>Tamaya!ET29</f>
        <v>2.082702156095273</v>
      </c>
      <c r="EI14" s="83">
        <f>Tamaya!EU29</f>
        <v>2.6701862718691016</v>
      </c>
      <c r="EJ14" s="83">
        <f>Tamaya!EV29</f>
        <v>2.1507087536532188</v>
      </c>
      <c r="EK14" s="83">
        <f>Tamaya!EW29</f>
        <v>0.8555068240077679</v>
      </c>
      <c r="EL14" s="83">
        <f>Tamaya!EX29</f>
        <v>0.79754056717440402</v>
      </c>
      <c r="EM14" s="83">
        <f>Tamaya!EY29</f>
        <v>0.31535821852084478</v>
      </c>
      <c r="EN14" s="83">
        <f>Tamaya!EZ29</f>
        <v>-7.1300205449076337E-2</v>
      </c>
      <c r="EO14" s="83">
        <f>Tamaya!FA29</f>
        <v>-1.7008273241170269E-2</v>
      </c>
      <c r="EP14" s="83">
        <f>Tamaya!FB29</f>
        <v>1.2732936458470512E-2</v>
      </c>
      <c r="EQ14" s="83">
        <f>Tamaya!FC29</f>
        <v>-0.17861630726605515</v>
      </c>
      <c r="ER14" s="83">
        <f>Tamaya!FD29</f>
        <v>-0.19687985256254814</v>
      </c>
      <c r="ES14" s="83">
        <f>Tamaya!FE29</f>
        <v>-0.42245132121897511</v>
      </c>
      <c r="ET14" s="83">
        <f>Tamaya!FF29</f>
        <v>-2.5184596994924702</v>
      </c>
      <c r="EU14" s="83">
        <f>Tamaya!FG29</f>
        <v>-100</v>
      </c>
      <c r="EV14" s="83">
        <f>Tamaya!FH29</f>
        <v>-100</v>
      </c>
      <c r="EW14" s="83">
        <f>Tamaya!FI29</f>
        <v>-100</v>
      </c>
      <c r="EX14" s="83">
        <f>Tamaya!FJ29</f>
        <v>-100</v>
      </c>
      <c r="EY14" s="83">
        <f>Tamaya!FK29</f>
        <v>-100</v>
      </c>
      <c r="EZ14" s="83">
        <f>Tamaya!FL29</f>
        <v>-100</v>
      </c>
      <c r="FA14" s="83">
        <f>Tamaya!FM29</f>
        <v>-100</v>
      </c>
      <c r="FB14" s="83">
        <f>Tamaya!FN29</f>
        <v>-100</v>
      </c>
      <c r="FC14" s="83">
        <f>Tamaya!FO29</f>
        <v>0</v>
      </c>
    </row>
    <row r="16" spans="1:159" s="87" customFormat="1" ht="15.75" x14ac:dyDescent="0.25">
      <c r="A16" s="88" t="s">
        <v>57</v>
      </c>
    </row>
    <row r="17" spans="1:159" ht="15.75" x14ac:dyDescent="0.25">
      <c r="A17" s="62"/>
      <c r="D17" s="85">
        <v>39845</v>
      </c>
      <c r="E17" s="85">
        <v>39873</v>
      </c>
      <c r="F17" s="85">
        <v>39904</v>
      </c>
      <c r="G17" s="85">
        <v>39934</v>
      </c>
      <c r="H17" s="85">
        <v>39965</v>
      </c>
      <c r="I17" s="85">
        <v>39995</v>
      </c>
      <c r="J17" s="85">
        <v>40026</v>
      </c>
      <c r="K17" s="85">
        <v>40057</v>
      </c>
      <c r="L17" s="85">
        <v>40087</v>
      </c>
      <c r="M17" s="85">
        <v>40118</v>
      </c>
      <c r="N17" s="85">
        <v>40148</v>
      </c>
      <c r="O17" s="85">
        <v>40179</v>
      </c>
      <c r="P17" s="85">
        <v>40210</v>
      </c>
      <c r="Q17" s="85">
        <v>40238</v>
      </c>
      <c r="R17" s="85">
        <v>40269</v>
      </c>
      <c r="S17" s="85">
        <v>40299</v>
      </c>
      <c r="T17" s="85">
        <v>40330</v>
      </c>
      <c r="U17" s="85">
        <v>40360</v>
      </c>
      <c r="V17" s="85">
        <v>40391</v>
      </c>
      <c r="W17" s="85">
        <v>40422</v>
      </c>
      <c r="X17" s="85">
        <v>40452</v>
      </c>
      <c r="Y17" s="85">
        <v>40483</v>
      </c>
      <c r="Z17" s="85">
        <v>40513</v>
      </c>
      <c r="AA17" s="85">
        <v>40544</v>
      </c>
      <c r="AB17" s="85">
        <v>40575</v>
      </c>
      <c r="AC17" s="85">
        <v>40603</v>
      </c>
      <c r="AD17" s="85">
        <v>40634</v>
      </c>
      <c r="AE17" s="85">
        <v>40664</v>
      </c>
      <c r="AF17" s="85">
        <v>40695</v>
      </c>
      <c r="AG17" s="85">
        <v>40725</v>
      </c>
      <c r="AH17" s="85">
        <v>40756</v>
      </c>
      <c r="AI17" s="85">
        <v>40787</v>
      </c>
      <c r="AJ17" s="85">
        <v>40817</v>
      </c>
      <c r="AK17" s="85">
        <v>40848</v>
      </c>
      <c r="AL17" s="85">
        <v>40878</v>
      </c>
      <c r="AM17" s="85">
        <v>40909</v>
      </c>
      <c r="AN17" s="85">
        <v>40940</v>
      </c>
      <c r="AO17" s="85">
        <v>40969</v>
      </c>
      <c r="AP17" s="85">
        <v>41000</v>
      </c>
      <c r="AQ17" s="85">
        <v>41030</v>
      </c>
      <c r="AR17" s="85">
        <v>41061</v>
      </c>
      <c r="AS17" s="85">
        <v>41091</v>
      </c>
      <c r="AT17" s="85">
        <v>41122</v>
      </c>
      <c r="AU17" s="85">
        <v>41153</v>
      </c>
      <c r="AV17" s="85">
        <v>41183</v>
      </c>
      <c r="AW17" s="85">
        <v>41214</v>
      </c>
      <c r="AX17" s="85">
        <v>41244</v>
      </c>
      <c r="AY17" s="85">
        <v>41275</v>
      </c>
      <c r="AZ17" s="85">
        <v>41306</v>
      </c>
      <c r="BA17" s="85">
        <v>41334</v>
      </c>
      <c r="BB17" s="85">
        <v>41365</v>
      </c>
      <c r="BC17" s="85">
        <v>41395</v>
      </c>
      <c r="BD17" s="85">
        <v>41426</v>
      </c>
      <c r="BE17" s="85">
        <v>41456</v>
      </c>
      <c r="BF17" s="85">
        <v>41487</v>
      </c>
      <c r="BG17" s="85">
        <v>41518</v>
      </c>
      <c r="BH17" s="85">
        <v>41548</v>
      </c>
      <c r="BI17" s="85">
        <v>41579</v>
      </c>
      <c r="BJ17" s="85">
        <v>41609</v>
      </c>
      <c r="BK17" s="85">
        <v>41640</v>
      </c>
      <c r="BL17" s="85">
        <v>41671</v>
      </c>
      <c r="BM17" s="85">
        <v>41699</v>
      </c>
      <c r="BN17" s="85">
        <v>41730</v>
      </c>
      <c r="BO17" s="85">
        <v>41760</v>
      </c>
      <c r="BP17" s="85">
        <v>41791</v>
      </c>
      <c r="BQ17" s="85">
        <v>41821</v>
      </c>
      <c r="BR17" s="85">
        <v>41852</v>
      </c>
      <c r="BS17" s="85">
        <v>41883</v>
      </c>
      <c r="BT17" s="85">
        <v>41913</v>
      </c>
      <c r="BU17" s="85">
        <v>41944</v>
      </c>
      <c r="BV17" s="85">
        <v>41974</v>
      </c>
      <c r="BW17" s="85">
        <v>42005</v>
      </c>
      <c r="BX17" s="85">
        <v>42036</v>
      </c>
      <c r="BY17" s="85">
        <v>42064</v>
      </c>
      <c r="BZ17" s="85">
        <v>42095</v>
      </c>
      <c r="CA17" s="85">
        <v>42125</v>
      </c>
      <c r="CB17" s="85">
        <v>42156</v>
      </c>
      <c r="CC17" s="85">
        <v>42186</v>
      </c>
      <c r="CD17" s="85">
        <v>42217</v>
      </c>
      <c r="CE17" s="85">
        <v>42248</v>
      </c>
      <c r="CF17" s="85">
        <v>42278</v>
      </c>
      <c r="CG17" s="85">
        <v>42309</v>
      </c>
      <c r="CH17" s="85">
        <v>42339</v>
      </c>
      <c r="CI17" s="85">
        <v>42370</v>
      </c>
      <c r="CJ17" s="85">
        <v>42401</v>
      </c>
      <c r="CK17" s="85">
        <v>42430</v>
      </c>
      <c r="CL17" s="85">
        <v>42461</v>
      </c>
      <c r="CM17" s="85">
        <v>42491</v>
      </c>
      <c r="CN17" s="85">
        <v>42522</v>
      </c>
      <c r="CO17" s="85">
        <v>42552</v>
      </c>
      <c r="CP17" s="85">
        <v>42583</v>
      </c>
      <c r="CQ17" s="85">
        <v>42614</v>
      </c>
      <c r="CR17" s="85">
        <v>42644</v>
      </c>
      <c r="CS17" s="85">
        <v>42675</v>
      </c>
      <c r="CT17" s="85">
        <v>42705</v>
      </c>
      <c r="CU17" s="85">
        <v>42736</v>
      </c>
      <c r="CV17" s="85">
        <v>42767</v>
      </c>
      <c r="CW17" s="85">
        <v>42795</v>
      </c>
      <c r="CX17" s="85">
        <v>42826</v>
      </c>
      <c r="CY17" s="85">
        <v>42856</v>
      </c>
      <c r="CZ17" s="85">
        <v>42887</v>
      </c>
      <c r="DA17" s="85">
        <v>42917</v>
      </c>
      <c r="DB17" s="85">
        <v>42948</v>
      </c>
      <c r="DC17" s="85">
        <v>42979</v>
      </c>
      <c r="DD17" s="85">
        <v>43009</v>
      </c>
      <c r="DE17" s="85">
        <v>43040</v>
      </c>
      <c r="DF17" s="85">
        <v>43070</v>
      </c>
      <c r="DG17" s="85">
        <v>43101</v>
      </c>
      <c r="DH17" s="85">
        <v>43132</v>
      </c>
      <c r="DI17" s="85">
        <v>43160</v>
      </c>
      <c r="DJ17" s="85">
        <v>43191</v>
      </c>
      <c r="DK17" s="85">
        <v>43221</v>
      </c>
      <c r="DL17" s="85">
        <v>43252</v>
      </c>
      <c r="DM17" s="85">
        <v>43282</v>
      </c>
      <c r="DN17" s="85">
        <v>43313</v>
      </c>
      <c r="DO17" s="85">
        <v>43344</v>
      </c>
      <c r="DP17" s="85">
        <v>43374</v>
      </c>
      <c r="DQ17" s="85">
        <v>43405</v>
      </c>
      <c r="DR17" s="85">
        <v>43435</v>
      </c>
      <c r="DS17" s="85">
        <v>43466</v>
      </c>
      <c r="DT17" s="85">
        <v>43497</v>
      </c>
      <c r="DU17" s="85">
        <v>43525</v>
      </c>
      <c r="DV17" s="85">
        <v>43556</v>
      </c>
      <c r="DW17" s="85">
        <v>43586</v>
      </c>
      <c r="DX17" s="85">
        <v>43617</v>
      </c>
      <c r="DY17" s="85">
        <v>43647</v>
      </c>
      <c r="DZ17" s="85">
        <v>43678</v>
      </c>
      <c r="EA17" s="85">
        <v>43709</v>
      </c>
      <c r="EB17" s="85">
        <v>43739</v>
      </c>
      <c r="EC17" s="85">
        <v>43770</v>
      </c>
      <c r="ED17" s="85">
        <v>43800</v>
      </c>
      <c r="EE17" s="85">
        <v>43831</v>
      </c>
      <c r="EF17" s="85">
        <v>43862</v>
      </c>
      <c r="EG17" s="85">
        <v>43891</v>
      </c>
      <c r="EH17" s="85">
        <v>43922</v>
      </c>
      <c r="EI17" s="85">
        <v>43952</v>
      </c>
      <c r="EJ17" s="85">
        <v>43983</v>
      </c>
      <c r="EK17" s="85">
        <v>44013</v>
      </c>
      <c r="EL17" s="85">
        <v>44044</v>
      </c>
      <c r="EM17" s="85">
        <v>44075</v>
      </c>
      <c r="EN17" s="85">
        <v>44105</v>
      </c>
      <c r="EO17" s="85">
        <v>44136</v>
      </c>
      <c r="EP17" s="85">
        <v>44166</v>
      </c>
      <c r="EQ17" s="85">
        <v>44197</v>
      </c>
      <c r="ER17" s="85">
        <v>44228</v>
      </c>
      <c r="ES17" s="85">
        <v>44256</v>
      </c>
      <c r="ET17" s="85">
        <v>44287</v>
      </c>
      <c r="EU17" s="85">
        <v>44317</v>
      </c>
      <c r="EV17" s="85">
        <v>44348</v>
      </c>
      <c r="EW17" s="85">
        <v>44378</v>
      </c>
      <c r="EX17" s="85">
        <v>44409</v>
      </c>
      <c r="EY17" s="85">
        <v>44440</v>
      </c>
      <c r="EZ17" s="85">
        <v>44470</v>
      </c>
      <c r="FA17" s="85">
        <v>44501</v>
      </c>
      <c r="FB17" s="85">
        <v>44531</v>
      </c>
      <c r="FC17" s="85">
        <v>44562</v>
      </c>
    </row>
    <row r="18" spans="1:159" ht="16.5" thickBot="1" x14ac:dyDescent="0.3">
      <c r="A18" s="16" t="s">
        <v>46</v>
      </c>
      <c r="D18" s="89">
        <f>(D2-$B2)/$C2</f>
        <v>1.4231749861262053</v>
      </c>
      <c r="E18" s="89">
        <f t="shared" ref="E18:BP19" si="2">(E2-$B2)/$C2</f>
        <v>0.83590439384885695</v>
      </c>
      <c r="F18" s="89">
        <f t="shared" si="2"/>
        <v>0.35403695592166728</v>
      </c>
      <c r="G18" s="89">
        <f t="shared" si="2"/>
        <v>-0.47145322220019059</v>
      </c>
      <c r="H18" s="89">
        <f t="shared" si="2"/>
        <v>-0.89220025409226122</v>
      </c>
      <c r="I18" s="89">
        <f t="shared" si="2"/>
        <v>-1.1527531469753569</v>
      </c>
      <c r="J18" s="89">
        <f t="shared" si="2"/>
        <v>-1.1642889803578296</v>
      </c>
      <c r="K18" s="89">
        <f t="shared" si="2"/>
        <v>-1.4649845216437503</v>
      </c>
      <c r="L18" s="89">
        <f t="shared" si="2"/>
        <v>-1.410179087796448</v>
      </c>
      <c r="M18" s="89">
        <f t="shared" si="2"/>
        <v>-1.5374289409720814</v>
      </c>
      <c r="N18" s="89">
        <f t="shared" si="2"/>
        <v>-1.612722608859015</v>
      </c>
      <c r="O18" s="89">
        <f t="shared" si="2"/>
        <v>-1.6863519883404765</v>
      </c>
      <c r="P18" s="89">
        <f t="shared" si="2"/>
        <v>-1.5938800674293763</v>
      </c>
      <c r="Q18" s="89">
        <f t="shared" si="2"/>
        <v>-1.448850082923923</v>
      </c>
      <c r="R18" s="89">
        <f t="shared" si="2"/>
        <v>-1.2428214822331967</v>
      </c>
      <c r="S18" s="89">
        <f t="shared" si="2"/>
        <v>-1.1770821251007133</v>
      </c>
      <c r="T18" s="89">
        <f t="shared" si="2"/>
        <v>-1.1988668945359058</v>
      </c>
      <c r="U18" s="89">
        <f t="shared" si="2"/>
        <v>-0.87536616519389521</v>
      </c>
      <c r="V18" s="89">
        <f t="shared" si="2"/>
        <v>-0.70461429672237563</v>
      </c>
      <c r="W18" s="89">
        <f t="shared" si="2"/>
        <v>-0.44395317991722283</v>
      </c>
      <c r="X18" s="89">
        <f t="shared" si="2"/>
        <v>-8.1372085123897653E-2</v>
      </c>
      <c r="Y18" s="89">
        <f t="shared" si="2"/>
        <v>0.44941554605604261</v>
      </c>
      <c r="Z18" s="89">
        <f t="shared" si="2"/>
        <v>1.0761864946678448</v>
      </c>
      <c r="AA18" s="89">
        <f t="shared" si="2"/>
        <v>1.5430096535730964</v>
      </c>
      <c r="AB18" s="89">
        <f t="shared" si="2"/>
        <v>2.1713077457107142</v>
      </c>
      <c r="AC18" s="89">
        <f t="shared" si="2"/>
        <v>2.6025895919693229</v>
      </c>
      <c r="AD18" s="89">
        <f t="shared" si="2"/>
        <v>2.5729691455989765</v>
      </c>
      <c r="AE18" s="89">
        <f t="shared" si="2"/>
        <v>2.6667787436261645</v>
      </c>
      <c r="AF18" s="89">
        <f t="shared" si="2"/>
        <v>2.6674199500594247</v>
      </c>
      <c r="AG18" s="89">
        <f t="shared" si="2"/>
        <v>2.630285999012028</v>
      </c>
      <c r="AH18" s="89">
        <f t="shared" si="2"/>
        <v>2.3405942099389576</v>
      </c>
      <c r="AI18" s="89">
        <f t="shared" si="2"/>
        <v>2.1440385582754651</v>
      </c>
      <c r="AJ18" s="89">
        <f t="shared" si="2"/>
        <v>1.8271074416318269</v>
      </c>
      <c r="AK18" s="89">
        <f t="shared" si="2"/>
        <v>1.4950996603249653</v>
      </c>
      <c r="AL18" s="89">
        <f t="shared" si="2"/>
        <v>0.96801214734218788</v>
      </c>
      <c r="AM18" s="89">
        <f t="shared" si="2"/>
        <v>0.56111573559716543</v>
      </c>
      <c r="AN18" s="89">
        <f t="shared" si="2"/>
        <v>8.9462879565907968E-2</v>
      </c>
      <c r="AO18" s="89">
        <f t="shared" si="2"/>
        <v>-0.15042614267337487</v>
      </c>
      <c r="AP18" s="89">
        <f t="shared" si="2"/>
        <v>-9.6205683671165027E-2</v>
      </c>
      <c r="AQ18" s="89">
        <f t="shared" si="2"/>
        <v>2.131694714578285E-2</v>
      </c>
      <c r="AR18" s="89">
        <f t="shared" si="2"/>
        <v>4.9925007420236679E-2</v>
      </c>
      <c r="AS18" s="89">
        <f t="shared" si="2"/>
        <v>-1.0217800599516616E-2</v>
      </c>
      <c r="AT18" s="89">
        <f t="shared" si="2"/>
        <v>-2.0392669481928336E-2</v>
      </c>
      <c r="AU18" s="89">
        <f t="shared" si="2"/>
        <v>7.2021946387004331E-3</v>
      </c>
      <c r="AV18" s="89">
        <f t="shared" si="2"/>
        <v>-2.9751327179291819E-2</v>
      </c>
      <c r="AW18" s="89">
        <f t="shared" si="2"/>
        <v>3.1593740901732878E-2</v>
      </c>
      <c r="AX18" s="89">
        <f t="shared" si="2"/>
        <v>4.9380039889901854E-2</v>
      </c>
      <c r="AY18" s="89">
        <f t="shared" si="2"/>
        <v>0.19686926096994856</v>
      </c>
      <c r="AZ18" s="89">
        <f t="shared" si="2"/>
        <v>0.25958859335546919</v>
      </c>
      <c r="BA18" s="89">
        <f t="shared" si="2"/>
        <v>0.24251072936881762</v>
      </c>
      <c r="BB18" s="89">
        <f t="shared" si="2"/>
        <v>0.20755347316206041</v>
      </c>
      <c r="BC18" s="89">
        <f t="shared" si="2"/>
        <v>0.1188523613140868</v>
      </c>
      <c r="BD18" s="89">
        <f t="shared" si="2"/>
        <v>0.15581676638549036</v>
      </c>
      <c r="BE18" s="89">
        <f t="shared" si="2"/>
        <v>0.24853501021715191</v>
      </c>
      <c r="BF18" s="89">
        <f t="shared" si="2"/>
        <v>0.64911324499616951</v>
      </c>
      <c r="BG18" s="89">
        <f t="shared" si="2"/>
        <v>1.0546070056108066</v>
      </c>
      <c r="BH18" s="89">
        <f t="shared" si="2"/>
        <v>1.2003923819744027</v>
      </c>
      <c r="BI18" s="89">
        <f t="shared" si="2"/>
        <v>0.99021387861681953</v>
      </c>
      <c r="BJ18" s="89">
        <f t="shared" si="2"/>
        <v>0.80326420799757781</v>
      </c>
      <c r="BK18" s="89">
        <f t="shared" si="2"/>
        <v>0.6366796034019111</v>
      </c>
      <c r="BL18" s="89">
        <f t="shared" si="2"/>
        <v>0.68096017743786441</v>
      </c>
      <c r="BM18" s="89">
        <f t="shared" si="2"/>
        <v>0.66496685358506491</v>
      </c>
      <c r="BN18" s="89">
        <f t="shared" si="2"/>
        <v>0.70237480007554409</v>
      </c>
      <c r="BO18" s="89">
        <f t="shared" si="2"/>
        <v>0.76331485158605228</v>
      </c>
      <c r="BP18" s="89">
        <f t="shared" si="2"/>
        <v>1.1355445461896605</v>
      </c>
      <c r="BQ18" s="89">
        <f t="shared" ref="BQ18:EB21" si="3">(BQ2-$B2)/$C2</f>
        <v>1.1865362691530541</v>
      </c>
      <c r="BR18" s="89">
        <f t="shared" si="3"/>
        <v>0.66114260902938926</v>
      </c>
      <c r="BS18" s="89">
        <f t="shared" si="3"/>
        <v>-4.4972971736611585E-2</v>
      </c>
      <c r="BT18" s="89">
        <f t="shared" si="3"/>
        <v>-0.30098236778829301</v>
      </c>
      <c r="BU18" s="89">
        <f t="shared" si="3"/>
        <v>-2.6260529415563344E-3</v>
      </c>
      <c r="BV18" s="89">
        <f t="shared" si="3"/>
        <v>0.30363334951588672</v>
      </c>
      <c r="BW18" s="89">
        <f t="shared" si="3"/>
        <v>0.59222595688282498</v>
      </c>
      <c r="BX18" s="89">
        <f t="shared" si="3"/>
        <v>0.41977155924471427</v>
      </c>
      <c r="BY18" s="89">
        <f t="shared" si="3"/>
        <v>0.13271433170118821</v>
      </c>
      <c r="BZ18" s="89">
        <f t="shared" si="3"/>
        <v>-0.1057997220873941</v>
      </c>
      <c r="CA18" s="89">
        <f t="shared" si="3"/>
        <v>-0.12774130604633085</v>
      </c>
      <c r="CB18" s="89">
        <f t="shared" si="3"/>
        <v>-0.47394560151436227</v>
      </c>
      <c r="CC18" s="89">
        <f t="shared" si="3"/>
        <v>-0.52506982597411811</v>
      </c>
      <c r="CD18" s="89">
        <f t="shared" si="3"/>
        <v>-0.47031891789544011</v>
      </c>
      <c r="CE18" s="89">
        <f t="shared" si="3"/>
        <v>-0.13000353191862965</v>
      </c>
      <c r="CF18" s="89">
        <f t="shared" si="3"/>
        <v>-3.5004690830702796E-2</v>
      </c>
      <c r="CG18" s="89">
        <f t="shared" si="3"/>
        <v>-0.29926454405822345</v>
      </c>
      <c r="CH18" s="89">
        <f t="shared" si="3"/>
        <v>-0.5674514771831527</v>
      </c>
      <c r="CI18" s="89">
        <f t="shared" si="3"/>
        <v>-0.78778717257345821</v>
      </c>
      <c r="CJ18" s="89">
        <f t="shared" si="3"/>
        <v>-0.68978427192821345</v>
      </c>
      <c r="CK18" s="89">
        <f t="shared" si="3"/>
        <v>-0.43990302096032979</v>
      </c>
      <c r="CL18" s="89">
        <f t="shared" si="3"/>
        <v>-0.11157760059086248</v>
      </c>
      <c r="CM18" s="89">
        <f t="shared" si="3"/>
        <v>0.23399755685336451</v>
      </c>
      <c r="CN18" s="89">
        <f t="shared" si="3"/>
        <v>-9.9983966196850585E-2</v>
      </c>
      <c r="CO18" s="89">
        <f t="shared" si="3"/>
        <v>-0.33046217750325901</v>
      </c>
      <c r="CP18" s="89">
        <f t="shared" si="3"/>
        <v>-0.36020555284999117</v>
      </c>
      <c r="CQ18" s="89">
        <f t="shared" si="3"/>
        <v>-0.36849101656406696</v>
      </c>
      <c r="CR18" s="89">
        <f t="shared" si="3"/>
        <v>-0.35451880412092474</v>
      </c>
      <c r="CS18" s="89">
        <f t="shared" si="3"/>
        <v>-0.20887842580563365</v>
      </c>
      <c r="CT18" s="89">
        <f t="shared" si="3"/>
        <v>-0.15941153271178349</v>
      </c>
      <c r="CU18" s="89">
        <f t="shared" si="3"/>
        <v>-0.28604298466175659</v>
      </c>
      <c r="CV18" s="89">
        <f t="shared" si="3"/>
        <v>-0.3688941970654851</v>
      </c>
      <c r="CW18" s="89">
        <f t="shared" si="3"/>
        <v>-0.41837674821538118</v>
      </c>
      <c r="CX18" s="89">
        <f t="shared" si="3"/>
        <v>-0.73989428322400042</v>
      </c>
      <c r="CY18" s="89">
        <f t="shared" si="3"/>
        <v>-1.2277779870481587</v>
      </c>
      <c r="CZ18" s="89">
        <f t="shared" si="3"/>
        <v>-1.0009139402753984</v>
      </c>
      <c r="DA18" s="89">
        <f t="shared" si="3"/>
        <v>-0.71688548021374932</v>
      </c>
      <c r="DB18" s="89">
        <f t="shared" si="3"/>
        <v>-0.45250825339902956</v>
      </c>
      <c r="DC18" s="89">
        <f t="shared" si="3"/>
        <v>-0.31144894121300115</v>
      </c>
      <c r="DD18" s="89">
        <f t="shared" si="3"/>
        <v>-0.54464261234858324</v>
      </c>
      <c r="DE18" s="89">
        <f t="shared" si="3"/>
        <v>-0.67932230086573087</v>
      </c>
      <c r="DF18" s="89">
        <f t="shared" si="3"/>
        <v>-0.66014446460539289</v>
      </c>
      <c r="DG18" s="89">
        <f t="shared" si="3"/>
        <v>-0.57719752222937504</v>
      </c>
      <c r="DH18" s="89">
        <f t="shared" si="3"/>
        <v>-0.59968544031897886</v>
      </c>
      <c r="DI18" s="89">
        <f t="shared" si="3"/>
        <v>-0.65493383939150962</v>
      </c>
      <c r="DJ18" s="89">
        <f t="shared" si="3"/>
        <v>-0.54566677896451266</v>
      </c>
      <c r="DK18" s="89">
        <f t="shared" si="3"/>
        <v>-0.49194290576054489</v>
      </c>
      <c r="DL18" s="89">
        <f t="shared" si="3"/>
        <v>-0.48258815361206564</v>
      </c>
      <c r="DM18" s="89">
        <f t="shared" si="3"/>
        <v>-0.76504595127120234</v>
      </c>
      <c r="DN18" s="89">
        <f t="shared" si="3"/>
        <v>-1.009411690263071</v>
      </c>
      <c r="DO18" s="89">
        <f t="shared" si="3"/>
        <v>-1.3581149525735856</v>
      </c>
      <c r="DP18" s="89">
        <f t="shared" si="3"/>
        <v>-1.20467312906463</v>
      </c>
      <c r="DQ18" s="89">
        <f t="shared" si="3"/>
        <v>-1.1331249770887111</v>
      </c>
      <c r="DR18" s="89">
        <f t="shared" si="3"/>
        <v>-1.1295223079912615</v>
      </c>
      <c r="DS18" s="89">
        <f t="shared" si="3"/>
        <v>-1.1603915262875344</v>
      </c>
      <c r="DT18" s="89">
        <f t="shared" si="3"/>
        <v>-1.3457104934420216</v>
      </c>
      <c r="DU18" s="89">
        <f t="shared" si="3"/>
        <v>-1.3022438926754512</v>
      </c>
      <c r="DV18" s="89">
        <f t="shared" si="3"/>
        <v>-1.1910942438276757</v>
      </c>
      <c r="DW18" s="89">
        <f t="shared" si="3"/>
        <v>-1.0579776506512963</v>
      </c>
      <c r="DX18" s="89">
        <f t="shared" si="3"/>
        <v>-1.0429502421480337</v>
      </c>
      <c r="DY18" s="89">
        <f t="shared" si="3"/>
        <v>-0.96976481949441162</v>
      </c>
      <c r="DZ18" s="89">
        <f t="shared" si="3"/>
        <v>-0.8394702092714299</v>
      </c>
      <c r="EA18" s="89">
        <f t="shared" si="3"/>
        <v>-0.83756717984679885</v>
      </c>
      <c r="EB18" s="89">
        <f t="shared" si="3"/>
        <v>-0.72895593340527554</v>
      </c>
      <c r="EC18" s="89">
        <f t="shared" ref="EC18:FC20" si="4">(EC2-$B2)/$C2</f>
        <v>-0.38897290827809961</v>
      </c>
      <c r="ED18" s="89">
        <f t="shared" si="4"/>
        <v>-1.1443012013106642</v>
      </c>
      <c r="EE18" s="89">
        <f t="shared" si="4"/>
        <v>-1.2450258456981478</v>
      </c>
      <c r="EF18" s="89">
        <f t="shared" si="4"/>
        <v>-1.2096293869114632</v>
      </c>
      <c r="EG18" s="89">
        <f t="shared" si="4"/>
        <v>-1.1573837767360746</v>
      </c>
      <c r="EH18" s="89">
        <f t="shared" si="4"/>
        <v>-1.0485759274271398</v>
      </c>
      <c r="EI18" s="89">
        <f t="shared" si="4"/>
        <v>-1.237510384000841</v>
      </c>
      <c r="EJ18" s="89">
        <f t="shared" si="4"/>
        <v>-1.1567098248384609</v>
      </c>
      <c r="EK18" s="89">
        <f t="shared" si="4"/>
        <v>-1.1920737548327958</v>
      </c>
      <c r="EL18" s="89">
        <f t="shared" si="4"/>
        <v>-1.175624082427408</v>
      </c>
      <c r="EM18" s="89">
        <f t="shared" si="4"/>
        <v>-1.5378041163044065</v>
      </c>
      <c r="EN18" s="89">
        <f t="shared" si="4"/>
        <v>-1.6081354197346294</v>
      </c>
      <c r="EO18" s="89">
        <f t="shared" si="4"/>
        <v>-2.1413561199914972</v>
      </c>
      <c r="EP18" s="89">
        <f t="shared" si="4"/>
        <v>-1.4546950052016407</v>
      </c>
      <c r="EQ18" s="89">
        <f t="shared" si="4"/>
        <v>-1.2597789744107279</v>
      </c>
      <c r="ER18" s="89">
        <f t="shared" si="4"/>
        <v>-1.171403049166803</v>
      </c>
      <c r="ES18" s="89">
        <f t="shared" si="4"/>
        <v>-1.2637062250426714</v>
      </c>
      <c r="ET18" s="89">
        <f t="shared" si="4"/>
        <v>-1.4410900325372324</v>
      </c>
      <c r="EU18" s="89">
        <f t="shared" si="4"/>
        <v>-40.583900271088737</v>
      </c>
      <c r="EV18" s="89">
        <f t="shared" si="4"/>
        <v>-40.583900271088737</v>
      </c>
      <c r="EW18" s="89">
        <f t="shared" si="4"/>
        <v>-40.583900271088737</v>
      </c>
      <c r="EX18" s="89">
        <f t="shared" si="4"/>
        <v>-40.583900271088737</v>
      </c>
      <c r="EY18" s="89">
        <f t="shared" si="4"/>
        <v>-40.583900271088737</v>
      </c>
      <c r="EZ18" s="89">
        <f t="shared" si="4"/>
        <v>-40.583900271088737</v>
      </c>
      <c r="FA18" s="89">
        <f t="shared" si="4"/>
        <v>-40.583900271088737</v>
      </c>
      <c r="FB18" s="89">
        <f t="shared" si="4"/>
        <v>-40.583900271088737</v>
      </c>
      <c r="FC18" s="89">
        <f t="shared" si="4"/>
        <v>-1.7152981027572698</v>
      </c>
    </row>
    <row r="19" spans="1:159" x14ac:dyDescent="0.25">
      <c r="A19" s="18" t="s">
        <v>1</v>
      </c>
      <c r="D19" s="89">
        <f t="shared" ref="D19:S30" si="5">(D3-$B3)/$C3</f>
        <v>0.90575275360958984</v>
      </c>
      <c r="E19" s="89">
        <f t="shared" si="5"/>
        <v>0.37922281665085156</v>
      </c>
      <c r="F19" s="89">
        <f t="shared" si="5"/>
        <v>-0.16722978533734473</v>
      </c>
      <c r="G19" s="89">
        <f t="shared" si="5"/>
        <v>-1.3004260738227489</v>
      </c>
      <c r="H19" s="89">
        <f t="shared" si="5"/>
        <v>-1.6049892898874158</v>
      </c>
      <c r="I19" s="89">
        <f t="shared" si="5"/>
        <v>-1.8060313131722814</v>
      </c>
      <c r="J19" s="89">
        <f t="shared" si="5"/>
        <v>-1.5998416126915271</v>
      </c>
      <c r="K19" s="89">
        <f t="shared" si="5"/>
        <v>-1.8478256699932509</v>
      </c>
      <c r="L19" s="89">
        <f t="shared" si="5"/>
        <v>-1.6077711771576628</v>
      </c>
      <c r="M19" s="89">
        <f t="shared" si="5"/>
        <v>-1.677479171839352</v>
      </c>
      <c r="N19" s="89">
        <f t="shared" si="5"/>
        <v>-1.7365882791025884</v>
      </c>
      <c r="O19" s="89">
        <f t="shared" si="5"/>
        <v>-1.7910656380857484</v>
      </c>
      <c r="P19" s="89">
        <f t="shared" si="5"/>
        <v>-1.564269348564993</v>
      </c>
      <c r="Q19" s="89">
        <f t="shared" si="5"/>
        <v>-1.2951328733368437</v>
      </c>
      <c r="R19" s="89">
        <f t="shared" si="5"/>
        <v>-0.92696920617039591</v>
      </c>
      <c r="S19" s="89">
        <f t="shared" si="5"/>
        <v>-0.90754155828203198</v>
      </c>
      <c r="T19" s="89">
        <f t="shared" si="2"/>
        <v>-1.039023977487372</v>
      </c>
      <c r="U19" s="89">
        <f t="shared" si="2"/>
        <v>-0.55288366916977372</v>
      </c>
      <c r="V19" s="89">
        <f t="shared" si="2"/>
        <v>-0.39053239746466961</v>
      </c>
      <c r="W19" s="89">
        <f t="shared" si="2"/>
        <v>-0.12816728860463608</v>
      </c>
      <c r="X19" s="89">
        <f t="shared" si="2"/>
        <v>0.28607912544762859</v>
      </c>
      <c r="Y19" s="89">
        <f t="shared" si="2"/>
        <v>0.97008551862360759</v>
      </c>
      <c r="Z19" s="89">
        <f t="shared" si="2"/>
        <v>1.2507097570079391</v>
      </c>
      <c r="AA19" s="89">
        <f t="shared" si="2"/>
        <v>1.7323545301727024</v>
      </c>
      <c r="AB19" s="89">
        <f t="shared" si="2"/>
        <v>2.348263413552135</v>
      </c>
      <c r="AC19" s="89">
        <f t="shared" si="2"/>
        <v>2.6506240439085871</v>
      </c>
      <c r="AD19" s="89">
        <f t="shared" si="2"/>
        <v>2.3999648573580141</v>
      </c>
      <c r="AE19" s="89">
        <f t="shared" si="2"/>
        <v>2.4991825964196441</v>
      </c>
      <c r="AF19" s="89">
        <f t="shared" si="2"/>
        <v>2.3369687299172219</v>
      </c>
      <c r="AG19" s="89">
        <f t="shared" si="2"/>
        <v>2.1930045315382642</v>
      </c>
      <c r="AH19" s="89">
        <f t="shared" si="2"/>
        <v>1.6304352235090855</v>
      </c>
      <c r="AI19" s="89">
        <f t="shared" si="2"/>
        <v>1.3671264344263345</v>
      </c>
      <c r="AJ19" s="89">
        <f t="shared" si="2"/>
        <v>1.001041455805789</v>
      </c>
      <c r="AK19" s="89">
        <f t="shared" si="2"/>
        <v>0.56613566318578845</v>
      </c>
      <c r="AL19" s="89">
        <f t="shared" si="2"/>
        <v>0.28679104847153603</v>
      </c>
      <c r="AM19" s="89">
        <f t="shared" si="2"/>
        <v>-0.26671901062073311</v>
      </c>
      <c r="AN19" s="89">
        <f t="shared" si="2"/>
        <v>-0.75229435132485944</v>
      </c>
      <c r="AO19" s="89">
        <f t="shared" si="2"/>
        <v>-0.75828643513077665</v>
      </c>
      <c r="AP19" s="89">
        <f t="shared" si="2"/>
        <v>-0.58478493048405356</v>
      </c>
      <c r="AQ19" s="89">
        <f t="shared" si="2"/>
        <v>-0.32788822733540701</v>
      </c>
      <c r="AR19" s="89">
        <f t="shared" si="2"/>
        <v>-0.22492453986649261</v>
      </c>
      <c r="AS19" s="89">
        <f t="shared" si="2"/>
        <v>-0.25282888631506528</v>
      </c>
      <c r="AT19" s="89">
        <f t="shared" si="2"/>
        <v>-0.1236366348069971</v>
      </c>
      <c r="AU19" s="89">
        <f t="shared" si="2"/>
        <v>-0.12988829136299448</v>
      </c>
      <c r="AV19" s="89">
        <f t="shared" si="2"/>
        <v>-0.29167070360963743</v>
      </c>
      <c r="AW19" s="89">
        <f t="shared" si="2"/>
        <v>-9.8302749159433059E-2</v>
      </c>
      <c r="AX19" s="89">
        <f t="shared" si="2"/>
        <v>2.5835946241733944E-2</v>
      </c>
      <c r="AY19" s="89">
        <f t="shared" si="2"/>
        <v>0.33398368703984749</v>
      </c>
      <c r="AZ19" s="89">
        <f t="shared" si="2"/>
        <v>0.49816573938129471</v>
      </c>
      <c r="BA19" s="89">
        <f t="shared" si="2"/>
        <v>0.35756543853904849</v>
      </c>
      <c r="BB19" s="89">
        <f t="shared" si="2"/>
        <v>0.14908068866824595</v>
      </c>
      <c r="BC19" s="89">
        <f t="shared" si="2"/>
        <v>-6.9010959333736979E-2</v>
      </c>
      <c r="BD19" s="89">
        <f t="shared" si="2"/>
        <v>1.9569609605599728E-2</v>
      </c>
      <c r="BE19" s="89">
        <f t="shared" si="2"/>
        <v>0.15325637333924852</v>
      </c>
      <c r="BF19" s="89">
        <f t="shared" si="2"/>
        <v>0.8065940827249275</v>
      </c>
      <c r="BG19" s="89">
        <f t="shared" si="2"/>
        <v>1.5953481106055056</v>
      </c>
      <c r="BH19" s="89">
        <f t="shared" si="2"/>
        <v>1.8638726987236589</v>
      </c>
      <c r="BI19" s="89">
        <f t="shared" si="2"/>
        <v>1.4296081126345133</v>
      </c>
      <c r="BJ19" s="89">
        <f t="shared" si="2"/>
        <v>1.0094529671054138</v>
      </c>
      <c r="BK19" s="89">
        <f t="shared" si="2"/>
        <v>0.66523119477859538</v>
      </c>
      <c r="BL19" s="89">
        <f t="shared" si="2"/>
        <v>0.68990564333969528</v>
      </c>
      <c r="BM19" s="89">
        <f t="shared" si="2"/>
        <v>0.65570681350649318</v>
      </c>
      <c r="BN19" s="89">
        <f t="shared" si="2"/>
        <v>0.87194837437557959</v>
      </c>
      <c r="BO19" s="89">
        <f t="shared" si="2"/>
        <v>1.0235537764355429</v>
      </c>
      <c r="BP19" s="89">
        <f t="shared" si="2"/>
        <v>1.6238433178103464</v>
      </c>
      <c r="BQ19" s="89">
        <f t="shared" si="3"/>
        <v>1.6871001543907613</v>
      </c>
      <c r="BR19" s="89">
        <f t="shared" si="3"/>
        <v>0.73181147766065935</v>
      </c>
      <c r="BS19" s="89">
        <f t="shared" si="3"/>
        <v>-0.44903850651537636</v>
      </c>
      <c r="BT19" s="89">
        <f t="shared" si="3"/>
        <v>-0.78776896133186813</v>
      </c>
      <c r="BU19" s="89">
        <f t="shared" si="3"/>
        <v>-0.2194053347524223</v>
      </c>
      <c r="BV19" s="89">
        <f t="shared" si="3"/>
        <v>0.29186432498126308</v>
      </c>
      <c r="BW19" s="89">
        <f t="shared" si="3"/>
        <v>0.82234923635979373</v>
      </c>
      <c r="BX19" s="89">
        <f t="shared" si="3"/>
        <v>0.53538609436516515</v>
      </c>
      <c r="BY19" s="89">
        <f t="shared" si="3"/>
        <v>8.1106061213046782E-2</v>
      </c>
      <c r="BZ19" s="89">
        <f t="shared" si="3"/>
        <v>-0.21833123063986171</v>
      </c>
      <c r="CA19" s="89">
        <f t="shared" si="3"/>
        <v>-0.22374021387875345</v>
      </c>
      <c r="CB19" s="89">
        <f t="shared" si="3"/>
        <v>-0.73045902348004899</v>
      </c>
      <c r="CC19" s="89">
        <f t="shared" si="3"/>
        <v>-0.77880700089217381</v>
      </c>
      <c r="CD19" s="89">
        <f t="shared" si="3"/>
        <v>-0.60329910703638057</v>
      </c>
      <c r="CE19" s="89">
        <f t="shared" si="3"/>
        <v>-3.8477454565259368E-2</v>
      </c>
      <c r="CF19" s="89">
        <f t="shared" si="3"/>
        <v>0.13410579322417798</v>
      </c>
      <c r="CG19" s="89">
        <f t="shared" si="3"/>
        <v>-0.29605629084217533</v>
      </c>
      <c r="CH19" s="89">
        <f t="shared" si="3"/>
        <v>-0.66256480878166413</v>
      </c>
      <c r="CI19" s="89">
        <f t="shared" si="3"/>
        <v>-0.89095163578426928</v>
      </c>
      <c r="CJ19" s="89">
        <f t="shared" si="3"/>
        <v>-0.7073536624632536</v>
      </c>
      <c r="CK19" s="89">
        <f t="shared" si="3"/>
        <v>-0.27554146040920124</v>
      </c>
      <c r="CL19" s="89">
        <f t="shared" si="3"/>
        <v>0.23576432972322284</v>
      </c>
      <c r="CM19" s="89">
        <f t="shared" si="3"/>
        <v>0.84245083598410697</v>
      </c>
      <c r="CN19" s="89">
        <f t="shared" si="3"/>
        <v>0.43383302102323917</v>
      </c>
      <c r="CO19" s="89">
        <f t="shared" si="3"/>
        <v>5.5083967463421125E-2</v>
      </c>
      <c r="CP19" s="89">
        <f t="shared" si="3"/>
        <v>-4.8936133676819822E-2</v>
      </c>
      <c r="CQ19" s="89">
        <f t="shared" si="3"/>
        <v>-3.8014637626179217E-2</v>
      </c>
      <c r="CR19" s="89">
        <f t="shared" si="3"/>
        <v>7.9779875221846226E-3</v>
      </c>
      <c r="CS19" s="89">
        <f t="shared" si="3"/>
        <v>0.23102886984359902</v>
      </c>
      <c r="CT19" s="89">
        <f t="shared" si="3"/>
        <v>0.29129349201478205</v>
      </c>
      <c r="CU19" s="89">
        <f t="shared" si="3"/>
        <v>6.1771101721161591E-2</v>
      </c>
      <c r="CV19" s="89">
        <f t="shared" si="3"/>
        <v>3.5556275811525213E-2</v>
      </c>
      <c r="CW19" s="89">
        <f t="shared" si="3"/>
        <v>5.0179953936759815E-2</v>
      </c>
      <c r="CX19" s="89">
        <f t="shared" si="3"/>
        <v>-0.49565910804788643</v>
      </c>
      <c r="CY19" s="89">
        <f t="shared" si="3"/>
        <v>-1.3573587305277655</v>
      </c>
      <c r="CZ19" s="89">
        <f t="shared" si="3"/>
        <v>-1.0859921523780334</v>
      </c>
      <c r="DA19" s="89">
        <f t="shared" si="3"/>
        <v>-0.6787426602632991</v>
      </c>
      <c r="DB19" s="89">
        <f t="shared" si="3"/>
        <v>-0.18925114278466026</v>
      </c>
      <c r="DC19" s="89">
        <f t="shared" si="3"/>
        <v>6.8946830151004279E-2</v>
      </c>
      <c r="DD19" s="89">
        <f t="shared" si="3"/>
        <v>-0.3518699870047734</v>
      </c>
      <c r="DE19" s="89">
        <f t="shared" si="3"/>
        <v>-0.59701314648852599</v>
      </c>
      <c r="DF19" s="89">
        <f t="shared" si="3"/>
        <v>-0.57711029028884409</v>
      </c>
      <c r="DG19" s="89">
        <f t="shared" si="3"/>
        <v>-0.33400681451684666</v>
      </c>
      <c r="DH19" s="89">
        <f t="shared" si="3"/>
        <v>-0.44716664661079514</v>
      </c>
      <c r="DI19" s="89">
        <f t="shared" si="3"/>
        <v>-0.52123591235713707</v>
      </c>
      <c r="DJ19" s="89">
        <f t="shared" si="3"/>
        <v>-0.31900408633409028</v>
      </c>
      <c r="DK19" s="89">
        <f t="shared" si="3"/>
        <v>-0.13060830123721992</v>
      </c>
      <c r="DL19" s="89">
        <f t="shared" si="3"/>
        <v>-8.8205897428161359E-2</v>
      </c>
      <c r="DM19" s="89">
        <f t="shared" si="3"/>
        <v>-0.43253678858828243</v>
      </c>
      <c r="DN19" s="89">
        <f t="shared" si="3"/>
        <v>-0.80936258856217214</v>
      </c>
      <c r="DO19" s="89">
        <f t="shared" si="3"/>
        <v>-1.3612894130010518</v>
      </c>
      <c r="DP19" s="89">
        <f t="shared" si="3"/>
        <v>-1.0050828711098017</v>
      </c>
      <c r="DQ19" s="89">
        <f t="shared" si="3"/>
        <v>-0.86457708853971493</v>
      </c>
      <c r="DR19" s="89">
        <f t="shared" si="3"/>
        <v>-0.73505174358427761</v>
      </c>
      <c r="DS19" s="89">
        <f t="shared" si="3"/>
        <v>-0.93228984604429188</v>
      </c>
      <c r="DT19" s="89">
        <f t="shared" si="3"/>
        <v>-1.0826170459876703</v>
      </c>
      <c r="DU19" s="89">
        <f t="shared" si="3"/>
        <v>-1.0634488316873714</v>
      </c>
      <c r="DV19" s="89">
        <f t="shared" si="3"/>
        <v>-0.83025794037235756</v>
      </c>
      <c r="DW19" s="89">
        <f t="shared" si="3"/>
        <v>-0.54135543230953331</v>
      </c>
      <c r="DX19" s="89">
        <f t="shared" si="3"/>
        <v>-0.50249896284242257</v>
      </c>
      <c r="DY19" s="89">
        <f t="shared" si="3"/>
        <v>-0.33816038331780951</v>
      </c>
      <c r="DZ19" s="89">
        <f t="shared" si="3"/>
        <v>-1.2157728480852554E-2</v>
      </c>
      <c r="EA19" s="89">
        <f t="shared" si="3"/>
        <v>9.9453389177250294E-3</v>
      </c>
      <c r="EB19" s="89">
        <f t="shared" si="3"/>
        <v>0.18448335644168085</v>
      </c>
      <c r="EC19" s="89">
        <f t="shared" si="4"/>
        <v>0.68889351582098191</v>
      </c>
      <c r="ED19" s="89">
        <f t="shared" si="4"/>
        <v>-0.71141790985488806</v>
      </c>
      <c r="EE19" s="89">
        <f t="shared" si="4"/>
        <v>-0.82039124886957038</v>
      </c>
      <c r="EF19" s="89">
        <f t="shared" si="4"/>
        <v>-0.79020775804038268</v>
      </c>
      <c r="EG19" s="89">
        <f t="shared" si="4"/>
        <v>-0.63289226710932855</v>
      </c>
      <c r="EH19" s="89">
        <f t="shared" si="4"/>
        <v>-0.58267663263311209</v>
      </c>
      <c r="EI19" s="89">
        <f t="shared" si="4"/>
        <v>-1.0983754764075495</v>
      </c>
      <c r="EJ19" s="89">
        <f t="shared" si="4"/>
        <v>-1.0001986579486655</v>
      </c>
      <c r="EK19" s="89">
        <f t="shared" si="4"/>
        <v>-1.1399224205402152</v>
      </c>
      <c r="EL19" s="89">
        <f t="shared" si="4"/>
        <v>-1.193670310317922</v>
      </c>
      <c r="EM19" s="89">
        <f t="shared" si="4"/>
        <v>-1.8460328289533166</v>
      </c>
      <c r="EN19" s="89">
        <f t="shared" si="4"/>
        <v>-1.8776931197149866</v>
      </c>
      <c r="EO19" s="89">
        <f t="shared" si="4"/>
        <v>-2.5170625589867535</v>
      </c>
      <c r="EP19" s="89">
        <f t="shared" si="4"/>
        <v>-1.2706137319801696</v>
      </c>
      <c r="EQ19" s="89">
        <f t="shared" si="4"/>
        <v>-0.99826410647138963</v>
      </c>
      <c r="ER19" s="89">
        <f t="shared" si="4"/>
        <v>-0.9131057892294604</v>
      </c>
      <c r="ES19" s="89">
        <f t="shared" si="4"/>
        <v>-0.97462076512083351</v>
      </c>
      <c r="ET19" s="89">
        <f t="shared" si="4"/>
        <v>-1.1117185903029616</v>
      </c>
      <c r="EU19" s="89">
        <f t="shared" si="4"/>
        <v>-21.430080142160371</v>
      </c>
      <c r="EV19" s="89">
        <f t="shared" si="4"/>
        <v>-21.430080142160371</v>
      </c>
      <c r="EW19" s="89">
        <f t="shared" si="4"/>
        <v>-21.430080142160371</v>
      </c>
      <c r="EX19" s="89">
        <f t="shared" si="4"/>
        <v>-21.430080142160371</v>
      </c>
      <c r="EY19" s="89">
        <f t="shared" si="4"/>
        <v>-21.430080142160371</v>
      </c>
      <c r="EZ19" s="89">
        <f t="shared" si="4"/>
        <v>-21.430080142160371</v>
      </c>
      <c r="FA19" s="89">
        <f t="shared" si="4"/>
        <v>-21.430080142160371</v>
      </c>
      <c r="FB19" s="89">
        <f t="shared" si="4"/>
        <v>-21.430080142160371</v>
      </c>
      <c r="FC19" s="89">
        <f t="shared" si="4"/>
        <v>-1.1112884760747463</v>
      </c>
    </row>
    <row r="20" spans="1:159" x14ac:dyDescent="0.25">
      <c r="A20" s="18" t="s">
        <v>2</v>
      </c>
      <c r="D20" s="89">
        <f t="shared" si="5"/>
        <v>1.8857651582234971</v>
      </c>
      <c r="E20" s="89">
        <f t="shared" ref="E20:BP23" si="6">(E4-$B4)/$C4</f>
        <v>2.2559323581984527</v>
      </c>
      <c r="F20" s="89">
        <f t="shared" si="6"/>
        <v>2.0243967020819662</v>
      </c>
      <c r="G20" s="89">
        <f t="shared" si="6"/>
        <v>1.4055046168617382</v>
      </c>
      <c r="H20" s="89">
        <f t="shared" si="6"/>
        <v>1.1475445613887769</v>
      </c>
      <c r="I20" s="89">
        <f t="shared" si="6"/>
        <v>0.77881838384399293</v>
      </c>
      <c r="J20" s="89">
        <f t="shared" si="6"/>
        <v>0.61118034899300466</v>
      </c>
      <c r="K20" s="89">
        <f t="shared" si="6"/>
        <v>0.57721842728279837</v>
      </c>
      <c r="L20" s="89">
        <f t="shared" si="6"/>
        <v>0.25165847883554326</v>
      </c>
      <c r="M20" s="89">
        <f t="shared" si="6"/>
        <v>-0.12162040641634496</v>
      </c>
      <c r="N20" s="89">
        <f t="shared" si="6"/>
        <v>-0.28449439474396365</v>
      </c>
      <c r="O20" s="89">
        <f t="shared" si="6"/>
        <v>-0.34039933378765969</v>
      </c>
      <c r="P20" s="89">
        <f t="shared" si="6"/>
        <v>-0.42347896721558886</v>
      </c>
      <c r="Q20" s="89">
        <f t="shared" si="6"/>
        <v>-0.87611061973586879</v>
      </c>
      <c r="R20" s="89">
        <f t="shared" si="6"/>
        <v>-0.97499176223528405</v>
      </c>
      <c r="S20" s="89">
        <f t="shared" si="6"/>
        <v>-0.96239214054173494</v>
      </c>
      <c r="T20" s="89">
        <f t="shared" si="6"/>
        <v>-0.25162251127510415</v>
      </c>
      <c r="U20" s="89">
        <f t="shared" si="6"/>
        <v>-0.13623370970915777</v>
      </c>
      <c r="V20" s="89">
        <f t="shared" si="6"/>
        <v>-8.5654712322171422E-2</v>
      </c>
      <c r="W20" s="89">
        <f t="shared" si="6"/>
        <v>-1.3237969319984808E-2</v>
      </c>
      <c r="X20" s="89">
        <f t="shared" si="6"/>
        <v>-2.1150679138928534E-2</v>
      </c>
      <c r="Y20" s="89">
        <f t="shared" si="6"/>
        <v>-4.3595969309859199E-2</v>
      </c>
      <c r="Z20" s="89">
        <f t="shared" si="6"/>
        <v>-1.3118344510834294E-2</v>
      </c>
      <c r="AA20" s="89">
        <f t="shared" si="6"/>
        <v>1.5414662588054751</v>
      </c>
      <c r="AB20" s="89">
        <f t="shared" si="6"/>
        <v>1.8386064986614437</v>
      </c>
      <c r="AC20" s="89">
        <f t="shared" si="6"/>
        <v>2.0405636348359946</v>
      </c>
      <c r="AD20" s="89">
        <f t="shared" si="6"/>
        <v>2.0698083143967478</v>
      </c>
      <c r="AE20" s="89">
        <f t="shared" si="6"/>
        <v>2.0717525336943385</v>
      </c>
      <c r="AF20" s="89">
        <f t="shared" si="6"/>
        <v>1.3865732820188104</v>
      </c>
      <c r="AG20" s="89">
        <f t="shared" si="6"/>
        <v>1.3422203983003138</v>
      </c>
      <c r="AH20" s="89">
        <f t="shared" si="6"/>
        <v>1.5657206951751828</v>
      </c>
      <c r="AI20" s="89">
        <f t="shared" si="6"/>
        <v>1.4588504784540373</v>
      </c>
      <c r="AJ20" s="89">
        <f t="shared" si="6"/>
        <v>1.5310939645923822</v>
      </c>
      <c r="AK20" s="89">
        <f t="shared" si="6"/>
        <v>2.8513466632101858</v>
      </c>
      <c r="AL20" s="89">
        <f t="shared" si="6"/>
        <v>3.0436257258235742</v>
      </c>
      <c r="AM20" s="89">
        <f t="shared" si="6"/>
        <v>1.4098408856003897</v>
      </c>
      <c r="AN20" s="89">
        <f t="shared" si="6"/>
        <v>1.0790911595523667</v>
      </c>
      <c r="AO20" s="89">
        <f t="shared" si="6"/>
        <v>0.91630113724780193</v>
      </c>
      <c r="AP20" s="89">
        <f t="shared" si="6"/>
        <v>0.90952903508068306</v>
      </c>
      <c r="AQ20" s="89">
        <f t="shared" si="6"/>
        <v>0.85348678785554399</v>
      </c>
      <c r="AR20" s="89">
        <f t="shared" si="6"/>
        <v>0.87121264014323796</v>
      </c>
      <c r="AS20" s="89">
        <f t="shared" si="6"/>
        <v>0.76584148448853817</v>
      </c>
      <c r="AT20" s="89">
        <f t="shared" si="6"/>
        <v>0.54983657502480754</v>
      </c>
      <c r="AU20" s="89">
        <f t="shared" si="6"/>
        <v>0.76859803875519994</v>
      </c>
      <c r="AV20" s="89">
        <f t="shared" si="6"/>
        <v>1.6977816256185518</v>
      </c>
      <c r="AW20" s="89">
        <f t="shared" si="6"/>
        <v>0.55672339648804214</v>
      </c>
      <c r="AX20" s="89">
        <f t="shared" si="6"/>
        <v>0.33144699086463925</v>
      </c>
      <c r="AY20" s="89">
        <f t="shared" si="6"/>
        <v>0.1839086906104504</v>
      </c>
      <c r="AZ20" s="89">
        <f t="shared" si="6"/>
        <v>0.13329156130966152</v>
      </c>
      <c r="BA20" s="89">
        <f t="shared" si="6"/>
        <v>0.26517711204970373</v>
      </c>
      <c r="BB20" s="89">
        <f t="shared" si="6"/>
        <v>0.30645122328693403</v>
      </c>
      <c r="BC20" s="89">
        <f t="shared" si="6"/>
        <v>0.33185243630938505</v>
      </c>
      <c r="BD20" s="89">
        <f t="shared" si="6"/>
        <v>0.52974272678139434</v>
      </c>
      <c r="BE20" s="89">
        <f t="shared" si="6"/>
        <v>0.50781068905593896</v>
      </c>
      <c r="BF20" s="89">
        <f t="shared" si="6"/>
        <v>0.58061525958226901</v>
      </c>
      <c r="BG20" s="89">
        <f t="shared" si="6"/>
        <v>0.38436049046717669</v>
      </c>
      <c r="BH20" s="89">
        <f t="shared" si="6"/>
        <v>-0.59116224735665412</v>
      </c>
      <c r="BI20" s="89">
        <f t="shared" si="6"/>
        <v>-0.71723225137216284</v>
      </c>
      <c r="BJ20" s="89">
        <f t="shared" si="6"/>
        <v>-0.63171997521445289</v>
      </c>
      <c r="BK20" s="89">
        <f t="shared" si="6"/>
        <v>-0.62444716415333956</v>
      </c>
      <c r="BL20" s="89">
        <f t="shared" si="6"/>
        <v>-0.55926407890872665</v>
      </c>
      <c r="BM20" s="89">
        <f t="shared" si="6"/>
        <v>-0.675978291186768</v>
      </c>
      <c r="BN20" s="89">
        <f t="shared" si="6"/>
        <v>-0.66986802420481228</v>
      </c>
      <c r="BO20" s="89">
        <f t="shared" si="6"/>
        <v>-0.67650506573425662</v>
      </c>
      <c r="BP20" s="89">
        <f t="shared" si="6"/>
        <v>-0.90601590361157169</v>
      </c>
      <c r="BQ20" s="89">
        <f t="shared" si="3"/>
        <v>-0.82597004421205089</v>
      </c>
      <c r="BR20" s="89">
        <f t="shared" si="3"/>
        <v>-0.43701242603221002</v>
      </c>
      <c r="BS20" s="89">
        <f t="shared" si="3"/>
        <v>-0.34650130286928821</v>
      </c>
      <c r="BT20" s="89">
        <f t="shared" si="3"/>
        <v>-0.26249403819437628</v>
      </c>
      <c r="BU20" s="89">
        <f t="shared" si="3"/>
        <v>-0.21679283058279031</v>
      </c>
      <c r="BV20" s="89">
        <f t="shared" si="3"/>
        <v>-5.3002067238927204E-2</v>
      </c>
      <c r="BW20" s="89">
        <f t="shared" si="3"/>
        <v>0.27110089199904036</v>
      </c>
      <c r="BX20" s="89">
        <f t="shared" si="3"/>
        <v>0.23644263258679385</v>
      </c>
      <c r="BY20" s="89">
        <f t="shared" si="3"/>
        <v>0.17491892790232419</v>
      </c>
      <c r="BZ20" s="89">
        <f t="shared" si="3"/>
        <v>8.8226024315237933E-2</v>
      </c>
      <c r="CA20" s="89">
        <f t="shared" si="3"/>
        <v>0.10242071548958512</v>
      </c>
      <c r="CB20" s="89">
        <f t="shared" si="3"/>
        <v>8.3581046500529915E-2</v>
      </c>
      <c r="CC20" s="89">
        <f t="shared" si="3"/>
        <v>-2.2429696133489694E-2</v>
      </c>
      <c r="CD20" s="89">
        <f t="shared" si="3"/>
        <v>-0.49447657629273223</v>
      </c>
      <c r="CE20" s="89">
        <f t="shared" si="3"/>
        <v>-0.63783778395495638</v>
      </c>
      <c r="CF20" s="89">
        <f t="shared" si="3"/>
        <v>-0.77632015978817881</v>
      </c>
      <c r="CG20" s="89">
        <f t="shared" si="3"/>
        <v>-0.71041037902448634</v>
      </c>
      <c r="CH20" s="89">
        <f t="shared" si="3"/>
        <v>-0.79528467964198724</v>
      </c>
      <c r="CI20" s="89">
        <f t="shared" si="3"/>
        <v>-1.056596733306461</v>
      </c>
      <c r="CJ20" s="89">
        <f t="shared" si="3"/>
        <v>-1.1947625169829057</v>
      </c>
      <c r="CK20" s="89">
        <f t="shared" si="3"/>
        <v>-1.1258811154750095</v>
      </c>
      <c r="CL20" s="89">
        <f t="shared" si="3"/>
        <v>-1.1104329269675302</v>
      </c>
      <c r="CM20" s="89">
        <f t="shared" si="3"/>
        <v>-1.1671340189720352</v>
      </c>
      <c r="CN20" s="89">
        <f t="shared" si="3"/>
        <v>-1.1194162728847579</v>
      </c>
      <c r="CO20" s="89">
        <f t="shared" si="3"/>
        <v>-1.1525651167116195</v>
      </c>
      <c r="CP20" s="89">
        <f t="shared" si="3"/>
        <v>-1.1535598943889473</v>
      </c>
      <c r="CQ20" s="89">
        <f t="shared" si="3"/>
        <v>-1.1679905959717138</v>
      </c>
      <c r="CR20" s="89">
        <f t="shared" si="3"/>
        <v>-0.98701286275050892</v>
      </c>
      <c r="CS20" s="89">
        <f t="shared" si="3"/>
        <v>-0.95795021423459925</v>
      </c>
      <c r="CT20" s="89">
        <f t="shared" si="3"/>
        <v>-0.98720849614990569</v>
      </c>
      <c r="CU20" s="89">
        <f t="shared" si="3"/>
        <v>-1.0294474406703695</v>
      </c>
      <c r="CV20" s="89">
        <f t="shared" si="3"/>
        <v>-0.96804993659329175</v>
      </c>
      <c r="CW20" s="89">
        <f t="shared" si="3"/>
        <v>-0.9620518596710057</v>
      </c>
      <c r="CX20" s="89">
        <f t="shared" si="3"/>
        <v>-0.9660886729997622</v>
      </c>
      <c r="CY20" s="89">
        <f t="shared" si="3"/>
        <v>-0.89025032580161301</v>
      </c>
      <c r="CZ20" s="89">
        <f t="shared" si="3"/>
        <v>-0.74722344804128349</v>
      </c>
      <c r="DA20" s="89">
        <f t="shared" si="3"/>
        <v>-0.63515998886384128</v>
      </c>
      <c r="DB20" s="89">
        <f t="shared" si="3"/>
        <v>-0.59390185960111719</v>
      </c>
      <c r="DC20" s="89">
        <f t="shared" si="3"/>
        <v>-0.57451883555971894</v>
      </c>
      <c r="DD20" s="89">
        <f t="shared" si="3"/>
        <v>-0.60143724609281379</v>
      </c>
      <c r="DE20" s="89">
        <f t="shared" si="3"/>
        <v>-0.680585156063643</v>
      </c>
      <c r="DF20" s="89">
        <f t="shared" si="3"/>
        <v>-0.83919139315108726</v>
      </c>
      <c r="DG20" s="89">
        <f t="shared" si="3"/>
        <v>-0.78345568821634903</v>
      </c>
      <c r="DH20" s="89">
        <f t="shared" si="3"/>
        <v>-0.46873448409977425</v>
      </c>
      <c r="DI20" s="89">
        <f t="shared" si="3"/>
        <v>-0.57723403552135544</v>
      </c>
      <c r="DJ20" s="89">
        <f t="shared" si="3"/>
        <v>-0.58400722172373254</v>
      </c>
      <c r="DK20" s="89">
        <f t="shared" si="3"/>
        <v>-0.65571274967611137</v>
      </c>
      <c r="DL20" s="89">
        <f t="shared" si="3"/>
        <v>-0.91341674350879143</v>
      </c>
      <c r="DM20" s="89">
        <f t="shared" si="3"/>
        <v>-0.91436941736338506</v>
      </c>
      <c r="DN20" s="89">
        <f t="shared" si="3"/>
        <v>-0.9568319289450864</v>
      </c>
      <c r="DO20" s="89">
        <f t="shared" si="3"/>
        <v>-0.89603004679368015</v>
      </c>
      <c r="DP20" s="89">
        <f t="shared" si="3"/>
        <v>-1.0251535014698383</v>
      </c>
      <c r="DQ20" s="89">
        <f t="shared" si="3"/>
        <v>-0.9929607230117462</v>
      </c>
      <c r="DR20" s="89">
        <f t="shared" si="3"/>
        <v>-0.95408769443833763</v>
      </c>
      <c r="DS20" s="89">
        <f t="shared" si="3"/>
        <v>-0.929505466754594</v>
      </c>
      <c r="DT20" s="89">
        <f t="shared" si="3"/>
        <v>-1.2359476986428621</v>
      </c>
      <c r="DU20" s="89">
        <f t="shared" si="3"/>
        <v>-1.1802843544425605</v>
      </c>
      <c r="DV20" s="89">
        <f t="shared" si="3"/>
        <v>-1.2100120906338587</v>
      </c>
      <c r="DW20" s="89">
        <f t="shared" si="3"/>
        <v>-1.1368757987823737</v>
      </c>
      <c r="DX20" s="89">
        <f t="shared" si="3"/>
        <v>-1.0237927846831776</v>
      </c>
      <c r="DY20" s="89">
        <f t="shared" si="3"/>
        <v>-1.1055248509974067</v>
      </c>
      <c r="DZ20" s="89">
        <f t="shared" si="3"/>
        <v>-1.0913196037983275</v>
      </c>
      <c r="EA20" s="89">
        <f t="shared" si="3"/>
        <v>-1.1138681683112022</v>
      </c>
      <c r="EB20" s="89">
        <f t="shared" si="3"/>
        <v>-1.0774967021832946</v>
      </c>
      <c r="EC20" s="89">
        <f t="shared" si="4"/>
        <v>-1.0715066568114604</v>
      </c>
      <c r="ED20" s="89">
        <f t="shared" si="4"/>
        <v>-1.1045355550231732</v>
      </c>
      <c r="EE20" s="89">
        <f t="shared" si="4"/>
        <v>-1.159040943932186</v>
      </c>
      <c r="EF20" s="89">
        <f t="shared" si="4"/>
        <v>-1.3143592509154765</v>
      </c>
      <c r="EG20" s="89">
        <f t="shared" si="4"/>
        <v>-1.297721752026614</v>
      </c>
      <c r="EH20" s="89">
        <f t="shared" si="4"/>
        <v>-1.2626818667263446</v>
      </c>
      <c r="EI20" s="89">
        <f t="shared" si="4"/>
        <v>-1.1446370608473351</v>
      </c>
      <c r="EJ20" s="89">
        <f t="shared" si="4"/>
        <v>-1.2353074012946348</v>
      </c>
      <c r="EK20" s="89">
        <f t="shared" si="4"/>
        <v>-1.2001206698850799</v>
      </c>
      <c r="EL20" s="89">
        <f t="shared" si="4"/>
        <v>-1.1987163010150639</v>
      </c>
      <c r="EM20" s="89">
        <f t="shared" si="4"/>
        <v>-1.3627154200243656</v>
      </c>
      <c r="EN20" s="89">
        <f t="shared" si="4"/>
        <v>-1.4359987882374108</v>
      </c>
      <c r="EO20" s="89">
        <f t="shared" si="4"/>
        <v>-1.5459804490442637</v>
      </c>
      <c r="EP20" s="89">
        <f t="shared" si="4"/>
        <v>-1.5178423470252933</v>
      </c>
      <c r="EQ20" s="89">
        <f t="shared" si="4"/>
        <v>-1.5239973726125202</v>
      </c>
      <c r="ER20" s="89">
        <f t="shared" si="4"/>
        <v>-1.3482882911189027</v>
      </c>
      <c r="ES20" s="89">
        <f t="shared" si="4"/>
        <v>-1.3937522011495402</v>
      </c>
      <c r="ET20" s="89">
        <f t="shared" si="4"/>
        <v>-1.5156225306935278</v>
      </c>
      <c r="EU20" s="89">
        <f t="shared" si="4"/>
        <v>-22.295983232465655</v>
      </c>
      <c r="EV20" s="89">
        <f t="shared" si="4"/>
        <v>-22.295983232465655</v>
      </c>
      <c r="EW20" s="89">
        <f t="shared" si="4"/>
        <v>-22.295983232465655</v>
      </c>
      <c r="EX20" s="89">
        <f t="shared" si="4"/>
        <v>-22.295983232465655</v>
      </c>
      <c r="EY20" s="89">
        <f t="shared" si="4"/>
        <v>-22.295983232465655</v>
      </c>
      <c r="EZ20" s="89">
        <f t="shared" si="4"/>
        <v>-22.295983232465655</v>
      </c>
      <c r="FA20" s="89">
        <f t="shared" si="4"/>
        <v>-22.295983232465655</v>
      </c>
      <c r="FB20" s="89">
        <f t="shared" si="4"/>
        <v>-22.295983232465655</v>
      </c>
      <c r="FC20" s="89">
        <f t="shared" si="4"/>
        <v>-1.4408794971297025</v>
      </c>
    </row>
    <row r="21" spans="1:159" x14ac:dyDescent="0.25">
      <c r="A21" s="18" t="s">
        <v>3</v>
      </c>
      <c r="D21" s="89">
        <f t="shared" si="5"/>
        <v>1.3422014262415374</v>
      </c>
      <c r="E21" s="89">
        <f t="shared" si="6"/>
        <v>0.95707675737680076</v>
      </c>
      <c r="F21" s="89">
        <f t="shared" si="6"/>
        <v>0.7240982471865085</v>
      </c>
      <c r="G21" s="89">
        <f t="shared" si="6"/>
        <v>0.48139631308669772</v>
      </c>
      <c r="H21" s="89">
        <f t="shared" si="6"/>
        <v>0.14936061807842888</v>
      </c>
      <c r="I21" s="89">
        <f t="shared" si="6"/>
        <v>-0.17751506742815479</v>
      </c>
      <c r="J21" s="89">
        <f t="shared" si="6"/>
        <v>-0.49017996460825908</v>
      </c>
      <c r="K21" s="89">
        <f t="shared" si="6"/>
        <v>-0.65860362681826767</v>
      </c>
      <c r="L21" s="89">
        <f t="shared" si="6"/>
        <v>-0.63847066059926183</v>
      </c>
      <c r="M21" s="89">
        <f t="shared" si="6"/>
        <v>-0.69550148335630169</v>
      </c>
      <c r="N21" s="89">
        <f t="shared" si="6"/>
        <v>-0.8913564125485941</v>
      </c>
      <c r="O21" s="89">
        <f t="shared" si="6"/>
        <v>-0.99184163975401174</v>
      </c>
      <c r="P21" s="89">
        <f t="shared" si="6"/>
        <v>-1.0621547900473518</v>
      </c>
      <c r="Q21" s="89">
        <f t="shared" si="6"/>
        <v>-1.0041217643617655</v>
      </c>
      <c r="R21" s="89">
        <f t="shared" si="6"/>
        <v>-0.9864193990138137</v>
      </c>
      <c r="S21" s="89">
        <f t="shared" si="6"/>
        <v>-0.97263987429528431</v>
      </c>
      <c r="T21" s="89">
        <f t="shared" si="6"/>
        <v>-0.8950064215013861</v>
      </c>
      <c r="U21" s="89">
        <f t="shared" si="6"/>
        <v>-0.75720433523194319</v>
      </c>
      <c r="V21" s="89">
        <f t="shared" si="6"/>
        <v>-0.47949305233134387</v>
      </c>
      <c r="W21" s="89">
        <f t="shared" si="6"/>
        <v>-0.18609298444218142</v>
      </c>
      <c r="X21" s="89">
        <f t="shared" si="6"/>
        <v>1.3725611769414798E-2</v>
      </c>
      <c r="Y21" s="89">
        <f t="shared" si="6"/>
        <v>0.31222154027743415</v>
      </c>
      <c r="Z21" s="89">
        <f t="shared" si="6"/>
        <v>0.58029505189099961</v>
      </c>
      <c r="AA21" s="89">
        <f t="shared" si="6"/>
        <v>1.147120551409972</v>
      </c>
      <c r="AB21" s="89">
        <f t="shared" si="6"/>
        <v>1.8305435068840614</v>
      </c>
      <c r="AC21" s="89">
        <f t="shared" si="6"/>
        <v>2.166026712168108</v>
      </c>
      <c r="AD21" s="89">
        <f t="shared" si="6"/>
        <v>2.3515865066792259</v>
      </c>
      <c r="AE21" s="89">
        <f t="shared" si="6"/>
        <v>2.3858134175257444</v>
      </c>
      <c r="AF21" s="89">
        <f t="shared" si="6"/>
        <v>2.4959226153961129</v>
      </c>
      <c r="AG21" s="89">
        <f t="shared" si="6"/>
        <v>2.6088347495549638</v>
      </c>
      <c r="AH21" s="89">
        <f t="shared" si="6"/>
        <v>2.5353511390318917</v>
      </c>
      <c r="AI21" s="89">
        <f t="shared" si="6"/>
        <v>2.5165849333799315</v>
      </c>
      <c r="AJ21" s="89">
        <f t="shared" si="6"/>
        <v>2.2694154915083886</v>
      </c>
      <c r="AK21" s="89">
        <f t="shared" si="6"/>
        <v>2.1641747197967529</v>
      </c>
      <c r="AL21" s="89">
        <f t="shared" si="6"/>
        <v>2.1258708460302058</v>
      </c>
      <c r="AM21" s="89">
        <f t="shared" si="6"/>
        <v>1.8406943487546903</v>
      </c>
      <c r="AN21" s="89">
        <f t="shared" si="6"/>
        <v>1.4212164548442925</v>
      </c>
      <c r="AO21" s="89">
        <f t="shared" si="6"/>
        <v>1.2773109858976275</v>
      </c>
      <c r="AP21" s="89">
        <f t="shared" si="6"/>
        <v>1.2203687869969735</v>
      </c>
      <c r="AQ21" s="89">
        <f t="shared" si="6"/>
        <v>1.1838608617335822</v>
      </c>
      <c r="AR21" s="89">
        <f t="shared" si="6"/>
        <v>1.1576319108001165</v>
      </c>
      <c r="AS21" s="89">
        <f t="shared" si="6"/>
        <v>1.0129646265378864</v>
      </c>
      <c r="AT21" s="89">
        <f t="shared" si="6"/>
        <v>0.89237919012838285</v>
      </c>
      <c r="AU21" s="89">
        <f t="shared" si="6"/>
        <v>0.68197817354856061</v>
      </c>
      <c r="AV21" s="89">
        <f t="shared" si="6"/>
        <v>0.68417053797147775</v>
      </c>
      <c r="AW21" s="89">
        <f t="shared" si="6"/>
        <v>0.64403471903977016</v>
      </c>
      <c r="AX21" s="89">
        <f t="shared" si="6"/>
        <v>0.53942736334266239</v>
      </c>
      <c r="AY21" s="89">
        <f t="shared" si="6"/>
        <v>0.30341478313004888</v>
      </c>
      <c r="AZ21" s="89">
        <f t="shared" si="6"/>
        <v>0.2352473521871451</v>
      </c>
      <c r="BA21" s="89">
        <f t="shared" si="6"/>
        <v>0.35503805719002135</v>
      </c>
      <c r="BB21" s="89">
        <f t="shared" si="6"/>
        <v>0.19497854083706578</v>
      </c>
      <c r="BC21" s="89">
        <f t="shared" si="6"/>
        <v>0.19979377910173418</v>
      </c>
      <c r="BD21" s="89">
        <f t="shared" si="6"/>
        <v>0.22449517185775208</v>
      </c>
      <c r="BE21" s="89">
        <f t="shared" si="6"/>
        <v>0.12675636145776017</v>
      </c>
      <c r="BF21" s="89">
        <f t="shared" si="6"/>
        <v>0.11616831750860922</v>
      </c>
      <c r="BG21" s="89">
        <f t="shared" si="6"/>
        <v>0.14319042087971637</v>
      </c>
      <c r="BH21" s="89">
        <f t="shared" si="6"/>
        <v>0.14837238718621321</v>
      </c>
      <c r="BI21" s="89">
        <f t="shared" si="6"/>
        <v>-7.8760780575737547E-3</v>
      </c>
      <c r="BJ21" s="89">
        <f t="shared" si="6"/>
        <v>-2.0841206106358697E-2</v>
      </c>
      <c r="BK21" s="89">
        <f t="shared" si="6"/>
        <v>1.3771143108732987E-2</v>
      </c>
      <c r="BL21" s="89">
        <f t="shared" si="6"/>
        <v>-9.6248287780117764E-2</v>
      </c>
      <c r="BM21" s="89">
        <f t="shared" si="6"/>
        <v>-0.20288910130246479</v>
      </c>
      <c r="BN21" s="89">
        <f t="shared" si="6"/>
        <v>-0.24225555077724911</v>
      </c>
      <c r="BO21" s="89">
        <f t="shared" si="6"/>
        <v>-0.24721042943624227</v>
      </c>
      <c r="BP21" s="89">
        <f t="shared" si="6"/>
        <v>-0.34397974651061669</v>
      </c>
      <c r="BQ21" s="89">
        <f t="shared" si="3"/>
        <v>-0.22934142698662191</v>
      </c>
      <c r="BR21" s="89">
        <f t="shared" si="3"/>
        <v>-0.12674413454178701</v>
      </c>
      <c r="BS21" s="89">
        <f t="shared" si="3"/>
        <v>-0.12656391396035785</v>
      </c>
      <c r="BT21" s="89">
        <f t="shared" si="3"/>
        <v>-0.16046745498338535</v>
      </c>
      <c r="BU21" s="89">
        <f t="shared" si="3"/>
        <v>-5.9307657580258515E-2</v>
      </c>
      <c r="BV21" s="89">
        <f t="shared" si="3"/>
        <v>2.8394415199382631E-2</v>
      </c>
      <c r="BW21" s="89">
        <f t="shared" si="3"/>
        <v>4.2041214318635865E-3</v>
      </c>
      <c r="BX21" s="89">
        <f t="shared" si="3"/>
        <v>8.569513633298867E-2</v>
      </c>
      <c r="BY21" s="89">
        <f t="shared" si="3"/>
        <v>-2.5619164965906857E-3</v>
      </c>
      <c r="BZ21" s="89">
        <f t="shared" si="3"/>
        <v>-6.0073499156092496E-2</v>
      </c>
      <c r="CA21" s="89">
        <f t="shared" si="3"/>
        <v>-5.0031752957806742E-2</v>
      </c>
      <c r="CB21" s="89">
        <f t="shared" si="3"/>
        <v>-7.7900057851038138E-2</v>
      </c>
      <c r="CC21" s="89">
        <f t="shared" si="3"/>
        <v>-0.13116629376270697</v>
      </c>
      <c r="CD21" s="89">
        <f t="shared" si="3"/>
        <v>-0.36127026484975372</v>
      </c>
      <c r="CE21" s="89">
        <f t="shared" si="3"/>
        <v>-0.4787260510920977</v>
      </c>
      <c r="CF21" s="89">
        <f t="shared" si="3"/>
        <v>-0.53766321109245441</v>
      </c>
      <c r="CG21" s="89">
        <f t="shared" si="3"/>
        <v>-0.52180232516761327</v>
      </c>
      <c r="CH21" s="89">
        <f t="shared" si="3"/>
        <v>-0.6194053111917962</v>
      </c>
      <c r="CI21" s="89">
        <f t="shared" si="3"/>
        <v>-0.77747218985870448</v>
      </c>
      <c r="CJ21" s="89">
        <f t="shared" si="3"/>
        <v>-0.87848248605894241</v>
      </c>
      <c r="CK21" s="89">
        <f t="shared" si="3"/>
        <v>-0.95183371449885035</v>
      </c>
      <c r="CL21" s="89">
        <f t="shared" si="3"/>
        <v>-0.8598672951614561</v>
      </c>
      <c r="CM21" s="89">
        <f t="shared" si="3"/>
        <v>-0.93109523111318637</v>
      </c>
      <c r="CN21" s="89">
        <f t="shared" si="3"/>
        <v>-1.103833917661327</v>
      </c>
      <c r="CO21" s="89">
        <f t="shared" si="3"/>
        <v>-1.2292071909536062</v>
      </c>
      <c r="CP21" s="89">
        <f t="shared" si="3"/>
        <v>-1.1630239605402968</v>
      </c>
      <c r="CQ21" s="89">
        <f t="shared" si="3"/>
        <v>-1.084662331070092</v>
      </c>
      <c r="CR21" s="89">
        <f t="shared" si="3"/>
        <v>-1.1045310945462397</v>
      </c>
      <c r="CS21" s="89">
        <f t="shared" si="3"/>
        <v>-1.1663607400877187</v>
      </c>
      <c r="CT21" s="89">
        <f t="shared" si="3"/>
        <v>-1.1923345969878381</v>
      </c>
      <c r="CU21" s="89">
        <f t="shared" si="3"/>
        <v>-1.1012661854901642</v>
      </c>
      <c r="CV21" s="89">
        <f t="shared" si="3"/>
        <v>-1.0743851117967749</v>
      </c>
      <c r="CW21" s="89">
        <f t="shared" si="3"/>
        <v>-1.0861884644241713</v>
      </c>
      <c r="CX21" s="89">
        <f t="shared" si="3"/>
        <v>-1.0378368074777267</v>
      </c>
      <c r="CY21" s="89">
        <f t="shared" si="3"/>
        <v>-0.91491694188778594</v>
      </c>
      <c r="CZ21" s="89">
        <f t="shared" si="3"/>
        <v>-0.7321063611467632</v>
      </c>
      <c r="DA21" s="89">
        <f t="shared" si="3"/>
        <v>-0.69495896245115796</v>
      </c>
      <c r="DB21" s="89">
        <f t="shared" si="3"/>
        <v>-0.65613794579604867</v>
      </c>
      <c r="DC21" s="89">
        <f t="shared" si="3"/>
        <v>-0.62277513925464223</v>
      </c>
      <c r="DD21" s="89">
        <f t="shared" si="3"/>
        <v>-0.58440594204425889</v>
      </c>
      <c r="DE21" s="89">
        <f t="shared" si="3"/>
        <v>-0.52655571246471411</v>
      </c>
      <c r="DF21" s="89">
        <f t="shared" si="3"/>
        <v>-0.32944610939254593</v>
      </c>
      <c r="DG21" s="89">
        <f t="shared" si="3"/>
        <v>-0.49494444767392592</v>
      </c>
      <c r="DH21" s="89">
        <f t="shared" si="3"/>
        <v>-0.55208054357911895</v>
      </c>
      <c r="DI21" s="89">
        <f t="shared" si="3"/>
        <v>-0.70435707699562988</v>
      </c>
      <c r="DJ21" s="89">
        <f t="shared" si="3"/>
        <v>-0.74456718231449903</v>
      </c>
      <c r="DK21" s="89">
        <f t="shared" si="3"/>
        <v>-0.8108656209303573</v>
      </c>
      <c r="DL21" s="89">
        <f t="shared" si="3"/>
        <v>-0.85796385243980189</v>
      </c>
      <c r="DM21" s="89">
        <f t="shared" si="3"/>
        <v>-0.76175706793233688</v>
      </c>
      <c r="DN21" s="89">
        <f t="shared" si="3"/>
        <v>-0.6412259496420385</v>
      </c>
      <c r="DO21" s="89">
        <f t="shared" si="3"/>
        <v>-0.72120550112282844</v>
      </c>
      <c r="DP21" s="89">
        <f t="shared" si="3"/>
        <v>-0.70954501077699528</v>
      </c>
      <c r="DQ21" s="89">
        <f t="shared" si="3"/>
        <v>-0.68080891665630705</v>
      </c>
      <c r="DR21" s="89">
        <f t="shared" si="3"/>
        <v>-0.8192459520704688</v>
      </c>
      <c r="DS21" s="89">
        <f t="shared" si="3"/>
        <v>-0.70758825958859251</v>
      </c>
      <c r="DT21" s="89">
        <f t="shared" si="3"/>
        <v>-0.74894317300662516</v>
      </c>
      <c r="DU21" s="89">
        <f t="shared" si="3"/>
        <v>-0.44997359241103768</v>
      </c>
      <c r="DV21" s="89">
        <f t="shared" si="3"/>
        <v>-0.5303777705782331</v>
      </c>
      <c r="DW21" s="89">
        <f t="shared" si="3"/>
        <v>-0.61715849517389532</v>
      </c>
      <c r="DX21" s="89">
        <f t="shared" si="3"/>
        <v>-0.58691419760188346</v>
      </c>
      <c r="DY21" s="89">
        <f t="shared" si="3"/>
        <v>-0.77259493547160585</v>
      </c>
      <c r="DZ21" s="89">
        <f t="shared" si="3"/>
        <v>-1.0048197477368634</v>
      </c>
      <c r="EA21" s="89">
        <f t="shared" si="3"/>
        <v>-1.0357570922660144</v>
      </c>
      <c r="EB21" s="89">
        <f t="shared" ref="EB21:FC30" si="7">(EB5-$B5)/$C5</f>
        <v>-1.1366743977894307</v>
      </c>
      <c r="EC21" s="89">
        <f t="shared" si="7"/>
        <v>-1.2529344246749641</v>
      </c>
      <c r="ED21" s="89">
        <f t="shared" si="7"/>
        <v>-1.3013462269491074</v>
      </c>
      <c r="EE21" s="89">
        <f t="shared" si="7"/>
        <v>-1.2511366567340456</v>
      </c>
      <c r="EF21" s="89">
        <f t="shared" si="7"/>
        <v>-1.2739449463584986</v>
      </c>
      <c r="EG21" s="89">
        <f t="shared" si="7"/>
        <v>-1.4449573655171033</v>
      </c>
      <c r="EH21" s="89">
        <f t="shared" si="7"/>
        <v>-1.3681603678987708</v>
      </c>
      <c r="EI21" s="89">
        <f t="shared" si="7"/>
        <v>-1.2676405161556379</v>
      </c>
      <c r="EJ21" s="89">
        <f t="shared" si="7"/>
        <v>-1.4995746451661627</v>
      </c>
      <c r="EK21" s="89">
        <f t="shared" si="7"/>
        <v>-1.7073637704215998</v>
      </c>
      <c r="EL21" s="89">
        <f t="shared" si="7"/>
        <v>-1.6207211289853856</v>
      </c>
      <c r="EM21" s="89">
        <f t="shared" si="7"/>
        <v>-1.6978116151365026</v>
      </c>
      <c r="EN21" s="89">
        <f t="shared" si="7"/>
        <v>-1.8866309409480662</v>
      </c>
      <c r="EO21" s="89">
        <f t="shared" si="7"/>
        <v>-1.9777885503426405</v>
      </c>
      <c r="EP21" s="89">
        <f t="shared" si="7"/>
        <v>-2.0149502236683459</v>
      </c>
      <c r="EQ21" s="89">
        <f t="shared" si="7"/>
        <v>-2.168376046736332</v>
      </c>
      <c r="ER21" s="89">
        <f t="shared" si="7"/>
        <v>-2.1064112273215674</v>
      </c>
      <c r="ES21" s="89">
        <f t="shared" si="7"/>
        <v>-2.2033767918474392</v>
      </c>
      <c r="ET21" s="89">
        <f t="shared" si="7"/>
        <v>-2.1219150028272629</v>
      </c>
      <c r="EU21" s="89">
        <f t="shared" si="7"/>
        <v>-51.542931284508072</v>
      </c>
      <c r="EV21" s="89">
        <f t="shared" si="7"/>
        <v>-51.542931284508072</v>
      </c>
      <c r="EW21" s="89">
        <f t="shared" si="7"/>
        <v>-51.542931284508072</v>
      </c>
      <c r="EX21" s="89">
        <f t="shared" si="7"/>
        <v>-51.542931284508072</v>
      </c>
      <c r="EY21" s="89">
        <f t="shared" si="7"/>
        <v>-51.542931284508072</v>
      </c>
      <c r="EZ21" s="89">
        <f t="shared" si="7"/>
        <v>-51.542931284508072</v>
      </c>
      <c r="FA21" s="89">
        <f t="shared" si="7"/>
        <v>-51.542931284508072</v>
      </c>
      <c r="FB21" s="89">
        <f t="shared" si="7"/>
        <v>-51.542931284508072</v>
      </c>
      <c r="FC21" s="89">
        <f t="shared" si="7"/>
        <v>-1.2715737745332698</v>
      </c>
    </row>
    <row r="22" spans="1:159" x14ac:dyDescent="0.25">
      <c r="A22" s="18" t="s">
        <v>4</v>
      </c>
      <c r="D22" s="89">
        <f t="shared" si="5"/>
        <v>1.525302809126238E-2</v>
      </c>
      <c r="E22" s="89">
        <f t="shared" si="6"/>
        <v>-0.65652262171120912</v>
      </c>
      <c r="F22" s="89">
        <f t="shared" si="6"/>
        <v>-1.2972333475591322</v>
      </c>
      <c r="G22" s="89">
        <f t="shared" si="6"/>
        <v>-1.5271903664169302</v>
      </c>
      <c r="H22" s="89">
        <f t="shared" si="6"/>
        <v>-1.871623062408778</v>
      </c>
      <c r="I22" s="89">
        <f t="shared" si="6"/>
        <v>-1.8045588723415906</v>
      </c>
      <c r="J22" s="89">
        <f t="shared" si="6"/>
        <v>-1.5623900166907796</v>
      </c>
      <c r="K22" s="89">
        <f t="shared" si="6"/>
        <v>-1.1823380839558921</v>
      </c>
      <c r="L22" s="89">
        <f t="shared" si="6"/>
        <v>-1.2104288903500584</v>
      </c>
      <c r="M22" s="89">
        <f t="shared" si="6"/>
        <v>-1.3055624708924309</v>
      </c>
      <c r="N22" s="89">
        <f t="shared" si="6"/>
        <v>-1.5151073109760733</v>
      </c>
      <c r="O22" s="89">
        <f t="shared" si="6"/>
        <v>-1.4716687732377842</v>
      </c>
      <c r="P22" s="89">
        <f t="shared" si="6"/>
        <v>-1.3690436657823348</v>
      </c>
      <c r="Q22" s="89">
        <f t="shared" si="6"/>
        <v>-1.5712301822516885</v>
      </c>
      <c r="R22" s="89">
        <f t="shared" si="6"/>
        <v>-1.5726401365939544</v>
      </c>
      <c r="S22" s="89">
        <f t="shared" si="6"/>
        <v>-1.3289018573871325</v>
      </c>
      <c r="T22" s="89">
        <f t="shared" si="6"/>
        <v>-1.4260387039807774</v>
      </c>
      <c r="U22" s="89">
        <f t="shared" si="6"/>
        <v>-1.3921094309697009</v>
      </c>
      <c r="V22" s="89">
        <f t="shared" si="6"/>
        <v>-1.2055835192927373</v>
      </c>
      <c r="W22" s="89">
        <f t="shared" si="6"/>
        <v>-1.0267564883960341</v>
      </c>
      <c r="X22" s="89">
        <f t="shared" si="6"/>
        <v>-0.68994761333482446</v>
      </c>
      <c r="Y22" s="89">
        <f t="shared" si="6"/>
        <v>-0.37461009573104848</v>
      </c>
      <c r="Z22" s="89">
        <f t="shared" si="6"/>
        <v>-0.34600968395304327</v>
      </c>
      <c r="AA22" s="89">
        <f t="shared" si="6"/>
        <v>-0.17856051631417721</v>
      </c>
      <c r="AB22" s="89">
        <f t="shared" si="6"/>
        <v>-4.9513134286196345E-2</v>
      </c>
      <c r="AC22" s="89">
        <f t="shared" si="6"/>
        <v>0.275068928824662</v>
      </c>
      <c r="AD22" s="89">
        <f t="shared" si="6"/>
        <v>0.55680150803200568</v>
      </c>
      <c r="AE22" s="89">
        <f t="shared" si="6"/>
        <v>0.53120535617340425</v>
      </c>
      <c r="AF22" s="89">
        <f t="shared" si="6"/>
        <v>0.99387187517497977</v>
      </c>
      <c r="AG22" s="89">
        <f t="shared" si="6"/>
        <v>1.579646791513672</v>
      </c>
      <c r="AH22" s="89">
        <f t="shared" si="6"/>
        <v>1.5873598962655908</v>
      </c>
      <c r="AI22" s="89">
        <f t="shared" si="6"/>
        <v>1.4175952316358611</v>
      </c>
      <c r="AJ22" s="89">
        <f t="shared" si="6"/>
        <v>1.3308603302202189</v>
      </c>
      <c r="AK22" s="89">
        <f t="shared" si="6"/>
        <v>1.2040604478932917</v>
      </c>
      <c r="AL22" s="89">
        <f t="shared" si="6"/>
        <v>1.4775474226441703</v>
      </c>
      <c r="AM22" s="89">
        <f t="shared" si="6"/>
        <v>1.1758027280359591</v>
      </c>
      <c r="AN22" s="89">
        <f t="shared" si="6"/>
        <v>1.1412240568090366</v>
      </c>
      <c r="AO22" s="89">
        <f t="shared" si="6"/>
        <v>0.94684628987893604</v>
      </c>
      <c r="AP22" s="89">
        <f t="shared" si="6"/>
        <v>0.90801583981825695</v>
      </c>
      <c r="AQ22" s="89">
        <f t="shared" si="6"/>
        <v>0.75723221441102051</v>
      </c>
      <c r="AR22" s="89">
        <f t="shared" si="6"/>
        <v>0.66316514119572434</v>
      </c>
      <c r="AS22" s="89">
        <f t="shared" si="6"/>
        <v>0.10113045468857616</v>
      </c>
      <c r="AT22" s="89">
        <f t="shared" si="6"/>
        <v>-0.11102701297525976</v>
      </c>
      <c r="AU22" s="89">
        <f t="shared" si="6"/>
        <v>0.33681177271404256</v>
      </c>
      <c r="AV22" s="89">
        <f t="shared" si="6"/>
        <v>0.41945458500692606</v>
      </c>
      <c r="AW22" s="89">
        <f t="shared" si="6"/>
        <v>0.45726447272556159</v>
      </c>
      <c r="AX22" s="89">
        <f t="shared" si="6"/>
        <v>0.30208227308390412</v>
      </c>
      <c r="AY22" s="89">
        <f t="shared" si="6"/>
        <v>0.5961221153216899</v>
      </c>
      <c r="AZ22" s="89">
        <f t="shared" si="6"/>
        <v>0.34035016538719914</v>
      </c>
      <c r="BA22" s="89">
        <f t="shared" si="6"/>
        <v>0.56576468649826672</v>
      </c>
      <c r="BB22" s="89">
        <f t="shared" si="6"/>
        <v>0.40567780103413292</v>
      </c>
      <c r="BC22" s="89">
        <f t="shared" si="6"/>
        <v>0.1976583279287078</v>
      </c>
      <c r="BD22" s="89">
        <f t="shared" si="6"/>
        <v>0.12278947624622048</v>
      </c>
      <c r="BE22" s="89">
        <f t="shared" si="6"/>
        <v>0.31963254294783855</v>
      </c>
      <c r="BF22" s="89">
        <f t="shared" si="6"/>
        <v>0.24711538349398343</v>
      </c>
      <c r="BG22" s="89">
        <f t="shared" si="6"/>
        <v>-0.41308504531483459</v>
      </c>
      <c r="BH22" s="89">
        <f t="shared" si="6"/>
        <v>-0.44484394968641933</v>
      </c>
      <c r="BI22" s="89">
        <f t="shared" si="6"/>
        <v>-0.20518322405266309</v>
      </c>
      <c r="BJ22" s="89">
        <f t="shared" si="6"/>
        <v>2.9846304579437048E-2</v>
      </c>
      <c r="BK22" s="89">
        <f t="shared" si="6"/>
        <v>0.29546465610783174</v>
      </c>
      <c r="BL22" s="89">
        <f t="shared" si="6"/>
        <v>0.7880045479669977</v>
      </c>
      <c r="BM22" s="89">
        <f t="shared" si="6"/>
        <v>0.84713217382296446</v>
      </c>
      <c r="BN22" s="89">
        <f t="shared" si="6"/>
        <v>1.1239534899689272</v>
      </c>
      <c r="BO22" s="89">
        <f t="shared" si="6"/>
        <v>1.4641411430158098</v>
      </c>
      <c r="BP22" s="89">
        <f t="shared" si="6"/>
        <v>1.4254467647742195</v>
      </c>
      <c r="BQ22" s="89">
        <f t="shared" ref="BQ22:EB30" si="8">(BQ6-$B6)/$C6</f>
        <v>1.3854202272879235</v>
      </c>
      <c r="BR22" s="89">
        <f t="shared" si="8"/>
        <v>1.459853123569387</v>
      </c>
      <c r="BS22" s="89">
        <f t="shared" si="8"/>
        <v>1.6369320713104485</v>
      </c>
      <c r="BT22" s="89">
        <f t="shared" si="8"/>
        <v>1.4710960448623782</v>
      </c>
      <c r="BU22" s="89">
        <f t="shared" si="8"/>
        <v>1.0184617591048881</v>
      </c>
      <c r="BV22" s="89">
        <f t="shared" si="8"/>
        <v>0.93794257431510053</v>
      </c>
      <c r="BW22" s="89">
        <f t="shared" si="8"/>
        <v>0.57788006166291617</v>
      </c>
      <c r="BX22" s="89">
        <f t="shared" si="8"/>
        <v>0.75975442623653588</v>
      </c>
      <c r="BY22" s="89">
        <f t="shared" si="8"/>
        <v>0.94968485250704993</v>
      </c>
      <c r="BZ22" s="89">
        <f t="shared" si="8"/>
        <v>0.32226794100913364</v>
      </c>
      <c r="CA22" s="89">
        <f t="shared" si="8"/>
        <v>0.32579284438367806</v>
      </c>
      <c r="CB22" s="89">
        <f t="shared" si="8"/>
        <v>0.55078769800057104</v>
      </c>
      <c r="CC22" s="89">
        <f t="shared" si="8"/>
        <v>0.55248921549350949</v>
      </c>
      <c r="CD22" s="89">
        <f t="shared" si="8"/>
        <v>0.59029709222311988</v>
      </c>
      <c r="CE22" s="89">
        <f t="shared" si="8"/>
        <v>0.60272064830166561</v>
      </c>
      <c r="CF22" s="89">
        <f t="shared" si="8"/>
        <v>0.73088802220309967</v>
      </c>
      <c r="CG22" s="89">
        <f t="shared" si="8"/>
        <v>0.59626124997724872</v>
      </c>
      <c r="CH22" s="89">
        <f t="shared" si="8"/>
        <v>0.42926782100415856</v>
      </c>
      <c r="CI22" s="89">
        <f t="shared" si="8"/>
        <v>0.42724744028525197</v>
      </c>
      <c r="CJ22" s="89">
        <f t="shared" si="8"/>
        <v>-0.20078239522694266</v>
      </c>
      <c r="CK22" s="89">
        <f t="shared" si="8"/>
        <v>-0.63024161365871834</v>
      </c>
      <c r="CL22" s="89">
        <f t="shared" si="8"/>
        <v>-0.17365136135248127</v>
      </c>
      <c r="CM22" s="89">
        <f t="shared" si="8"/>
        <v>-6.5172902845370112E-2</v>
      </c>
      <c r="CN22" s="89">
        <f t="shared" si="8"/>
        <v>-0.84443401164368548</v>
      </c>
      <c r="CO22" s="89">
        <f t="shared" si="8"/>
        <v>-0.84112382608519298</v>
      </c>
      <c r="CP22" s="89">
        <f t="shared" si="8"/>
        <v>-0.71291338533895476</v>
      </c>
      <c r="CQ22" s="89">
        <f t="shared" si="8"/>
        <v>-0.47877118341148051</v>
      </c>
      <c r="CR22" s="89">
        <f t="shared" si="8"/>
        <v>-0.68968553512176201</v>
      </c>
      <c r="CS22" s="89">
        <f t="shared" si="8"/>
        <v>-0.18302898956671687</v>
      </c>
      <c r="CT22" s="89">
        <f t="shared" si="8"/>
        <v>-0.13254072240801656</v>
      </c>
      <c r="CU22" s="89">
        <f t="shared" si="8"/>
        <v>-1.2366618432435932E-2</v>
      </c>
      <c r="CV22" s="89">
        <f t="shared" si="8"/>
        <v>0.12967230244159841</v>
      </c>
      <c r="CW22" s="89">
        <f t="shared" si="8"/>
        <v>0.11255086313951165</v>
      </c>
      <c r="CX22" s="89">
        <f t="shared" si="8"/>
        <v>0.11391070060748547</v>
      </c>
      <c r="CY22" s="89">
        <f t="shared" si="8"/>
        <v>-3.5833240589881486E-2</v>
      </c>
      <c r="CZ22" s="89">
        <f t="shared" si="8"/>
        <v>0.43243878939679425</v>
      </c>
      <c r="DA22" s="89">
        <f t="shared" si="8"/>
        <v>0.87124343443643648</v>
      </c>
      <c r="DB22" s="89">
        <f t="shared" si="8"/>
        <v>0.73406870856096951</v>
      </c>
      <c r="DC22" s="89">
        <f t="shared" si="8"/>
        <v>0.38218814622350206</v>
      </c>
      <c r="DD22" s="89">
        <f t="shared" si="8"/>
        <v>0.90136982985066827</v>
      </c>
      <c r="DE22" s="89">
        <f t="shared" si="8"/>
        <v>0.86882186048192489</v>
      </c>
      <c r="DF22" s="89">
        <f t="shared" si="8"/>
        <v>0.68873865267815026</v>
      </c>
      <c r="DG22" s="89">
        <f t="shared" si="8"/>
        <v>0.32648306475807398</v>
      </c>
      <c r="DH22" s="89">
        <f t="shared" si="8"/>
        <v>0.1839945482778188</v>
      </c>
      <c r="DI22" s="89">
        <f t="shared" si="8"/>
        <v>5.3547761603375751E-2</v>
      </c>
      <c r="DJ22" s="89">
        <f t="shared" si="8"/>
        <v>-0.27410444103721637</v>
      </c>
      <c r="DK22" s="89">
        <f t="shared" si="8"/>
        <v>-0.57842215984033585</v>
      </c>
      <c r="DL22" s="89">
        <f t="shared" si="8"/>
        <v>-0.63950036867809967</v>
      </c>
      <c r="DM22" s="89">
        <f t="shared" si="8"/>
        <v>-1.408203791738138</v>
      </c>
      <c r="DN22" s="89">
        <f t="shared" si="8"/>
        <v>-1.5979278595315114</v>
      </c>
      <c r="DO22" s="89">
        <f t="shared" si="8"/>
        <v>-1.6793883906677112</v>
      </c>
      <c r="DP22" s="89">
        <f t="shared" si="8"/>
        <v>-2.3042767100919841</v>
      </c>
      <c r="DQ22" s="89">
        <f t="shared" si="8"/>
        <v>-2.7049351312327001</v>
      </c>
      <c r="DR22" s="89">
        <f t="shared" si="8"/>
        <v>-2.7744612847827468</v>
      </c>
      <c r="DS22" s="89">
        <f t="shared" si="8"/>
        <v>-2.7115576617707204</v>
      </c>
      <c r="DT22" s="89">
        <f t="shared" si="8"/>
        <v>-2.7914623794952895</v>
      </c>
      <c r="DU22" s="89">
        <f t="shared" si="8"/>
        <v>-2.7132287221885552</v>
      </c>
      <c r="DV22" s="89">
        <f t="shared" si="8"/>
        <v>-2.6675916184551376</v>
      </c>
      <c r="DW22" s="89">
        <f t="shared" si="8"/>
        <v>-2.5750333947078401</v>
      </c>
      <c r="DX22" s="89">
        <f t="shared" si="8"/>
        <v>-2.5461268735041163</v>
      </c>
      <c r="DY22" s="89">
        <f t="shared" si="8"/>
        <v>-2.4958855871016752</v>
      </c>
      <c r="DZ22" s="89">
        <f t="shared" si="8"/>
        <v>-2.5287187705014587</v>
      </c>
      <c r="EA22" s="89">
        <f t="shared" si="8"/>
        <v>-2.599284647952548</v>
      </c>
      <c r="EB22" s="89">
        <f t="shared" si="8"/>
        <v>-2.5997486468585569</v>
      </c>
      <c r="EC22" s="89">
        <f t="shared" si="7"/>
        <v>-2.6306567769845222</v>
      </c>
      <c r="ED22" s="89">
        <f t="shared" si="7"/>
        <v>-2.8278151424545332</v>
      </c>
      <c r="EE22" s="89">
        <f t="shared" si="7"/>
        <v>-2.9396952683731183</v>
      </c>
      <c r="EF22" s="89">
        <f t="shared" si="7"/>
        <v>-3.0160930079279731</v>
      </c>
      <c r="EG22" s="89">
        <f t="shared" si="7"/>
        <v>-3.1130769374202969</v>
      </c>
      <c r="EH22" s="89">
        <f t="shared" si="7"/>
        <v>-3.119864166725427</v>
      </c>
      <c r="EI22" s="89">
        <f t="shared" si="7"/>
        <v>-3.0054474627139292</v>
      </c>
      <c r="EJ22" s="89">
        <f t="shared" si="7"/>
        <v>-3.241784040408457</v>
      </c>
      <c r="EK22" s="89">
        <f t="shared" si="7"/>
        <v>-3.2450827977193129</v>
      </c>
      <c r="EL22" s="89">
        <f t="shared" si="7"/>
        <v>-3.2769944519912979</v>
      </c>
      <c r="EM22" s="89">
        <f t="shared" si="7"/>
        <v>-3.2757358482631131</v>
      </c>
      <c r="EN22" s="89">
        <f t="shared" si="7"/>
        <v>-3.2571477547554619</v>
      </c>
      <c r="EO22" s="89">
        <f t="shared" si="7"/>
        <v>-3.2043059135704763</v>
      </c>
      <c r="EP22" s="89">
        <f t="shared" si="7"/>
        <v>-2.9011489763682352</v>
      </c>
      <c r="EQ22" s="89">
        <f t="shared" si="7"/>
        <v>-2.7895424403074114</v>
      </c>
      <c r="ER22" s="89">
        <f t="shared" si="7"/>
        <v>-2.7270906733142826</v>
      </c>
      <c r="ES22" s="89">
        <f t="shared" si="7"/>
        <v>-2.6720393760801411</v>
      </c>
      <c r="ET22" s="89">
        <f t="shared" si="7"/>
        <v>-2.7915192693214244</v>
      </c>
      <c r="EU22" s="89">
        <f t="shared" si="7"/>
        <v>-74.141034385024781</v>
      </c>
      <c r="EV22" s="89">
        <f t="shared" si="7"/>
        <v>-74.141034385024781</v>
      </c>
      <c r="EW22" s="89">
        <f t="shared" si="7"/>
        <v>-74.141034385024781</v>
      </c>
      <c r="EX22" s="89">
        <f t="shared" si="7"/>
        <v>-74.141034385024781</v>
      </c>
      <c r="EY22" s="89">
        <f t="shared" si="7"/>
        <v>-74.141034385024781</v>
      </c>
      <c r="EZ22" s="89">
        <f t="shared" si="7"/>
        <v>-74.141034385024781</v>
      </c>
      <c r="FA22" s="89">
        <f t="shared" si="7"/>
        <v>-74.141034385024781</v>
      </c>
      <c r="FB22" s="89">
        <f t="shared" si="7"/>
        <v>-74.141034385024781</v>
      </c>
      <c r="FC22" s="89">
        <f t="shared" si="7"/>
        <v>-2.9825012559634065</v>
      </c>
    </row>
    <row r="23" spans="1:159" x14ac:dyDescent="0.25">
      <c r="A23" s="18" t="s">
        <v>5</v>
      </c>
      <c r="D23" s="89">
        <f t="shared" si="5"/>
        <v>2.43308786793627</v>
      </c>
      <c r="E23" s="89">
        <f t="shared" si="6"/>
        <v>1.8145235129208936</v>
      </c>
      <c r="F23" s="89">
        <f t="shared" si="6"/>
        <v>1.2624790177425951</v>
      </c>
      <c r="G23" s="89">
        <f t="shared" si="6"/>
        <v>0.94108174871895611</v>
      </c>
      <c r="H23" s="89">
        <f t="shared" si="6"/>
        <v>0.34374305768164976</v>
      </c>
      <c r="I23" s="89">
        <f t="shared" si="6"/>
        <v>-3.6760224973429068E-2</v>
      </c>
      <c r="J23" s="89">
        <f t="shared" si="6"/>
        <v>-0.52202982671570608</v>
      </c>
      <c r="K23" s="89">
        <f t="shared" si="6"/>
        <v>-1.0156321279901357</v>
      </c>
      <c r="L23" s="89">
        <f t="shared" si="6"/>
        <v>-1.2124423706128242</v>
      </c>
      <c r="M23" s="89">
        <f t="shared" si="6"/>
        <v>-1.5144067971349628</v>
      </c>
      <c r="N23" s="89">
        <f t="shared" si="6"/>
        <v>-1.4276700105324607</v>
      </c>
      <c r="O23" s="89">
        <f t="shared" si="6"/>
        <v>-1.0509057604595358</v>
      </c>
      <c r="P23" s="89">
        <f t="shared" si="6"/>
        <v>-1.0506156856886082</v>
      </c>
      <c r="Q23" s="89">
        <f t="shared" si="6"/>
        <v>-0.8909085491143075</v>
      </c>
      <c r="R23" s="89">
        <f t="shared" si="6"/>
        <v>-0.8099058718751253</v>
      </c>
      <c r="S23" s="89">
        <f t="shared" si="6"/>
        <v>-0.69786502430706188</v>
      </c>
      <c r="T23" s="89">
        <f t="shared" si="6"/>
        <v>-0.41191959660626637</v>
      </c>
      <c r="U23" s="89">
        <f t="shared" si="6"/>
        <v>-4.2293120677996732E-2</v>
      </c>
      <c r="V23" s="89">
        <f t="shared" si="6"/>
        <v>-8.1274216483916487E-2</v>
      </c>
      <c r="W23" s="89">
        <f t="shared" si="6"/>
        <v>0.20560338530044436</v>
      </c>
      <c r="X23" s="89">
        <f t="shared" si="6"/>
        <v>0.27062796987940602</v>
      </c>
      <c r="Y23" s="89">
        <f t="shared" si="6"/>
        <v>0.18166586481362981</v>
      </c>
      <c r="Z23" s="89">
        <f t="shared" si="6"/>
        <v>0.38577467240772961</v>
      </c>
      <c r="AA23" s="89">
        <f t="shared" si="6"/>
        <v>0.55366424500939049</v>
      </c>
      <c r="AB23" s="89">
        <f t="shared" si="6"/>
        <v>0.69594457947074706</v>
      </c>
      <c r="AC23" s="89">
        <f t="shared" si="6"/>
        <v>0.9291049481966106</v>
      </c>
      <c r="AD23" s="89">
        <f t="shared" si="6"/>
        <v>0.92092974918567971</v>
      </c>
      <c r="AE23" s="89">
        <f t="shared" si="6"/>
        <v>1.2096593604867321</v>
      </c>
      <c r="AF23" s="89">
        <f t="shared" si="6"/>
        <v>1.6509646047428697</v>
      </c>
      <c r="AG23" s="89">
        <f t="shared" si="6"/>
        <v>1.5852227502505452</v>
      </c>
      <c r="AH23" s="89">
        <f t="shared" si="6"/>
        <v>2.1627253177200112</v>
      </c>
      <c r="AI23" s="89">
        <f t="shared" si="6"/>
        <v>2.0862169724312012</v>
      </c>
      <c r="AJ23" s="89">
        <f t="shared" si="6"/>
        <v>2.1823527352014755</v>
      </c>
      <c r="AK23" s="89">
        <f t="shared" si="6"/>
        <v>2.1848312622635429</v>
      </c>
      <c r="AL23" s="89">
        <f t="shared" si="6"/>
        <v>1.9504474380637564</v>
      </c>
      <c r="AM23" s="89">
        <f t="shared" si="6"/>
        <v>1.9548993003431672</v>
      </c>
      <c r="AN23" s="89">
        <f t="shared" si="6"/>
        <v>1.880526215898588</v>
      </c>
      <c r="AO23" s="89">
        <f t="shared" si="6"/>
        <v>1.7366345207095946</v>
      </c>
      <c r="AP23" s="89">
        <f t="shared" si="6"/>
        <v>1.7787751544627806</v>
      </c>
      <c r="AQ23" s="89">
        <f t="shared" si="6"/>
        <v>1.4915922182292973</v>
      </c>
      <c r="AR23" s="89">
        <f t="shared" si="6"/>
        <v>1.2573496974166689</v>
      </c>
      <c r="AS23" s="89">
        <f t="shared" si="6"/>
        <v>1.0436123366898886</v>
      </c>
      <c r="AT23" s="89">
        <f t="shared" si="6"/>
        <v>0.40043895353989417</v>
      </c>
      <c r="AU23" s="89">
        <f t="shared" si="6"/>
        <v>0.63143099391734114</v>
      </c>
      <c r="AV23" s="89">
        <f t="shared" si="6"/>
        <v>0.62863875950599368</v>
      </c>
      <c r="AW23" s="89">
        <f t="shared" si="6"/>
        <v>0.59637078517122055</v>
      </c>
      <c r="AX23" s="89">
        <f t="shared" si="6"/>
        <v>0.58924170341197091</v>
      </c>
      <c r="AY23" s="89">
        <f t="shared" si="6"/>
        <v>0.2178309287489773</v>
      </c>
      <c r="AZ23" s="89">
        <f t="shared" si="6"/>
        <v>0.15063569647104197</v>
      </c>
      <c r="BA23" s="89">
        <f t="shared" si="6"/>
        <v>0.22392922842839033</v>
      </c>
      <c r="BB23" s="89">
        <f t="shared" si="6"/>
        <v>0.66443442524205787</v>
      </c>
      <c r="BC23" s="89">
        <f t="shared" si="6"/>
        <v>0.57139919423665342</v>
      </c>
      <c r="BD23" s="89">
        <f t="shared" si="6"/>
        <v>0.31007949870949547</v>
      </c>
      <c r="BE23" s="89">
        <f t="shared" si="6"/>
        <v>0.51133901647206348</v>
      </c>
      <c r="BF23" s="89">
        <f t="shared" si="6"/>
        <v>0.41494456944026969</v>
      </c>
      <c r="BG23" s="89">
        <f t="shared" si="6"/>
        <v>0.3273656244710888</v>
      </c>
      <c r="BH23" s="89">
        <f t="shared" si="6"/>
        <v>0.27660768009167752</v>
      </c>
      <c r="BI23" s="89">
        <f t="shared" si="6"/>
        <v>0.25860398171419208</v>
      </c>
      <c r="BJ23" s="89">
        <f t="shared" si="6"/>
        <v>0.20440152315063134</v>
      </c>
      <c r="BK23" s="89">
        <f t="shared" si="6"/>
        <v>0.21530589668157715</v>
      </c>
      <c r="BL23" s="89">
        <f t="shared" si="6"/>
        <v>0.30669271752121602</v>
      </c>
      <c r="BM23" s="89">
        <f t="shared" si="6"/>
        <v>0.24764526518747901</v>
      </c>
      <c r="BN23" s="89">
        <f t="shared" si="6"/>
        <v>2.477950489880109E-2</v>
      </c>
      <c r="BO23" s="89">
        <f t="shared" si="6"/>
        <v>0.29426108936328327</v>
      </c>
      <c r="BP23" s="89">
        <f t="shared" ref="BP23:EA26" si="9">(BP7-$B7)/$C7</f>
        <v>0.63852596865025324</v>
      </c>
      <c r="BQ23" s="89">
        <f t="shared" si="9"/>
        <v>0.3104455827699098</v>
      </c>
      <c r="BR23" s="89">
        <f t="shared" si="9"/>
        <v>0.4381487477237227</v>
      </c>
      <c r="BS23" s="89">
        <f t="shared" si="9"/>
        <v>0.36940733073520698</v>
      </c>
      <c r="BT23" s="89">
        <f t="shared" si="9"/>
        <v>0.21146602592515626</v>
      </c>
      <c r="BU23" s="89">
        <f t="shared" si="9"/>
        <v>0.27303390146259493</v>
      </c>
      <c r="BV23" s="89">
        <f t="shared" si="9"/>
        <v>0.16706044389183677</v>
      </c>
      <c r="BW23" s="89">
        <f t="shared" si="9"/>
        <v>0.25593626621156429</v>
      </c>
      <c r="BX23" s="89">
        <f t="shared" si="9"/>
        <v>0.19905579710659124</v>
      </c>
      <c r="BY23" s="89">
        <f t="shared" si="9"/>
        <v>0.16511870067926465</v>
      </c>
      <c r="BZ23" s="89">
        <f t="shared" si="9"/>
        <v>-0.1611196354254685</v>
      </c>
      <c r="CA23" s="89">
        <f t="shared" si="9"/>
        <v>-0.40287858225201495</v>
      </c>
      <c r="CB23" s="89">
        <f t="shared" si="9"/>
        <v>-0.6574319405205572</v>
      </c>
      <c r="CC23" s="89">
        <f t="shared" si="9"/>
        <v>-0.57111526207094776</v>
      </c>
      <c r="CD23" s="89">
        <f t="shared" si="9"/>
        <v>-0.49745032740567857</v>
      </c>
      <c r="CE23" s="89">
        <f t="shared" si="9"/>
        <v>-0.58965379167105092</v>
      </c>
      <c r="CF23" s="89">
        <f t="shared" si="9"/>
        <v>-0.55166854139636801</v>
      </c>
      <c r="CG23" s="89">
        <f t="shared" si="9"/>
        <v>-0.56675594902654525</v>
      </c>
      <c r="CH23" s="89">
        <f t="shared" si="9"/>
        <v>-0.62006904095485649</v>
      </c>
      <c r="CI23" s="89">
        <f t="shared" si="9"/>
        <v>-0.71998053045916721</v>
      </c>
      <c r="CJ23" s="89">
        <f t="shared" si="9"/>
        <v>-0.74197311644144992</v>
      </c>
      <c r="CK23" s="89">
        <f t="shared" si="9"/>
        <v>-0.86450011202026389</v>
      </c>
      <c r="CL23" s="89">
        <f t="shared" si="9"/>
        <v>-1.0107878415125668</v>
      </c>
      <c r="CM23" s="89">
        <f t="shared" si="9"/>
        <v>-1.1037237650725307</v>
      </c>
      <c r="CN23" s="89">
        <f t="shared" si="9"/>
        <v>-1.112704988660455</v>
      </c>
      <c r="CO23" s="89">
        <f t="shared" si="9"/>
        <v>-1.027725240055777</v>
      </c>
      <c r="CP23" s="89">
        <f t="shared" si="9"/>
        <v>-0.89305993896923253</v>
      </c>
      <c r="CQ23" s="89">
        <f t="shared" si="9"/>
        <v>-0.83074521660601885</v>
      </c>
      <c r="CR23" s="89">
        <f t="shared" si="9"/>
        <v>-0.79242908657351996</v>
      </c>
      <c r="CS23" s="89">
        <f t="shared" si="9"/>
        <v>-0.83601089072139168</v>
      </c>
      <c r="CT23" s="89">
        <f t="shared" si="9"/>
        <v>-0.82203865906929929</v>
      </c>
      <c r="CU23" s="89">
        <f t="shared" si="9"/>
        <v>-0.85283398600906202</v>
      </c>
      <c r="CV23" s="89">
        <f t="shared" si="9"/>
        <v>-1.0206360586855292</v>
      </c>
      <c r="CW23" s="89">
        <f t="shared" si="9"/>
        <v>-0.98428816788964668</v>
      </c>
      <c r="CX23" s="89">
        <f t="shared" si="9"/>
        <v>-0.61074959620297775</v>
      </c>
      <c r="CY23" s="89">
        <f t="shared" si="9"/>
        <v>-5.544665291940936E-2</v>
      </c>
      <c r="CZ23" s="89">
        <f t="shared" si="9"/>
        <v>-7.1311442150304757E-2</v>
      </c>
      <c r="DA23" s="89">
        <f t="shared" si="9"/>
        <v>-0.13854280662918023</v>
      </c>
      <c r="DB23" s="89">
        <f t="shared" si="9"/>
        <v>-0.39438523579098123</v>
      </c>
      <c r="DC23" s="89">
        <f t="shared" si="9"/>
        <v>-0.52306151886835428</v>
      </c>
      <c r="DD23" s="89">
        <f t="shared" si="9"/>
        <v>-0.51089011043523702</v>
      </c>
      <c r="DE23" s="89">
        <f t="shared" si="9"/>
        <v>-0.56105892180199246</v>
      </c>
      <c r="DF23" s="89">
        <f t="shared" si="9"/>
        <v>-0.63816145017683501</v>
      </c>
      <c r="DG23" s="89">
        <f t="shared" si="9"/>
        <v>-0.66617460742111856</v>
      </c>
      <c r="DH23" s="89">
        <f t="shared" si="9"/>
        <v>-0.59822306953778115</v>
      </c>
      <c r="DI23" s="89">
        <f t="shared" si="9"/>
        <v>-0.66517957231363256</v>
      </c>
      <c r="DJ23" s="89">
        <f t="shared" si="9"/>
        <v>-0.96635346243775488</v>
      </c>
      <c r="DK23" s="89">
        <f t="shared" si="9"/>
        <v>-1.3471828678938988</v>
      </c>
      <c r="DL23" s="89">
        <f t="shared" si="9"/>
        <v>-1.4793055888571063</v>
      </c>
      <c r="DM23" s="89">
        <f t="shared" si="9"/>
        <v>-1.6499032400809954</v>
      </c>
      <c r="DN23" s="89">
        <f t="shared" si="9"/>
        <v>-1.6364992955680056</v>
      </c>
      <c r="DO23" s="89">
        <f t="shared" si="9"/>
        <v>-1.6330502037193764</v>
      </c>
      <c r="DP23" s="89">
        <f t="shared" si="9"/>
        <v>-1.7348298597638239</v>
      </c>
      <c r="DQ23" s="89">
        <f t="shared" si="9"/>
        <v>-1.6781594408717195</v>
      </c>
      <c r="DR23" s="89">
        <f t="shared" si="9"/>
        <v>-1.6339375096233997</v>
      </c>
      <c r="DS23" s="89">
        <f t="shared" si="9"/>
        <v>-1.5352637110688598</v>
      </c>
      <c r="DT23" s="89">
        <f t="shared" si="9"/>
        <v>-1.602939172484847</v>
      </c>
      <c r="DU23" s="89">
        <f t="shared" si="9"/>
        <v>-1.457046898125498</v>
      </c>
      <c r="DV23" s="89">
        <f t="shared" si="9"/>
        <v>-1.406747637994731</v>
      </c>
      <c r="DW23" s="89">
        <f t="shared" si="9"/>
        <v>-1.4416444749177659</v>
      </c>
      <c r="DX23" s="89">
        <f t="shared" si="9"/>
        <v>-1.3666978004123971</v>
      </c>
      <c r="DY23" s="89">
        <f t="shared" si="9"/>
        <v>-1.3055750414802101</v>
      </c>
      <c r="DZ23" s="89">
        <f t="shared" si="9"/>
        <v>-1.3290233983330761</v>
      </c>
      <c r="EA23" s="89">
        <f t="shared" si="9"/>
        <v>-1.411904603502109</v>
      </c>
      <c r="EB23" s="89">
        <f t="shared" si="8"/>
        <v>-1.418925094326519</v>
      </c>
      <c r="EC23" s="89">
        <f t="shared" si="7"/>
        <v>-1.5121075257674723</v>
      </c>
      <c r="ED23" s="89">
        <f t="shared" si="7"/>
        <v>-1.5521265717182726</v>
      </c>
      <c r="EE23" s="89">
        <f t="shared" si="7"/>
        <v>-1.5546274534543476</v>
      </c>
      <c r="EF23" s="89">
        <f t="shared" si="7"/>
        <v>-1.5758286744762846</v>
      </c>
      <c r="EG23" s="89">
        <f t="shared" si="7"/>
        <v>-1.5383883169276555</v>
      </c>
      <c r="EH23" s="89">
        <f t="shared" si="7"/>
        <v>-1.019027844403932</v>
      </c>
      <c r="EI23" s="89">
        <f t="shared" si="7"/>
        <v>-0.90906258076315105</v>
      </c>
      <c r="EJ23" s="89">
        <f t="shared" si="7"/>
        <v>-1.3515273423964289</v>
      </c>
      <c r="EK23" s="89">
        <f t="shared" si="7"/>
        <v>-1.4372061082939769</v>
      </c>
      <c r="EL23" s="89">
        <f t="shared" si="7"/>
        <v>-1.5240248280324695</v>
      </c>
      <c r="EM23" s="89">
        <f t="shared" si="7"/>
        <v>-1.6905868360074394</v>
      </c>
      <c r="EN23" s="89">
        <f t="shared" si="7"/>
        <v>-1.7722619397000512</v>
      </c>
      <c r="EO23" s="89">
        <f t="shared" si="7"/>
        <v>-1.7970355336220807</v>
      </c>
      <c r="EP23" s="89">
        <f t="shared" si="7"/>
        <v>-1.6956305357810304</v>
      </c>
      <c r="EQ23" s="89">
        <f t="shared" si="7"/>
        <v>-1.7717601529718949</v>
      </c>
      <c r="ER23" s="89">
        <f t="shared" si="7"/>
        <v>-1.5882327826704072</v>
      </c>
      <c r="ES23" s="89">
        <f t="shared" si="7"/>
        <v>-1.5946719115498107</v>
      </c>
      <c r="ET23" s="89">
        <f t="shared" si="7"/>
        <v>-2.1087365970531788</v>
      </c>
      <c r="EU23" s="89">
        <f t="shared" si="7"/>
        <v>-39.745743843178658</v>
      </c>
      <c r="EV23" s="89">
        <f t="shared" si="7"/>
        <v>-39.745743843178658</v>
      </c>
      <c r="EW23" s="89">
        <f t="shared" si="7"/>
        <v>-39.745743843178658</v>
      </c>
      <c r="EX23" s="89">
        <f t="shared" si="7"/>
        <v>-39.745743843178658</v>
      </c>
      <c r="EY23" s="89">
        <f t="shared" si="7"/>
        <v>-39.745743843178658</v>
      </c>
      <c r="EZ23" s="89">
        <f t="shared" si="7"/>
        <v>-39.745743843178658</v>
      </c>
      <c r="FA23" s="89">
        <f t="shared" si="7"/>
        <v>-39.745743843178658</v>
      </c>
      <c r="FB23" s="89">
        <f t="shared" si="7"/>
        <v>-39.745743843178658</v>
      </c>
      <c r="FC23" s="89">
        <f t="shared" si="7"/>
        <v>-1.8904271958808714</v>
      </c>
    </row>
    <row r="24" spans="1:159" x14ac:dyDescent="0.25">
      <c r="A24" s="18" t="s">
        <v>6</v>
      </c>
      <c r="D24" s="89">
        <f t="shared" si="5"/>
        <v>1.2163257076750473</v>
      </c>
      <c r="E24" s="89">
        <f t="shared" ref="E24:BP27" si="10">(E8-$B8)/$C8</f>
        <v>0.86853483306867729</v>
      </c>
      <c r="F24" s="89">
        <f t="shared" si="10"/>
        <v>0.62827902165211824</v>
      </c>
      <c r="G24" s="89">
        <f t="shared" si="10"/>
        <v>0.14040925754516426</v>
      </c>
      <c r="H24" s="89">
        <f t="shared" si="10"/>
        <v>1.0747460192641297E-2</v>
      </c>
      <c r="I24" s="89">
        <f t="shared" si="10"/>
        <v>-0.28804216935908594</v>
      </c>
      <c r="J24" s="89">
        <f t="shared" si="10"/>
        <v>-0.2404533269281672</v>
      </c>
      <c r="K24" s="89">
        <f t="shared" si="10"/>
        <v>-0.18479320656174486</v>
      </c>
      <c r="L24" s="89">
        <f t="shared" si="10"/>
        <v>-0.78736146076510549</v>
      </c>
      <c r="M24" s="89">
        <f t="shared" si="10"/>
        <v>-1.1248745225047723</v>
      </c>
      <c r="N24" s="89">
        <f t="shared" si="10"/>
        <v>-1.5398325430623256</v>
      </c>
      <c r="O24" s="89">
        <f t="shared" si="10"/>
        <v>-1.3390767146256921</v>
      </c>
      <c r="P24" s="89">
        <f t="shared" si="10"/>
        <v>-1.5173830319591195</v>
      </c>
      <c r="Q24" s="89">
        <f t="shared" si="10"/>
        <v>-1.620321443775288</v>
      </c>
      <c r="R24" s="89">
        <f t="shared" si="10"/>
        <v>-1.6892025822607972</v>
      </c>
      <c r="S24" s="89">
        <f t="shared" si="10"/>
        <v>-1.5404725371156016</v>
      </c>
      <c r="T24" s="89">
        <f t="shared" si="10"/>
        <v>-1.6098985439559008</v>
      </c>
      <c r="U24" s="89">
        <f t="shared" si="10"/>
        <v>-1.6112437670685975</v>
      </c>
      <c r="V24" s="89">
        <f t="shared" si="10"/>
        <v>-1.549855574197752</v>
      </c>
      <c r="W24" s="89">
        <f t="shared" si="10"/>
        <v>-1.4491405560131436</v>
      </c>
      <c r="X24" s="89">
        <f t="shared" si="10"/>
        <v>-1.4953345878916462</v>
      </c>
      <c r="Y24" s="89">
        <f t="shared" si="10"/>
        <v>-1.5596316487522337</v>
      </c>
      <c r="Z24" s="89">
        <f t="shared" si="10"/>
        <v>-1.3459094726584215</v>
      </c>
      <c r="AA24" s="89">
        <f t="shared" si="10"/>
        <v>-0.99233958509483078</v>
      </c>
      <c r="AB24" s="89">
        <f t="shared" si="10"/>
        <v>-0.52814468267367598</v>
      </c>
      <c r="AC24" s="89">
        <f t="shared" si="10"/>
        <v>1.2066053969079933E-2</v>
      </c>
      <c r="AD24" s="89">
        <f t="shared" si="10"/>
        <v>0.32784041173282635</v>
      </c>
      <c r="AE24" s="89">
        <f t="shared" si="10"/>
        <v>0.46816242203859398</v>
      </c>
      <c r="AF24" s="89">
        <f t="shared" si="10"/>
        <v>0.77629511754982672</v>
      </c>
      <c r="AG24" s="89">
        <f t="shared" si="10"/>
        <v>1.0047597823042498</v>
      </c>
      <c r="AH24" s="89">
        <f t="shared" si="10"/>
        <v>1.1895879981696231</v>
      </c>
      <c r="AI24" s="89">
        <f t="shared" si="10"/>
        <v>1.5067210090706455</v>
      </c>
      <c r="AJ24" s="89">
        <f t="shared" si="10"/>
        <v>1.578164629425723</v>
      </c>
      <c r="AK24" s="89">
        <f t="shared" si="10"/>
        <v>1.6929088354562434</v>
      </c>
      <c r="AL24" s="89">
        <f t="shared" si="10"/>
        <v>1.7317104083350363</v>
      </c>
      <c r="AM24" s="89">
        <f t="shared" si="10"/>
        <v>1.6728534271750579</v>
      </c>
      <c r="AN24" s="89">
        <f t="shared" si="10"/>
        <v>1.5060037692335411</v>
      </c>
      <c r="AO24" s="89">
        <f t="shared" si="10"/>
        <v>1.2708260171711943</v>
      </c>
      <c r="AP24" s="89">
        <f t="shared" si="10"/>
        <v>1.0503122829188185</v>
      </c>
      <c r="AQ24" s="89">
        <f t="shared" si="10"/>
        <v>0.99638466269341464</v>
      </c>
      <c r="AR24" s="89">
        <f t="shared" si="10"/>
        <v>1.097911897694992</v>
      </c>
      <c r="AS24" s="89">
        <f t="shared" si="10"/>
        <v>1.0876928006958877</v>
      </c>
      <c r="AT24" s="89">
        <f t="shared" si="10"/>
        <v>1.0588950038414322</v>
      </c>
      <c r="AU24" s="89">
        <f t="shared" si="10"/>
        <v>0.98541473608604957</v>
      </c>
      <c r="AV24" s="89">
        <f t="shared" si="10"/>
        <v>0.99063375370362849</v>
      </c>
      <c r="AW24" s="89">
        <f t="shared" si="10"/>
        <v>1.0501715954689803</v>
      </c>
      <c r="AX24" s="89">
        <f t="shared" si="10"/>
        <v>1.0038359821206826</v>
      </c>
      <c r="AY24" s="89">
        <f t="shared" si="10"/>
        <v>0.96231137456186333</v>
      </c>
      <c r="AZ24" s="89">
        <f t="shared" si="10"/>
        <v>1.0975487811272764</v>
      </c>
      <c r="BA24" s="89">
        <f t="shared" si="10"/>
        <v>0.99663525395861152</v>
      </c>
      <c r="BB24" s="89">
        <f t="shared" si="10"/>
        <v>1.232041315825483</v>
      </c>
      <c r="BC24" s="89">
        <f t="shared" si="10"/>
        <v>1.4207685086684601</v>
      </c>
      <c r="BD24" s="89">
        <f t="shared" si="10"/>
        <v>1.3404918446076755</v>
      </c>
      <c r="BE24" s="89">
        <f t="shared" si="10"/>
        <v>1.2399940763801556</v>
      </c>
      <c r="BF24" s="89">
        <f t="shared" si="10"/>
        <v>1.208686095853478</v>
      </c>
      <c r="BG24" s="89">
        <f t="shared" si="10"/>
        <v>0.90282374491626161</v>
      </c>
      <c r="BH24" s="89">
        <f t="shared" si="10"/>
        <v>0.94627424780218872</v>
      </c>
      <c r="BI24" s="89">
        <f t="shared" si="10"/>
        <v>1.0602827320844932</v>
      </c>
      <c r="BJ24" s="89">
        <f t="shared" si="10"/>
        <v>1.2448276121591029</v>
      </c>
      <c r="BK24" s="89">
        <f t="shared" si="10"/>
        <v>1.1723428428397464</v>
      </c>
      <c r="BL24" s="89">
        <f t="shared" si="10"/>
        <v>0.92716162446413242</v>
      </c>
      <c r="BM24" s="89">
        <f t="shared" si="10"/>
        <v>0.88106634462485922</v>
      </c>
      <c r="BN24" s="89">
        <f t="shared" si="10"/>
        <v>0.59910613418461067</v>
      </c>
      <c r="BO24" s="89">
        <f t="shared" si="10"/>
        <v>0.48723173781182738</v>
      </c>
      <c r="BP24" s="89">
        <f t="shared" si="10"/>
        <v>0.32529005571193775</v>
      </c>
      <c r="BQ24" s="89">
        <f t="shared" si="9"/>
        <v>0.29573887816658917</v>
      </c>
      <c r="BR24" s="89">
        <f t="shared" si="9"/>
        <v>0.18793524124035241</v>
      </c>
      <c r="BS24" s="89">
        <f t="shared" si="9"/>
        <v>0.32423289205757277</v>
      </c>
      <c r="BT24" s="89">
        <f t="shared" si="9"/>
        <v>0.51824260106709885</v>
      </c>
      <c r="BU24" s="89">
        <f t="shared" si="9"/>
        <v>0.27853648124045743</v>
      </c>
      <c r="BV24" s="89">
        <f t="shared" si="9"/>
        <v>0.39244930652744342</v>
      </c>
      <c r="BW24" s="89">
        <f t="shared" si="9"/>
        <v>0.70478475582295619</v>
      </c>
      <c r="BX24" s="89">
        <f t="shared" si="9"/>
        <v>0.48419624976503861</v>
      </c>
      <c r="BY24" s="89">
        <f t="shared" si="9"/>
        <v>0.37360110791954221</v>
      </c>
      <c r="BZ24" s="89">
        <f t="shared" si="9"/>
        <v>0.49649587314259652</v>
      </c>
      <c r="CA24" s="89">
        <f t="shared" si="9"/>
        <v>0.62184505924642319</v>
      </c>
      <c r="CB24" s="89">
        <f t="shared" si="9"/>
        <v>0.77777750772712362</v>
      </c>
      <c r="CC24" s="89">
        <f t="shared" si="9"/>
        <v>0.74511247444418161</v>
      </c>
      <c r="CD24" s="89">
        <f t="shared" si="9"/>
        <v>0.59782823974689037</v>
      </c>
      <c r="CE24" s="89">
        <f t="shared" si="9"/>
        <v>0.58067168701127725</v>
      </c>
      <c r="CF24" s="89">
        <f t="shared" si="9"/>
        <v>0.28117984416779529</v>
      </c>
      <c r="CG24" s="89">
        <f t="shared" si="9"/>
        <v>0.46138828707640361</v>
      </c>
      <c r="CH24" s="89">
        <f t="shared" si="9"/>
        <v>8.762276999926244E-2</v>
      </c>
      <c r="CI24" s="89">
        <f t="shared" si="9"/>
        <v>-0.22106486086046734</v>
      </c>
      <c r="CJ24" s="89">
        <f t="shared" si="9"/>
        <v>-0.19992803172084092</v>
      </c>
      <c r="CK24" s="89">
        <f t="shared" si="9"/>
        <v>-0.24389930521701111</v>
      </c>
      <c r="CL24" s="89">
        <f t="shared" si="9"/>
        <v>-0.29637620623060501</v>
      </c>
      <c r="CM24" s="89">
        <f t="shared" si="9"/>
        <v>-0.51927173316003861</v>
      </c>
      <c r="CN24" s="89">
        <f t="shared" si="9"/>
        <v>-0.59639476259271906</v>
      </c>
      <c r="CO24" s="89">
        <f t="shared" si="9"/>
        <v>-0.69227004580360985</v>
      </c>
      <c r="CP24" s="89">
        <f t="shared" si="9"/>
        <v>-0.34160373376953068</v>
      </c>
      <c r="CQ24" s="89">
        <f t="shared" si="9"/>
        <v>-0.48016470996188265</v>
      </c>
      <c r="CR24" s="89">
        <f t="shared" si="9"/>
        <v>-0.56630029039767515</v>
      </c>
      <c r="CS24" s="89">
        <f t="shared" si="9"/>
        <v>-0.67068353959097859</v>
      </c>
      <c r="CT24" s="89">
        <f t="shared" si="9"/>
        <v>-0.62517215659466918</v>
      </c>
      <c r="CU24" s="89">
        <f t="shared" si="9"/>
        <v>-0.70776248217405746</v>
      </c>
      <c r="CV24" s="89">
        <f t="shared" si="9"/>
        <v>-0.71011362345987006</v>
      </c>
      <c r="CW24" s="89">
        <f t="shared" si="9"/>
        <v>-0.66941449452624913</v>
      </c>
      <c r="CX24" s="89">
        <f t="shared" si="9"/>
        <v>-0.75769793578865097</v>
      </c>
      <c r="CY24" s="89">
        <f t="shared" si="9"/>
        <v>-0.85514439323388991</v>
      </c>
      <c r="CZ24" s="89">
        <f t="shared" si="9"/>
        <v>-1.0619521964138487</v>
      </c>
      <c r="DA24" s="89">
        <f t="shared" si="9"/>
        <v>-0.9877339319839713</v>
      </c>
      <c r="DB24" s="89">
        <f t="shared" si="9"/>
        <v>-1.2403231495077949</v>
      </c>
      <c r="DC24" s="89">
        <f t="shared" si="9"/>
        <v>-1.196950733007029</v>
      </c>
      <c r="DD24" s="89">
        <f t="shared" si="9"/>
        <v>-1.1657883176007913</v>
      </c>
      <c r="DE24" s="89">
        <f t="shared" si="9"/>
        <v>-1.2835468617657666</v>
      </c>
      <c r="DF24" s="89">
        <f t="shared" si="9"/>
        <v>-1.1042289403379641</v>
      </c>
      <c r="DG24" s="89">
        <f t="shared" si="9"/>
        <v>-1.2048860829284698</v>
      </c>
      <c r="DH24" s="89">
        <f t="shared" si="9"/>
        <v>-1.2685122628236845</v>
      </c>
      <c r="DI24" s="89">
        <f t="shared" si="9"/>
        <v>-1.2394455302524316</v>
      </c>
      <c r="DJ24" s="89">
        <f t="shared" si="9"/>
        <v>-1.2296001794446558</v>
      </c>
      <c r="DK24" s="89">
        <f t="shared" si="9"/>
        <v>-1.0434185080624574</v>
      </c>
      <c r="DL24" s="89">
        <f t="shared" si="9"/>
        <v>-0.81104818560843195</v>
      </c>
      <c r="DM24" s="89">
        <f t="shared" si="9"/>
        <v>-0.8312454026913686</v>
      </c>
      <c r="DN24" s="89">
        <f t="shared" si="9"/>
        <v>-0.81483606658013985</v>
      </c>
      <c r="DO24" s="89">
        <f t="shared" si="9"/>
        <v>-0.80349508129006841</v>
      </c>
      <c r="DP24" s="89">
        <f t="shared" si="9"/>
        <v>-0.87562614075765</v>
      </c>
      <c r="DQ24" s="89">
        <f t="shared" si="9"/>
        <v>-0.80103080427942475</v>
      </c>
      <c r="DR24" s="89">
        <f t="shared" si="9"/>
        <v>-1.0477298232975227</v>
      </c>
      <c r="DS24" s="89">
        <f t="shared" si="9"/>
        <v>-1.0086008501690409</v>
      </c>
      <c r="DT24" s="89">
        <f t="shared" si="9"/>
        <v>-1.0240866585783295</v>
      </c>
      <c r="DU24" s="89">
        <f t="shared" si="9"/>
        <v>-1.029169538693302</v>
      </c>
      <c r="DV24" s="89">
        <f t="shared" si="9"/>
        <v>-1.1263869047877511</v>
      </c>
      <c r="DW24" s="89">
        <f t="shared" si="9"/>
        <v>-1.3339672772216895</v>
      </c>
      <c r="DX24" s="89">
        <f t="shared" si="9"/>
        <v>-1.5995502754822848</v>
      </c>
      <c r="DY24" s="89">
        <f t="shared" si="9"/>
        <v>-1.5178109918684231</v>
      </c>
      <c r="DZ24" s="89">
        <f t="shared" si="9"/>
        <v>-1.7017651450033349</v>
      </c>
      <c r="EA24" s="89">
        <f t="shared" si="9"/>
        <v>-1.781688371685175</v>
      </c>
      <c r="EB24" s="89">
        <f t="shared" si="8"/>
        <v>-1.6411931119240395</v>
      </c>
      <c r="EC24" s="89">
        <f t="shared" si="7"/>
        <v>-1.6427233658043512</v>
      </c>
      <c r="ED24" s="89">
        <f t="shared" si="7"/>
        <v>-1.6996768603375354</v>
      </c>
      <c r="EE24" s="89">
        <f t="shared" si="7"/>
        <v>-1.8669669163675304</v>
      </c>
      <c r="EF24" s="89">
        <f t="shared" si="7"/>
        <v>-1.7038317348142669</v>
      </c>
      <c r="EG24" s="89">
        <f t="shared" si="7"/>
        <v>-1.7418610365707059</v>
      </c>
      <c r="EH24" s="89">
        <f t="shared" si="7"/>
        <v>-1.6427289869060766</v>
      </c>
      <c r="EI24" s="89">
        <f t="shared" si="7"/>
        <v>-0.41363047668176761</v>
      </c>
      <c r="EJ24" s="89">
        <f t="shared" si="7"/>
        <v>-0.12744860704332497</v>
      </c>
      <c r="EK24" s="89">
        <f t="shared" si="7"/>
        <v>0.77565433879264223</v>
      </c>
      <c r="EL24" s="89">
        <f t="shared" si="7"/>
        <v>1.0549571287638597</v>
      </c>
      <c r="EM24" s="89">
        <f t="shared" si="7"/>
        <v>0.93938202796090786</v>
      </c>
      <c r="EN24" s="89">
        <f t="shared" si="7"/>
        <v>0.76844397018342481</v>
      </c>
      <c r="EO24" s="89">
        <f t="shared" si="7"/>
        <v>0.61253967051555991</v>
      </c>
      <c r="EP24" s="89">
        <f t="shared" si="7"/>
        <v>0.63120989305679487</v>
      </c>
      <c r="EQ24" s="89">
        <f t="shared" si="7"/>
        <v>0.71219790015564743</v>
      </c>
      <c r="ER24" s="89">
        <f t="shared" si="7"/>
        <v>0.67979925646908679</v>
      </c>
      <c r="ES24" s="89">
        <f t="shared" si="7"/>
        <v>0.4700895403431975</v>
      </c>
      <c r="ET24" s="89">
        <f t="shared" si="7"/>
        <v>0.28896612501063162</v>
      </c>
      <c r="EU24" s="89">
        <f t="shared" si="7"/>
        <v>-44.79698721366286</v>
      </c>
      <c r="EV24" s="89">
        <f t="shared" si="7"/>
        <v>-44.79698721366286</v>
      </c>
      <c r="EW24" s="89">
        <f t="shared" si="7"/>
        <v>-44.79698721366286</v>
      </c>
      <c r="EX24" s="89">
        <f t="shared" si="7"/>
        <v>-44.79698721366286</v>
      </c>
      <c r="EY24" s="89">
        <f t="shared" si="7"/>
        <v>-44.79698721366286</v>
      </c>
      <c r="EZ24" s="89">
        <f t="shared" si="7"/>
        <v>-44.79698721366286</v>
      </c>
      <c r="FA24" s="89">
        <f t="shared" si="7"/>
        <v>-44.79698721366286</v>
      </c>
      <c r="FB24" s="89">
        <f t="shared" si="7"/>
        <v>-44.79698721366286</v>
      </c>
      <c r="FC24" s="89">
        <f t="shared" si="7"/>
        <v>-2.5138174992509734</v>
      </c>
    </row>
    <row r="25" spans="1:159" x14ac:dyDescent="0.25">
      <c r="A25" s="18" t="s">
        <v>7</v>
      </c>
      <c r="D25" s="89">
        <f t="shared" si="5"/>
        <v>-0.60063415127042996</v>
      </c>
      <c r="E25" s="89">
        <f t="shared" si="10"/>
        <v>-0.70091257097545734</v>
      </c>
      <c r="F25" s="89">
        <f t="shared" si="10"/>
        <v>-0.60375654945572887</v>
      </c>
      <c r="G25" s="89">
        <f t="shared" si="10"/>
        <v>-0.67223392987426678</v>
      </c>
      <c r="H25" s="89">
        <f t="shared" si="10"/>
        <v>-0.73545838807386377</v>
      </c>
      <c r="I25" s="89">
        <f t="shared" si="10"/>
        <v>-0.80241512920248503</v>
      </c>
      <c r="J25" s="89">
        <f t="shared" si="10"/>
        <v>-0.80904059564261011</v>
      </c>
      <c r="K25" s="89">
        <f t="shared" si="10"/>
        <v>-0.94175544324857319</v>
      </c>
      <c r="L25" s="89">
        <f t="shared" si="10"/>
        <v>-0.87854050389371385</v>
      </c>
      <c r="M25" s="89">
        <f t="shared" si="10"/>
        <v>-1.1067843537565329</v>
      </c>
      <c r="N25" s="89">
        <f t="shared" si="10"/>
        <v>-1.0928232603826005</v>
      </c>
      <c r="O25" s="89">
        <f t="shared" si="10"/>
        <v>-1.1165757555789459</v>
      </c>
      <c r="P25" s="89">
        <f t="shared" si="10"/>
        <v>-1.0694765560756287</v>
      </c>
      <c r="Q25" s="89">
        <f t="shared" si="10"/>
        <v>-1.1091745024152198</v>
      </c>
      <c r="R25" s="89">
        <f t="shared" si="10"/>
        <v>-1.385773051121054</v>
      </c>
      <c r="S25" s="89">
        <f t="shared" si="10"/>
        <v>-1.3511624503760873</v>
      </c>
      <c r="T25" s="89">
        <f t="shared" si="10"/>
        <v>-1.3063090038020024</v>
      </c>
      <c r="U25" s="89">
        <f t="shared" si="10"/>
        <v>-1.1871221162457166</v>
      </c>
      <c r="V25" s="89">
        <f t="shared" si="10"/>
        <v>-1.2086332332201666</v>
      </c>
      <c r="W25" s="89">
        <f t="shared" si="10"/>
        <v>-1.1807368471169308</v>
      </c>
      <c r="X25" s="89">
        <f t="shared" si="10"/>
        <v>-1.0665466271479955</v>
      </c>
      <c r="Y25" s="89">
        <f t="shared" si="10"/>
        <v>-0.78795047773732785</v>
      </c>
      <c r="Z25" s="89">
        <f t="shared" si="10"/>
        <v>1.9691162858933873</v>
      </c>
      <c r="AA25" s="89">
        <f t="shared" si="10"/>
        <v>0.27061457143445339</v>
      </c>
      <c r="AB25" s="89">
        <f t="shared" si="10"/>
        <v>0.84981884110037054</v>
      </c>
      <c r="AC25" s="89">
        <f t="shared" si="10"/>
        <v>2.3498952473921721</v>
      </c>
      <c r="AD25" s="89">
        <f t="shared" si="10"/>
        <v>2.7500616444810273</v>
      </c>
      <c r="AE25" s="89">
        <f t="shared" si="10"/>
        <v>2.8169899746644651</v>
      </c>
      <c r="AF25" s="89">
        <f t="shared" si="10"/>
        <v>2.9085877192793275</v>
      </c>
      <c r="AG25" s="89">
        <f t="shared" si="10"/>
        <v>2.8538834241234947</v>
      </c>
      <c r="AH25" s="89">
        <f t="shared" si="10"/>
        <v>2.9292718548278764</v>
      </c>
      <c r="AI25" s="89">
        <f t="shared" si="10"/>
        <v>2.9783152622933255</v>
      </c>
      <c r="AJ25" s="89">
        <f t="shared" si="10"/>
        <v>2.7724832344376527</v>
      </c>
      <c r="AK25" s="89">
        <f t="shared" si="10"/>
        <v>2.4699267523692696</v>
      </c>
      <c r="AL25" s="89">
        <f t="shared" si="10"/>
        <v>1.6379458070805302E-2</v>
      </c>
      <c r="AM25" s="89">
        <f t="shared" si="10"/>
        <v>1.8434453338847856</v>
      </c>
      <c r="AN25" s="89">
        <f t="shared" si="10"/>
        <v>1.2038189305757423</v>
      </c>
      <c r="AO25" s="89">
        <f t="shared" si="10"/>
        <v>-0.16831603932281955</v>
      </c>
      <c r="AP25" s="89">
        <f t="shared" si="10"/>
        <v>-0.31284097225320368</v>
      </c>
      <c r="AQ25" s="89">
        <f t="shared" si="10"/>
        <v>-0.23905479955803668</v>
      </c>
      <c r="AR25" s="89">
        <f t="shared" si="10"/>
        <v>-0.2359888445122052</v>
      </c>
      <c r="AS25" s="89">
        <f t="shared" si="10"/>
        <v>-0.12378633181652027</v>
      </c>
      <c r="AT25" s="89">
        <f t="shared" si="10"/>
        <v>-0.13293008145355226</v>
      </c>
      <c r="AU25" s="89">
        <f t="shared" si="10"/>
        <v>-0.12624611349411985</v>
      </c>
      <c r="AV25" s="89">
        <f t="shared" si="10"/>
        <v>-0.1157494845747033</v>
      </c>
      <c r="AW25" s="89">
        <f t="shared" si="10"/>
        <v>-1.0317785849836418E-2</v>
      </c>
      <c r="AX25" s="89">
        <f t="shared" si="10"/>
        <v>-0.27141751271358999</v>
      </c>
      <c r="AY25" s="89">
        <f t="shared" si="10"/>
        <v>-0.31533676251744602</v>
      </c>
      <c r="AZ25" s="89">
        <f t="shared" si="10"/>
        <v>-0.23669885153017298</v>
      </c>
      <c r="BA25" s="89">
        <f t="shared" si="10"/>
        <v>-4.8438825528625933E-3</v>
      </c>
      <c r="BB25" s="89">
        <f t="shared" si="10"/>
        <v>0.47747127988500698</v>
      </c>
      <c r="BC25" s="89">
        <f t="shared" si="10"/>
        <v>0.87643267241051281</v>
      </c>
      <c r="BD25" s="89">
        <f t="shared" si="10"/>
        <v>0.73320224614678642</v>
      </c>
      <c r="BE25" s="89">
        <f t="shared" si="10"/>
        <v>0.6147537914482446</v>
      </c>
      <c r="BF25" s="89">
        <f t="shared" si="10"/>
        <v>0.63574228054839954</v>
      </c>
      <c r="BG25" s="89">
        <f t="shared" si="10"/>
        <v>0.64663148365788492</v>
      </c>
      <c r="BH25" s="89">
        <f t="shared" si="10"/>
        <v>0.63520970249789888</v>
      </c>
      <c r="BI25" s="89">
        <f t="shared" si="10"/>
        <v>0.56547067937023887</v>
      </c>
      <c r="BJ25" s="89">
        <f t="shared" si="10"/>
        <v>0.75122318144112643</v>
      </c>
      <c r="BK25" s="89">
        <f t="shared" si="10"/>
        <v>0.80543103184089226</v>
      </c>
      <c r="BL25" s="89">
        <f t="shared" si="10"/>
        <v>0.64242924043324956</v>
      </c>
      <c r="BM25" s="89">
        <f t="shared" si="10"/>
        <v>0.80945735630676208</v>
      </c>
      <c r="BN25" s="89">
        <f t="shared" si="10"/>
        <v>0.32465979326419309</v>
      </c>
      <c r="BO25" s="89">
        <f t="shared" si="10"/>
        <v>-0.1243745530451249</v>
      </c>
      <c r="BP25" s="89">
        <f t="shared" si="10"/>
        <v>-8.1017840775815045E-2</v>
      </c>
      <c r="BQ25" s="89">
        <f t="shared" si="9"/>
        <v>1.8183626314682823E-2</v>
      </c>
      <c r="BR25" s="89">
        <f t="shared" si="9"/>
        <v>-8.4174700996819007E-2</v>
      </c>
      <c r="BS25" s="89">
        <f t="shared" si="9"/>
        <v>-0.10211994434475251</v>
      </c>
      <c r="BT25" s="89">
        <f t="shared" si="9"/>
        <v>-3.3953028573796382E-2</v>
      </c>
      <c r="BU25" s="89">
        <f t="shared" si="9"/>
        <v>-8.3676426516520103E-2</v>
      </c>
      <c r="BV25" s="89">
        <f t="shared" si="9"/>
        <v>6.6117697679931031E-2</v>
      </c>
      <c r="BW25" s="89">
        <f t="shared" si="9"/>
        <v>-0.12867481368393879</v>
      </c>
      <c r="BX25" s="89">
        <f t="shared" si="9"/>
        <v>-8.6574132442378868E-2</v>
      </c>
      <c r="BY25" s="89">
        <f t="shared" si="9"/>
        <v>-0.41576189041228084</v>
      </c>
      <c r="BZ25" s="89">
        <f t="shared" si="9"/>
        <v>-0.39316067667874005</v>
      </c>
      <c r="CA25" s="89">
        <f t="shared" si="9"/>
        <v>-0.36913618468337162</v>
      </c>
      <c r="CB25" s="89">
        <f t="shared" si="9"/>
        <v>-0.34588514724157648</v>
      </c>
      <c r="CC25" s="89">
        <f t="shared" si="9"/>
        <v>-0.24144146298617369</v>
      </c>
      <c r="CD25" s="89">
        <f t="shared" si="9"/>
        <v>-0.31237651688165236</v>
      </c>
      <c r="CE25" s="89">
        <f t="shared" si="9"/>
        <v>-0.19289335703781998</v>
      </c>
      <c r="CF25" s="89">
        <f t="shared" si="9"/>
        <v>-0.17939399723294844</v>
      </c>
      <c r="CG25" s="89">
        <f t="shared" si="9"/>
        <v>-0.14824195057480091</v>
      </c>
      <c r="CH25" s="89">
        <f t="shared" si="9"/>
        <v>-0.26811732651006143</v>
      </c>
      <c r="CI25" s="89">
        <f t="shared" si="9"/>
        <v>-0.27952154455718875</v>
      </c>
      <c r="CJ25" s="89">
        <f t="shared" si="9"/>
        <v>-5.2939801449335827E-2</v>
      </c>
      <c r="CK25" s="89">
        <f t="shared" si="9"/>
        <v>0.39502961593585434</v>
      </c>
      <c r="CL25" s="89">
        <f t="shared" si="9"/>
        <v>0.4124638162760938</v>
      </c>
      <c r="CM25" s="89">
        <f t="shared" si="9"/>
        <v>0.33632566511398876</v>
      </c>
      <c r="CN25" s="89">
        <f t="shared" si="9"/>
        <v>0.12953477430649729</v>
      </c>
      <c r="CO25" s="89">
        <f t="shared" si="9"/>
        <v>0.14733775258871995</v>
      </c>
      <c r="CP25" s="89">
        <f t="shared" si="9"/>
        <v>0.26397493777703968</v>
      </c>
      <c r="CQ25" s="89">
        <f t="shared" si="9"/>
        <v>5.3293277450085379E-2</v>
      </c>
      <c r="CR25" s="89">
        <f t="shared" si="9"/>
        <v>8.4643956033893242E-3</v>
      </c>
      <c r="CS25" s="89">
        <f t="shared" si="9"/>
        <v>-6.6334796756383041E-2</v>
      </c>
      <c r="CT25" s="89">
        <f t="shared" si="9"/>
        <v>0.19113074830801938</v>
      </c>
      <c r="CU25" s="89">
        <f t="shared" si="9"/>
        <v>0.17301185450623219</v>
      </c>
      <c r="CV25" s="89">
        <f t="shared" si="9"/>
        <v>-0.2399535421449307</v>
      </c>
      <c r="CW25" s="89">
        <f t="shared" si="9"/>
        <v>-0.85493036534855482</v>
      </c>
      <c r="CX25" s="89">
        <f t="shared" si="9"/>
        <v>-0.87106892657927526</v>
      </c>
      <c r="CY25" s="89">
        <f t="shared" si="9"/>
        <v>-0.82948036561631933</v>
      </c>
      <c r="CZ25" s="89">
        <f t="shared" si="9"/>
        <v>-0.69007245592621946</v>
      </c>
      <c r="DA25" s="89">
        <f t="shared" si="9"/>
        <v>-0.68870679076533925</v>
      </c>
      <c r="DB25" s="89">
        <f t="shared" si="9"/>
        <v>-0.76268543160764779</v>
      </c>
      <c r="DC25" s="89">
        <f t="shared" si="9"/>
        <v>-0.7793276364045193</v>
      </c>
      <c r="DD25" s="89">
        <f t="shared" si="9"/>
        <v>-0.74333119140452719</v>
      </c>
      <c r="DE25" s="89">
        <f t="shared" si="9"/>
        <v>-0.5892366650959352</v>
      </c>
      <c r="DF25" s="89">
        <f t="shared" si="9"/>
        <v>-0.50206108845027464</v>
      </c>
      <c r="DG25" s="89">
        <f t="shared" si="9"/>
        <v>-0.64482853437316889</v>
      </c>
      <c r="DH25" s="89">
        <f t="shared" si="9"/>
        <v>-0.44349947797057349</v>
      </c>
      <c r="DI25" s="89">
        <f t="shared" si="9"/>
        <v>-0.37732626416653198</v>
      </c>
      <c r="DJ25" s="89">
        <f t="shared" si="9"/>
        <v>-0.41540177329763939</v>
      </c>
      <c r="DK25" s="89">
        <f t="shared" si="9"/>
        <v>-0.42683036572724486</v>
      </c>
      <c r="DL25" s="89">
        <f t="shared" si="9"/>
        <v>-0.44367878443858677</v>
      </c>
      <c r="DM25" s="89">
        <f t="shared" si="9"/>
        <v>-0.60849640901857982</v>
      </c>
      <c r="DN25" s="89">
        <f t="shared" si="9"/>
        <v>-0.50952164414589263</v>
      </c>
      <c r="DO25" s="89">
        <f t="shared" si="9"/>
        <v>-0.42357745900039617</v>
      </c>
      <c r="DP25" s="89">
        <f t="shared" si="9"/>
        <v>-0.48176198763403638</v>
      </c>
      <c r="DQ25" s="89">
        <f t="shared" si="9"/>
        <v>-0.50900141981121116</v>
      </c>
      <c r="DR25" s="89">
        <f t="shared" si="9"/>
        <v>-0.86369980486855391</v>
      </c>
      <c r="DS25" s="89">
        <f t="shared" si="9"/>
        <v>-0.58565319095956569</v>
      </c>
      <c r="DT25" s="89">
        <f t="shared" si="9"/>
        <v>-0.73656829221868214</v>
      </c>
      <c r="DU25" s="89">
        <f t="shared" si="9"/>
        <v>-0.61020779069504161</v>
      </c>
      <c r="DV25" s="89">
        <f t="shared" si="9"/>
        <v>-0.63790511897357471</v>
      </c>
      <c r="DW25" s="89">
        <f t="shared" si="9"/>
        <v>-0.66216880321256988</v>
      </c>
      <c r="DX25" s="89">
        <f t="shared" si="9"/>
        <v>-0.5446635659106196</v>
      </c>
      <c r="DY25" s="89">
        <f t="shared" si="9"/>
        <v>-0.59368891584602934</v>
      </c>
      <c r="DZ25" s="89">
        <f t="shared" si="9"/>
        <v>-0.70376328945377709</v>
      </c>
      <c r="EA25" s="89">
        <f t="shared" si="9"/>
        <v>-0.7134410259617332</v>
      </c>
      <c r="EB25" s="89">
        <f t="shared" si="8"/>
        <v>-0.67399990529069209</v>
      </c>
      <c r="EC25" s="89">
        <f t="shared" si="7"/>
        <v>-0.53851147977689628</v>
      </c>
      <c r="ED25" s="89">
        <f t="shared" si="7"/>
        <v>-0.64595430832854173</v>
      </c>
      <c r="EE25" s="89">
        <f t="shared" si="7"/>
        <v>-0.66931708610411278</v>
      </c>
      <c r="EF25" s="89">
        <f t="shared" si="7"/>
        <v>-0.62180166602546327</v>
      </c>
      <c r="EG25" s="89">
        <f t="shared" si="7"/>
        <v>-0.73814336200646413</v>
      </c>
      <c r="EH25" s="89">
        <f t="shared" si="7"/>
        <v>-0.74159668018377867</v>
      </c>
      <c r="EI25" s="89">
        <f t="shared" si="7"/>
        <v>-0.69592036323314055</v>
      </c>
      <c r="EJ25" s="89">
        <f t="shared" si="7"/>
        <v>-3.354730876313846E-2</v>
      </c>
      <c r="EK25" s="89">
        <f t="shared" si="7"/>
        <v>0.26285189092830696</v>
      </c>
      <c r="EL25" s="89">
        <f t="shared" si="7"/>
        <v>0.48865208684165551</v>
      </c>
      <c r="EM25" s="89">
        <f t="shared" si="7"/>
        <v>0.6819947642782066</v>
      </c>
      <c r="EN25" s="89">
        <f t="shared" si="7"/>
        <v>0.50565737020425761</v>
      </c>
      <c r="EO25" s="89">
        <f t="shared" si="7"/>
        <v>-0.25792379815858757</v>
      </c>
      <c r="EP25" s="89">
        <f t="shared" si="7"/>
        <v>-0.53675136417278435</v>
      </c>
      <c r="EQ25" s="89">
        <f t="shared" si="7"/>
        <v>-0.62532808578639432</v>
      </c>
      <c r="ER25" s="89">
        <f t="shared" si="7"/>
        <v>-0.61714499864531491</v>
      </c>
      <c r="ES25" s="89">
        <f t="shared" si="7"/>
        <v>-0.6078690961288955</v>
      </c>
      <c r="ET25" s="89">
        <f t="shared" si="7"/>
        <v>-0.58839162514805998</v>
      </c>
      <c r="EU25" s="89">
        <f t="shared" si="7"/>
        <v>-37.096036389374177</v>
      </c>
      <c r="EV25" s="89">
        <f t="shared" si="7"/>
        <v>-37.096036389374177</v>
      </c>
      <c r="EW25" s="89">
        <f t="shared" si="7"/>
        <v>-37.096036389374177</v>
      </c>
      <c r="EX25" s="89">
        <f t="shared" si="7"/>
        <v>-37.096036389374177</v>
      </c>
      <c r="EY25" s="89">
        <f t="shared" si="7"/>
        <v>-37.096036389374177</v>
      </c>
      <c r="EZ25" s="89">
        <f t="shared" si="7"/>
        <v>-37.096036389374177</v>
      </c>
      <c r="FA25" s="89">
        <f t="shared" si="7"/>
        <v>-37.096036389374177</v>
      </c>
      <c r="FB25" s="89">
        <f t="shared" si="7"/>
        <v>-37.096036389374177</v>
      </c>
      <c r="FC25" s="89">
        <f t="shared" si="7"/>
        <v>-1.1357554893889936</v>
      </c>
    </row>
    <row r="26" spans="1:159" x14ac:dyDescent="0.25">
      <c r="A26" s="18" t="s">
        <v>8</v>
      </c>
      <c r="D26" s="89">
        <f t="shared" si="5"/>
        <v>-1.5907581449998254</v>
      </c>
      <c r="E26" s="89">
        <f t="shared" si="10"/>
        <v>-1.6164567507401069</v>
      </c>
      <c r="F26" s="89">
        <f t="shared" si="10"/>
        <v>-1.625575424134142</v>
      </c>
      <c r="G26" s="89">
        <f t="shared" si="10"/>
        <v>-1.5444622578400367</v>
      </c>
      <c r="H26" s="89">
        <f t="shared" si="10"/>
        <v>-1.5220274685351136</v>
      </c>
      <c r="I26" s="89">
        <f t="shared" si="10"/>
        <v>-1.1258970922152889</v>
      </c>
      <c r="J26" s="89">
        <f t="shared" si="10"/>
        <v>-0.59207196991602551</v>
      </c>
      <c r="K26" s="89">
        <f t="shared" si="10"/>
        <v>-0.56231086256654539</v>
      </c>
      <c r="L26" s="89">
        <f t="shared" si="10"/>
        <v>-0.66474581356540152</v>
      </c>
      <c r="M26" s="89">
        <f t="shared" si="10"/>
        <v>-0.40301092723702936</v>
      </c>
      <c r="N26" s="89">
        <f t="shared" si="10"/>
        <v>-4.7306111608630921E-2</v>
      </c>
      <c r="O26" s="89">
        <f t="shared" si="10"/>
        <v>-0.25592044935617869</v>
      </c>
      <c r="P26" s="89">
        <f t="shared" si="10"/>
        <v>-0.25337759765561052</v>
      </c>
      <c r="Q26" s="89">
        <f t="shared" si="10"/>
        <v>-0.16086506890336069</v>
      </c>
      <c r="R26" s="89">
        <f t="shared" si="10"/>
        <v>-0.19111195103191739</v>
      </c>
      <c r="S26" s="89">
        <f t="shared" si="10"/>
        <v>-0.28021221835983912</v>
      </c>
      <c r="T26" s="89">
        <f t="shared" si="10"/>
        <v>-0.19621050751508326</v>
      </c>
      <c r="U26" s="89">
        <f t="shared" si="10"/>
        <v>-1.130002473946415</v>
      </c>
      <c r="V26" s="89">
        <f t="shared" si="10"/>
        <v>-0.94271026336117225</v>
      </c>
      <c r="W26" s="89">
        <f t="shared" si="10"/>
        <v>-0.94205654842721676</v>
      </c>
      <c r="X26" s="89">
        <f t="shared" si="10"/>
        <v>-0.79741597727888058</v>
      </c>
      <c r="Y26" s="89">
        <f t="shared" si="10"/>
        <v>-0.72023960422455657</v>
      </c>
      <c r="Z26" s="89">
        <f t="shared" si="10"/>
        <v>-2.0349369599095231</v>
      </c>
      <c r="AA26" s="89">
        <f t="shared" si="10"/>
        <v>-1.2424216211702406</v>
      </c>
      <c r="AB26" s="89">
        <f t="shared" si="10"/>
        <v>-1.675721212515177</v>
      </c>
      <c r="AC26" s="89">
        <f t="shared" si="10"/>
        <v>-1.6573663365642617</v>
      </c>
      <c r="AD26" s="89">
        <f t="shared" si="10"/>
        <v>-1.6139434067121778</v>
      </c>
      <c r="AE26" s="89">
        <f t="shared" si="10"/>
        <v>-1.3734636124005482</v>
      </c>
      <c r="AF26" s="89">
        <f t="shared" si="10"/>
        <v>-1.464045481111053</v>
      </c>
      <c r="AG26" s="89">
        <f t="shared" si="10"/>
        <v>-0.7131281158820264</v>
      </c>
      <c r="AH26" s="89">
        <f t="shared" si="10"/>
        <v>-0.88867148800007334</v>
      </c>
      <c r="AI26" s="89">
        <f t="shared" si="10"/>
        <v>-0.93457593526655158</v>
      </c>
      <c r="AJ26" s="89">
        <f t="shared" si="10"/>
        <v>-1.0372767181131157</v>
      </c>
      <c r="AK26" s="89">
        <f t="shared" si="10"/>
        <v>-1.2504164511613474</v>
      </c>
      <c r="AL26" s="89">
        <f t="shared" si="10"/>
        <v>2.3039554534866356E-2</v>
      </c>
      <c r="AM26" s="89">
        <f t="shared" si="10"/>
        <v>-0.71332249566755646</v>
      </c>
      <c r="AN26" s="89">
        <f t="shared" si="10"/>
        <v>-0.29865492574014463</v>
      </c>
      <c r="AO26" s="89">
        <f t="shared" si="10"/>
        <v>-0.33646207672566897</v>
      </c>
      <c r="AP26" s="89">
        <f t="shared" si="10"/>
        <v>-0.41720004924432041</v>
      </c>
      <c r="AQ26" s="89">
        <f t="shared" si="10"/>
        <v>-0.6179665136836614</v>
      </c>
      <c r="AR26" s="89">
        <f t="shared" si="10"/>
        <v>-0.53919771922203341</v>
      </c>
      <c r="AS26" s="89">
        <f t="shared" si="10"/>
        <v>-0.34178102006965649</v>
      </c>
      <c r="AT26" s="89">
        <f t="shared" si="10"/>
        <v>-0.38603115633476015</v>
      </c>
      <c r="AU26" s="89">
        <f t="shared" si="10"/>
        <v>-0.23093926135490864</v>
      </c>
      <c r="AV26" s="89">
        <f t="shared" si="10"/>
        <v>-0.10128697672089904</v>
      </c>
      <c r="AW26" s="89">
        <f t="shared" si="10"/>
        <v>0.19946907720522516</v>
      </c>
      <c r="AX26" s="89">
        <f t="shared" si="10"/>
        <v>0.18127511904603877</v>
      </c>
      <c r="AY26" s="89">
        <f t="shared" si="10"/>
        <v>0.34045671154492463</v>
      </c>
      <c r="AZ26" s="89">
        <f t="shared" si="10"/>
        <v>0.33179486774683403</v>
      </c>
      <c r="BA26" s="89">
        <f t="shared" si="10"/>
        <v>0.34638330913649412</v>
      </c>
      <c r="BB26" s="89">
        <f t="shared" si="10"/>
        <v>0.37632382681247523</v>
      </c>
      <c r="BC26" s="89">
        <f t="shared" si="10"/>
        <v>0.41133747994168324</v>
      </c>
      <c r="BD26" s="89">
        <f t="shared" si="10"/>
        <v>0.353193973453854</v>
      </c>
      <c r="BE26" s="89">
        <f t="shared" si="10"/>
        <v>0.4074752740608677</v>
      </c>
      <c r="BF26" s="89">
        <f t="shared" si="10"/>
        <v>0.52461098316928845</v>
      </c>
      <c r="BG26" s="89">
        <f t="shared" si="10"/>
        <v>0.34047362183026436</v>
      </c>
      <c r="BH26" s="89">
        <f t="shared" si="10"/>
        <v>0.30027506082375155</v>
      </c>
      <c r="BI26" s="89">
        <f t="shared" si="10"/>
        <v>8.8131355666974984E-2</v>
      </c>
      <c r="BJ26" s="89">
        <f t="shared" si="10"/>
        <v>0.17695719884363914</v>
      </c>
      <c r="BK26" s="89">
        <f t="shared" si="10"/>
        <v>6.5845777216302838E-4</v>
      </c>
      <c r="BL26" s="89">
        <f t="shared" si="10"/>
        <v>-6.3177075083533721E-2</v>
      </c>
      <c r="BM26" s="89">
        <f t="shared" si="10"/>
        <v>0.28362345892247082</v>
      </c>
      <c r="BN26" s="89">
        <f t="shared" si="10"/>
        <v>-1.4149722997473628</v>
      </c>
      <c r="BO26" s="89">
        <f t="shared" si="10"/>
        <v>-1.547520626646032</v>
      </c>
      <c r="BP26" s="89">
        <f t="shared" si="10"/>
        <v>-1.4097067479099472</v>
      </c>
      <c r="BQ26" s="89">
        <f t="shared" si="9"/>
        <v>-1.6323208705211232</v>
      </c>
      <c r="BR26" s="89">
        <f t="shared" si="9"/>
        <v>-1.5929550897177618</v>
      </c>
      <c r="BS26" s="89">
        <f t="shared" si="9"/>
        <v>-0.55098678108079457</v>
      </c>
      <c r="BT26" s="89">
        <f t="shared" si="9"/>
        <v>-0.60790853770837949</v>
      </c>
      <c r="BU26" s="89">
        <f t="shared" si="9"/>
        <v>-0.63015062853075687</v>
      </c>
      <c r="BV26" s="89">
        <f t="shared" si="9"/>
        <v>-0.81311137251918542</v>
      </c>
      <c r="BW26" s="89">
        <f t="shared" si="9"/>
        <v>-0.67720502975115393</v>
      </c>
      <c r="BX26" s="89">
        <f t="shared" si="9"/>
        <v>-0.5451435598554375</v>
      </c>
      <c r="BY26" s="89">
        <f t="shared" si="9"/>
        <v>-0.50709234952795912</v>
      </c>
      <c r="BZ26" s="89">
        <f t="shared" si="9"/>
        <v>1.148967537390126</v>
      </c>
      <c r="CA26" s="89">
        <f t="shared" si="9"/>
        <v>1.6114216908264094</v>
      </c>
      <c r="CB26" s="89">
        <f t="shared" si="9"/>
        <v>1.4965983141435308</v>
      </c>
      <c r="CC26" s="89">
        <f t="shared" si="9"/>
        <v>1.6370219560940389</v>
      </c>
      <c r="CD26" s="89">
        <f t="shared" si="9"/>
        <v>1.7880435845640681</v>
      </c>
      <c r="CE26" s="89">
        <f t="shared" si="9"/>
        <v>1.1270117238181419</v>
      </c>
      <c r="CF26" s="89">
        <f t="shared" si="9"/>
        <v>1.2544123167712005</v>
      </c>
      <c r="CG26" s="89">
        <f t="shared" si="9"/>
        <v>1.36724976298723</v>
      </c>
      <c r="CH26" s="89">
        <f t="shared" si="9"/>
        <v>1.475274403038509</v>
      </c>
      <c r="CI26" s="89">
        <f t="shared" si="9"/>
        <v>1.4094095433388674</v>
      </c>
      <c r="CJ26" s="89">
        <f t="shared" si="9"/>
        <v>1.7669497525280442</v>
      </c>
      <c r="CK26" s="89">
        <f t="shared" si="9"/>
        <v>1.3503358008792825</v>
      </c>
      <c r="CL26" s="89">
        <f t="shared" si="9"/>
        <v>1.8334810808042297</v>
      </c>
      <c r="CM26" s="89">
        <f t="shared" si="9"/>
        <v>1.4319547913528279</v>
      </c>
      <c r="CN26" s="89">
        <f t="shared" si="9"/>
        <v>1.4536848555166351</v>
      </c>
      <c r="CO26" s="89">
        <f t="shared" si="9"/>
        <v>1.466595760151171</v>
      </c>
      <c r="CP26" s="89">
        <f t="shared" si="9"/>
        <v>1.6417456750150887</v>
      </c>
      <c r="CQ26" s="89">
        <f t="shared" si="9"/>
        <v>1.291246126213442</v>
      </c>
      <c r="CR26" s="89">
        <f t="shared" si="9"/>
        <v>1.2033321456239257</v>
      </c>
      <c r="CS26" s="89">
        <f t="shared" si="9"/>
        <v>1.3285549286141733</v>
      </c>
      <c r="CT26" s="89">
        <f t="shared" si="9"/>
        <v>1.3401486382343595</v>
      </c>
      <c r="CU26" s="89">
        <f t="shared" si="9"/>
        <v>1.328717613430723</v>
      </c>
      <c r="CV26" s="89">
        <f t="shared" si="9"/>
        <v>1.1775240163420784</v>
      </c>
      <c r="CW26" s="89">
        <f t="shared" si="9"/>
        <v>0.98467669192797846</v>
      </c>
      <c r="CX26" s="89">
        <f t="shared" si="9"/>
        <v>0.55243310178083571</v>
      </c>
      <c r="CY26" s="89">
        <f t="shared" si="9"/>
        <v>0.56496861917667884</v>
      </c>
      <c r="CZ26" s="89">
        <f t="shared" si="9"/>
        <v>0.53828262541850802</v>
      </c>
      <c r="DA26" s="89">
        <f t="shared" si="9"/>
        <v>0.58540266181920653</v>
      </c>
      <c r="DB26" s="89">
        <f t="shared" si="9"/>
        <v>0.22284350097011929</v>
      </c>
      <c r="DC26" s="89">
        <f t="shared" si="9"/>
        <v>0.60509594709419423</v>
      </c>
      <c r="DD26" s="89">
        <f t="shared" si="9"/>
        <v>0.7327147182919761</v>
      </c>
      <c r="DE26" s="89">
        <f t="shared" si="9"/>
        <v>0.96174544440401488</v>
      </c>
      <c r="DF26" s="89">
        <f t="shared" si="9"/>
        <v>1.0252300818757734</v>
      </c>
      <c r="DG26" s="89">
        <f t="shared" si="9"/>
        <v>0.75345678303618491</v>
      </c>
      <c r="DH26" s="89">
        <f t="shared" si="9"/>
        <v>0.49330253457492523</v>
      </c>
      <c r="DI26" s="89">
        <f t="shared" si="9"/>
        <v>0.75103756818099865</v>
      </c>
      <c r="DJ26" s="89">
        <f t="shared" si="9"/>
        <v>0.78305651559546097</v>
      </c>
      <c r="DK26" s="89">
        <f t="shared" si="9"/>
        <v>0.83881631819163782</v>
      </c>
      <c r="DL26" s="89">
        <f t="shared" si="9"/>
        <v>0.78689609689494922</v>
      </c>
      <c r="DM26" s="89">
        <f t="shared" si="9"/>
        <v>0.71375684255423921</v>
      </c>
      <c r="DN26" s="89">
        <f t="shared" si="9"/>
        <v>0.5063126027880066</v>
      </c>
      <c r="DO26" s="89">
        <f t="shared" si="9"/>
        <v>0.1283736108956946</v>
      </c>
      <c r="DP26" s="89">
        <f t="shared" si="9"/>
        <v>-2.9387725886754566E-2</v>
      </c>
      <c r="DQ26" s="89">
        <f t="shared" si="9"/>
        <v>-0.42388786273023876</v>
      </c>
      <c r="DR26" s="89">
        <f t="shared" si="9"/>
        <v>-0.66448203945684514</v>
      </c>
      <c r="DS26" s="89">
        <f t="shared" si="9"/>
        <v>-0.32513936227778995</v>
      </c>
      <c r="DT26" s="89">
        <f t="shared" si="9"/>
        <v>-0.27185488573197431</v>
      </c>
      <c r="DU26" s="89">
        <f t="shared" si="9"/>
        <v>-0.21007219444783271</v>
      </c>
      <c r="DV26" s="89">
        <f t="shared" si="9"/>
        <v>-0.10850143473474401</v>
      </c>
      <c r="DW26" s="89">
        <f t="shared" si="9"/>
        <v>-0.17305572770050917</v>
      </c>
      <c r="DX26" s="89">
        <f t="shared" si="9"/>
        <v>-0.12213413928338449</v>
      </c>
      <c r="DY26" s="89">
        <f t="shared" si="9"/>
        <v>-0.11767875602849953</v>
      </c>
      <c r="DZ26" s="89">
        <f t="shared" si="9"/>
        <v>4.6525921677251572E-2</v>
      </c>
      <c r="EA26" s="89">
        <f t="shared" si="9"/>
        <v>1.814369791179871E-2</v>
      </c>
      <c r="EB26" s="89">
        <f t="shared" si="8"/>
        <v>4.9946082169848574E-3</v>
      </c>
      <c r="EC26" s="89">
        <f t="shared" si="7"/>
        <v>-2.055418113744804E-2</v>
      </c>
      <c r="ED26" s="89">
        <f t="shared" si="7"/>
        <v>0.29472100608178164</v>
      </c>
      <c r="EE26" s="89">
        <f t="shared" si="7"/>
        <v>0.16867788084440227</v>
      </c>
      <c r="EF26" s="89">
        <f t="shared" si="7"/>
        <v>0.1115729226298255</v>
      </c>
      <c r="EG26" s="89">
        <f t="shared" si="7"/>
        <v>0.19986750540075082</v>
      </c>
      <c r="EH26" s="89">
        <f t="shared" si="7"/>
        <v>0.14663779243876357</v>
      </c>
      <c r="EI26" s="89">
        <f t="shared" si="7"/>
        <v>0.24570016989041707</v>
      </c>
      <c r="EJ26" s="89">
        <f t="shared" si="7"/>
        <v>0.95877618160648359</v>
      </c>
      <c r="EK26" s="89">
        <f t="shared" si="7"/>
        <v>1.6677614890189283</v>
      </c>
      <c r="EL26" s="89">
        <f t="shared" si="7"/>
        <v>1.8219115553221836</v>
      </c>
      <c r="EM26" s="89">
        <f t="shared" si="7"/>
        <v>1.8046076038406778</v>
      </c>
      <c r="EN26" s="89">
        <f t="shared" si="7"/>
        <v>1.6602660908568823</v>
      </c>
      <c r="EO26" s="89">
        <f t="shared" si="7"/>
        <v>1.571827981071751</v>
      </c>
      <c r="EP26" s="89">
        <f t="shared" si="7"/>
        <v>1.3543267139642381</v>
      </c>
      <c r="EQ26" s="89">
        <f t="shared" si="7"/>
        <v>1.4347597509954966</v>
      </c>
      <c r="ER26" s="89">
        <f t="shared" si="7"/>
        <v>1.819248991162232</v>
      </c>
      <c r="ES26" s="89">
        <f t="shared" si="7"/>
        <v>1.538383030512027</v>
      </c>
      <c r="ET26" s="89">
        <f t="shared" si="7"/>
        <v>1.6236623981190039</v>
      </c>
      <c r="EU26" s="89">
        <f t="shared" si="7"/>
        <v>-69.775836347211055</v>
      </c>
      <c r="EV26" s="89">
        <f t="shared" si="7"/>
        <v>-69.775836347211055</v>
      </c>
      <c r="EW26" s="89">
        <f t="shared" si="7"/>
        <v>-69.775836347211055</v>
      </c>
      <c r="EX26" s="89">
        <f t="shared" si="7"/>
        <v>-69.775836347211055</v>
      </c>
      <c r="EY26" s="89">
        <f t="shared" si="7"/>
        <v>-69.775836347211055</v>
      </c>
      <c r="EZ26" s="89">
        <f t="shared" si="7"/>
        <v>-69.775836347211055</v>
      </c>
      <c r="FA26" s="89">
        <f t="shared" si="7"/>
        <v>-69.775836347211055</v>
      </c>
      <c r="FB26" s="89">
        <f t="shared" si="7"/>
        <v>-69.775836347211055</v>
      </c>
      <c r="FC26" s="89">
        <f t="shared" si="7"/>
        <v>0.1762836011417577</v>
      </c>
    </row>
    <row r="27" spans="1:159" x14ac:dyDescent="0.25">
      <c r="A27" s="18" t="s">
        <v>9</v>
      </c>
      <c r="D27" s="89">
        <f t="shared" si="5"/>
        <v>-0.23995555767074739</v>
      </c>
      <c r="E27" s="89">
        <f t="shared" si="10"/>
        <v>-0.46830287611428445</v>
      </c>
      <c r="F27" s="89">
        <f t="shared" si="10"/>
        <v>-0.93152464749989872</v>
      </c>
      <c r="G27" s="89">
        <f t="shared" si="10"/>
        <v>-0.45363049264055677</v>
      </c>
      <c r="H27" s="89">
        <f t="shared" si="10"/>
        <v>-1.0721246344776005</v>
      </c>
      <c r="I27" s="89">
        <f t="shared" si="10"/>
        <v>-1.0919366146814999</v>
      </c>
      <c r="J27" s="89">
        <f t="shared" si="10"/>
        <v>-0.96445343929196081</v>
      </c>
      <c r="K27" s="89">
        <f t="shared" si="10"/>
        <v>-1.0858575257597745</v>
      </c>
      <c r="L27" s="89">
        <f t="shared" si="10"/>
        <v>-1.2207541807253361</v>
      </c>
      <c r="M27" s="89">
        <f t="shared" si="10"/>
        <v>-1.4089832579909622</v>
      </c>
      <c r="N27" s="89">
        <f t="shared" si="10"/>
        <v>-1.3969086201917389</v>
      </c>
      <c r="O27" s="89">
        <f t="shared" si="10"/>
        <v>-1.7358118710492991</v>
      </c>
      <c r="P27" s="89">
        <f t="shared" si="10"/>
        <v>-1.836475284144049</v>
      </c>
      <c r="Q27" s="89">
        <f t="shared" si="10"/>
        <v>-1.4547017016187238</v>
      </c>
      <c r="R27" s="89">
        <f t="shared" si="10"/>
        <v>-1.0556724811738605</v>
      </c>
      <c r="S27" s="89">
        <f t="shared" si="10"/>
        <v>-0.8991878014971959</v>
      </c>
      <c r="T27" s="89">
        <f t="shared" si="10"/>
        <v>-0.7683461207489436</v>
      </c>
      <c r="U27" s="89">
        <f t="shared" si="10"/>
        <v>-0.13917697676226323</v>
      </c>
      <c r="V27" s="89">
        <f t="shared" si="10"/>
        <v>0.93261992955090978</v>
      </c>
      <c r="W27" s="89">
        <f t="shared" si="10"/>
        <v>1.3095677852573246</v>
      </c>
      <c r="X27" s="89">
        <f t="shared" si="10"/>
        <v>1.5734449321717141</v>
      </c>
      <c r="Y27" s="89">
        <f t="shared" si="10"/>
        <v>1.6947985079269599</v>
      </c>
      <c r="Z27" s="89">
        <f t="shared" si="10"/>
        <v>1.8217371483531575</v>
      </c>
      <c r="AA27" s="89">
        <f t="shared" si="10"/>
        <v>2.1807171286156652</v>
      </c>
      <c r="AB27" s="89">
        <f t="shared" si="10"/>
        <v>2.1805449261180674</v>
      </c>
      <c r="AC27" s="89">
        <f t="shared" si="10"/>
        <v>2.4303680041346341</v>
      </c>
      <c r="AD27" s="89">
        <f t="shared" si="10"/>
        <v>2.4335583922425505</v>
      </c>
      <c r="AE27" s="89">
        <f t="shared" si="10"/>
        <v>2.2320135188384183</v>
      </c>
      <c r="AF27" s="89">
        <f t="shared" si="10"/>
        <v>2.7370302452042456</v>
      </c>
      <c r="AG27" s="89">
        <f t="shared" si="10"/>
        <v>2.1374089483932632</v>
      </c>
      <c r="AH27" s="89">
        <f t="shared" si="10"/>
        <v>0.93904786560970788</v>
      </c>
      <c r="AI27" s="89">
        <f t="shared" si="10"/>
        <v>0.65787290612992944</v>
      </c>
      <c r="AJ27" s="89">
        <f t="shared" si="10"/>
        <v>0.68745085125688365</v>
      </c>
      <c r="AK27" s="89">
        <f t="shared" si="10"/>
        <v>0.8505850023708279</v>
      </c>
      <c r="AL27" s="89">
        <f t="shared" si="10"/>
        <v>0.87545012209263251</v>
      </c>
      <c r="AM27" s="89">
        <f t="shared" si="10"/>
        <v>0.85022181859397072</v>
      </c>
      <c r="AN27" s="89">
        <f t="shared" si="10"/>
        <v>0.95145055551905111</v>
      </c>
      <c r="AO27" s="89">
        <f t="shared" si="10"/>
        <v>0.45259548625042684</v>
      </c>
      <c r="AP27" s="89">
        <f t="shared" si="10"/>
        <v>0.22271005112152104</v>
      </c>
      <c r="AQ27" s="89">
        <f t="shared" si="10"/>
        <v>0.16084213922205967</v>
      </c>
      <c r="AR27" s="89">
        <f t="shared" si="10"/>
        <v>0.11485866879473521</v>
      </c>
      <c r="AS27" s="89">
        <f t="shared" si="10"/>
        <v>0.56186392958790832</v>
      </c>
      <c r="AT27" s="89">
        <f t="shared" si="10"/>
        <v>0.65325876909902014</v>
      </c>
      <c r="AU27" s="89">
        <f t="shared" si="10"/>
        <v>0.65505760581276384</v>
      </c>
      <c r="AV27" s="89">
        <f t="shared" si="10"/>
        <v>0.69448465959163008</v>
      </c>
      <c r="AW27" s="89">
        <f t="shared" si="10"/>
        <v>0.52071078513137747</v>
      </c>
      <c r="AX27" s="89">
        <f t="shared" si="10"/>
        <v>0.52342528011708511</v>
      </c>
      <c r="AY27" s="89">
        <f t="shared" si="10"/>
        <v>0.20156409879566867</v>
      </c>
      <c r="AZ27" s="89">
        <f t="shared" si="10"/>
        <v>0.16666619092780344</v>
      </c>
      <c r="BA27" s="89">
        <f t="shared" si="10"/>
        <v>0.17838899950768947</v>
      </c>
      <c r="BB27" s="89">
        <f t="shared" si="10"/>
        <v>0.31514645479411935</v>
      </c>
      <c r="BC27" s="89">
        <f t="shared" si="10"/>
        <v>0.46218151803550184</v>
      </c>
      <c r="BD27" s="89">
        <f t="shared" si="10"/>
        <v>0.10072405479638714</v>
      </c>
      <c r="BE27" s="89">
        <f t="shared" si="10"/>
        <v>-0.4110963655929778</v>
      </c>
      <c r="BF27" s="89">
        <f t="shared" si="10"/>
        <v>-0.43561686573043856</v>
      </c>
      <c r="BG27" s="89">
        <f t="shared" si="10"/>
        <v>-0.70425297188194924</v>
      </c>
      <c r="BH27" s="89">
        <f t="shared" si="10"/>
        <v>-0.41048663868461849</v>
      </c>
      <c r="BI27" s="89">
        <f t="shared" si="10"/>
        <v>-0.23553659088613577</v>
      </c>
      <c r="BJ27" s="89">
        <f t="shared" si="10"/>
        <v>3.4965978078672834E-2</v>
      </c>
      <c r="BK27" s="89">
        <f t="shared" si="10"/>
        <v>0.5682649372050177</v>
      </c>
      <c r="BL27" s="89">
        <f t="shared" si="10"/>
        <v>0.58897526122210064</v>
      </c>
      <c r="BM27" s="89">
        <f t="shared" si="10"/>
        <v>0.41380017305829642</v>
      </c>
      <c r="BN27" s="89">
        <f t="shared" si="10"/>
        <v>0.41805272279849331</v>
      </c>
      <c r="BO27" s="89">
        <f t="shared" si="10"/>
        <v>0.40566910088741437</v>
      </c>
      <c r="BP27" s="89">
        <f t="shared" ref="BP27:EA30" si="11">(BP11-$B11)/$C11</f>
        <v>0.55238825670430247</v>
      </c>
      <c r="BQ27" s="89">
        <f t="shared" si="11"/>
        <v>0.59423443133679588</v>
      </c>
      <c r="BR27" s="89">
        <f t="shared" si="11"/>
        <v>0.73326395332911776</v>
      </c>
      <c r="BS27" s="89">
        <f t="shared" si="11"/>
        <v>0.90510712910331936</v>
      </c>
      <c r="BT27" s="89">
        <f t="shared" si="11"/>
        <v>0.76548031749220558</v>
      </c>
      <c r="BU27" s="89">
        <f t="shared" si="11"/>
        <v>0.73860602792011154</v>
      </c>
      <c r="BV27" s="89">
        <f t="shared" si="11"/>
        <v>0.53186939826789759</v>
      </c>
      <c r="BW27" s="89">
        <f t="shared" si="11"/>
        <v>0.21309295877338003</v>
      </c>
      <c r="BX27" s="89">
        <f t="shared" si="11"/>
        <v>1.9737946659720732E-2</v>
      </c>
      <c r="BY27" s="89">
        <f t="shared" si="11"/>
        <v>0.18695198406455776</v>
      </c>
      <c r="BZ27" s="89">
        <f t="shared" si="11"/>
        <v>0.17538064912842721</v>
      </c>
      <c r="CA27" s="89">
        <f t="shared" si="11"/>
        <v>0.14598237917804974</v>
      </c>
      <c r="CB27" s="89">
        <f t="shared" si="11"/>
        <v>-8.3204308304400225E-3</v>
      </c>
      <c r="CC27" s="89">
        <f t="shared" si="11"/>
        <v>-0.24507487322389596</v>
      </c>
      <c r="CD27" s="89">
        <f t="shared" si="11"/>
        <v>-0.50051991765579851</v>
      </c>
      <c r="CE27" s="89">
        <f t="shared" si="11"/>
        <v>-0.53526196261696901</v>
      </c>
      <c r="CF27" s="89">
        <f t="shared" si="11"/>
        <v>-0.70301260582810343</v>
      </c>
      <c r="CG27" s="89">
        <f t="shared" si="11"/>
        <v>-0.80129991823087776</v>
      </c>
      <c r="CH27" s="89">
        <f t="shared" si="11"/>
        <v>-0.76159810045954535</v>
      </c>
      <c r="CI27" s="89">
        <f t="shared" si="11"/>
        <v>-1.0370015230731426</v>
      </c>
      <c r="CJ27" s="89">
        <f t="shared" si="11"/>
        <v>-1.2219993335960624</v>
      </c>
      <c r="CK27" s="89">
        <f t="shared" si="11"/>
        <v>-1.1955208094428595</v>
      </c>
      <c r="CL27" s="89">
        <f t="shared" si="11"/>
        <v>-1.3378075809416843</v>
      </c>
      <c r="CM27" s="89">
        <f t="shared" si="11"/>
        <v>-1.5227943218664384</v>
      </c>
      <c r="CN27" s="89">
        <f t="shared" si="11"/>
        <v>-1.6242437911015377</v>
      </c>
      <c r="CO27" s="89">
        <f t="shared" si="11"/>
        <v>-1.6222527383459688</v>
      </c>
      <c r="CP27" s="89">
        <f t="shared" si="11"/>
        <v>-1.6079423757900186</v>
      </c>
      <c r="CQ27" s="89">
        <f t="shared" si="11"/>
        <v>-1.4729477362487753</v>
      </c>
      <c r="CR27" s="89">
        <f t="shared" si="11"/>
        <v>-1.4471134160813133</v>
      </c>
      <c r="CS27" s="89">
        <f t="shared" si="11"/>
        <v>-1.5051288604143771</v>
      </c>
      <c r="CT27" s="89">
        <f t="shared" si="11"/>
        <v>-1.6640897305566815</v>
      </c>
      <c r="CU27" s="89">
        <f t="shared" si="11"/>
        <v>-1.0101322209134111</v>
      </c>
      <c r="CV27" s="89">
        <f t="shared" si="11"/>
        <v>-0.65818055485711513</v>
      </c>
      <c r="CW27" s="89">
        <f t="shared" si="11"/>
        <v>-0.35956205716598238</v>
      </c>
      <c r="CX27" s="89">
        <f t="shared" si="11"/>
        <v>-0.10369985165877893</v>
      </c>
      <c r="CY27" s="89">
        <f t="shared" si="11"/>
        <v>0.44972584465069354</v>
      </c>
      <c r="CZ27" s="89">
        <f t="shared" si="11"/>
        <v>0.50030574364709002</v>
      </c>
      <c r="DA27" s="89">
        <f t="shared" si="11"/>
        <v>0.65101531260702972</v>
      </c>
      <c r="DB27" s="89">
        <f t="shared" si="11"/>
        <v>0.45194076835074043</v>
      </c>
      <c r="DC27" s="89">
        <f t="shared" si="11"/>
        <v>0.34937539546021668</v>
      </c>
      <c r="DD27" s="89">
        <f t="shared" si="11"/>
        <v>0.22071161577683301</v>
      </c>
      <c r="DE27" s="89">
        <f t="shared" si="11"/>
        <v>0.3376883387187134</v>
      </c>
      <c r="DF27" s="89">
        <f t="shared" si="11"/>
        <v>0.5216700027750546</v>
      </c>
      <c r="DG27" s="89">
        <f t="shared" si="11"/>
        <v>-0.20606537553016605</v>
      </c>
      <c r="DH27" s="89">
        <f t="shared" si="11"/>
        <v>6.6140212121655759E-2</v>
      </c>
      <c r="DI27" s="89">
        <f t="shared" si="11"/>
        <v>-0.11188241710812888</v>
      </c>
      <c r="DJ27" s="89">
        <f t="shared" si="11"/>
        <v>-0.2072908216894925</v>
      </c>
      <c r="DK27" s="89">
        <f t="shared" si="11"/>
        <v>-0.41568463062465671</v>
      </c>
      <c r="DL27" s="89">
        <f t="shared" si="11"/>
        <v>-0.31607007907683349</v>
      </c>
      <c r="DM27" s="89">
        <f t="shared" si="11"/>
        <v>-0.18454369909296964</v>
      </c>
      <c r="DN27" s="89">
        <f t="shared" si="11"/>
        <v>-0.25422455735059873</v>
      </c>
      <c r="DO27" s="89">
        <f t="shared" si="11"/>
        <v>-0.21343479522491687</v>
      </c>
      <c r="DP27" s="89">
        <f t="shared" si="11"/>
        <v>-0.48758416381773512</v>
      </c>
      <c r="DQ27" s="89">
        <f t="shared" si="11"/>
        <v>-0.36078067074961701</v>
      </c>
      <c r="DR27" s="89">
        <f t="shared" si="11"/>
        <v>-0.87690468130183441</v>
      </c>
      <c r="DS27" s="89">
        <f t="shared" si="11"/>
        <v>-0.39839276124590406</v>
      </c>
      <c r="DT27" s="89">
        <f t="shared" si="11"/>
        <v>-0.80518469124521463</v>
      </c>
      <c r="DU27" s="89">
        <f t="shared" si="11"/>
        <v>-0.82783679359271711</v>
      </c>
      <c r="DV27" s="89">
        <f t="shared" si="11"/>
        <v>-0.89305081788462681</v>
      </c>
      <c r="DW27" s="89">
        <f t="shared" si="11"/>
        <v>-0.94146811270958486</v>
      </c>
      <c r="DX27" s="89">
        <f t="shared" si="11"/>
        <v>-1.1293148571216103</v>
      </c>
      <c r="DY27" s="89">
        <f t="shared" si="11"/>
        <v>-1.3033391540930803</v>
      </c>
      <c r="DZ27" s="89">
        <f t="shared" si="11"/>
        <v>-1.2166355949779859</v>
      </c>
      <c r="EA27" s="89">
        <f t="shared" si="11"/>
        <v>-1.2092533797662537</v>
      </c>
      <c r="EB27" s="89">
        <f t="shared" si="8"/>
        <v>-0.85782801285099175</v>
      </c>
      <c r="EC27" s="89">
        <f t="shared" si="7"/>
        <v>-1.1146520458868916</v>
      </c>
      <c r="ED27" s="89">
        <f t="shared" si="7"/>
        <v>-0.81125210281440341</v>
      </c>
      <c r="EE27" s="89">
        <f t="shared" si="7"/>
        <v>-0.77813071592185812</v>
      </c>
      <c r="EF27" s="89">
        <f t="shared" si="7"/>
        <v>-0.53095026331525952</v>
      </c>
      <c r="EG27" s="89">
        <f t="shared" si="7"/>
        <v>-0.54004376598698167</v>
      </c>
      <c r="EH27" s="89">
        <f t="shared" si="7"/>
        <v>-0.4870169490974412</v>
      </c>
      <c r="EI27" s="89">
        <f t="shared" si="7"/>
        <v>-0.61488089414067548</v>
      </c>
      <c r="EJ27" s="89">
        <f t="shared" si="7"/>
        <v>-9.0006928911621639E-2</v>
      </c>
      <c r="EK27" s="89">
        <f t="shared" si="7"/>
        <v>0.27682359387820399</v>
      </c>
      <c r="EL27" s="89">
        <f t="shared" si="7"/>
        <v>0.48881016179075548</v>
      </c>
      <c r="EM27" s="89">
        <f t="shared" si="7"/>
        <v>0.59500092090795642</v>
      </c>
      <c r="EN27" s="89">
        <f t="shared" si="7"/>
        <v>0.56503459196588002</v>
      </c>
      <c r="EO27" s="89">
        <f t="shared" si="7"/>
        <v>0.51150935523990027</v>
      </c>
      <c r="EP27" s="89">
        <f t="shared" si="7"/>
        <v>0.51192458521092776</v>
      </c>
      <c r="EQ27" s="89">
        <f t="shared" si="7"/>
        <v>0.13756875336044277</v>
      </c>
      <c r="ER27" s="89">
        <f t="shared" si="7"/>
        <v>9.3106771935156915E-2</v>
      </c>
      <c r="ES27" s="89">
        <f t="shared" si="7"/>
        <v>-0.10811577299515493</v>
      </c>
      <c r="ET27" s="89">
        <f t="shared" si="7"/>
        <v>-0.10677708481229881</v>
      </c>
      <c r="EU27" s="89">
        <f t="shared" si="7"/>
        <v>-77.786899275846594</v>
      </c>
      <c r="EV27" s="89">
        <f t="shared" si="7"/>
        <v>-77.786899275846594</v>
      </c>
      <c r="EW27" s="89">
        <f t="shared" si="7"/>
        <v>-77.786899275846594</v>
      </c>
      <c r="EX27" s="89">
        <f t="shared" si="7"/>
        <v>-77.786899275846594</v>
      </c>
      <c r="EY27" s="89">
        <f t="shared" si="7"/>
        <v>-77.786899275846594</v>
      </c>
      <c r="EZ27" s="89">
        <f t="shared" si="7"/>
        <v>-77.786899275846594</v>
      </c>
      <c r="FA27" s="89">
        <f t="shared" si="7"/>
        <v>-77.786899275846594</v>
      </c>
      <c r="FB27" s="89">
        <f t="shared" si="7"/>
        <v>-77.786899275846594</v>
      </c>
      <c r="FC27" s="89">
        <f t="shared" si="7"/>
        <v>-1.1956218000147489</v>
      </c>
    </row>
    <row r="28" spans="1:159" x14ac:dyDescent="0.25">
      <c r="A28" s="18" t="s">
        <v>10</v>
      </c>
      <c r="D28" s="89">
        <f t="shared" si="5"/>
        <v>0.1118244785818141</v>
      </c>
      <c r="E28" s="89">
        <f t="shared" ref="E28:BP30" si="12">(E12-$B12)/$C12</f>
        <v>0.70679612628064215</v>
      </c>
      <c r="F28" s="89">
        <f t="shared" si="12"/>
        <v>0.94868833219051651</v>
      </c>
      <c r="G28" s="89">
        <f t="shared" si="12"/>
        <v>1.0844924232642557</v>
      </c>
      <c r="H28" s="89">
        <f t="shared" si="12"/>
        <v>0.97586618159557514</v>
      </c>
      <c r="I28" s="89">
        <f t="shared" si="12"/>
        <v>0.97515004352505275</v>
      </c>
      <c r="J28" s="89">
        <f t="shared" si="12"/>
        <v>0.5932883689864682</v>
      </c>
      <c r="K28" s="89">
        <f t="shared" si="12"/>
        <v>0.59585389720730719</v>
      </c>
      <c r="L28" s="89">
        <f t="shared" si="12"/>
        <v>0.57401213771876969</v>
      </c>
      <c r="M28" s="89">
        <f t="shared" si="12"/>
        <v>0.53347414842491325</v>
      </c>
      <c r="N28" s="89">
        <f t="shared" si="12"/>
        <v>0.53835515739901207</v>
      </c>
      <c r="O28" s="89">
        <f t="shared" si="12"/>
        <v>-1.3671027901216883</v>
      </c>
      <c r="P28" s="89">
        <f t="shared" si="12"/>
        <v>-2.2970672191210602</v>
      </c>
      <c r="Q28" s="89">
        <f t="shared" si="12"/>
        <v>-2.9811935618412591</v>
      </c>
      <c r="R28" s="89">
        <f t="shared" si="12"/>
        <v>-3.0169992839554602</v>
      </c>
      <c r="S28" s="89">
        <f t="shared" si="12"/>
        <v>-2.8722629505259647</v>
      </c>
      <c r="T28" s="89">
        <f t="shared" si="12"/>
        <v>-2.7831627973921997</v>
      </c>
      <c r="U28" s="89">
        <f t="shared" si="12"/>
        <v>-2.8176115436026872</v>
      </c>
      <c r="V28" s="89">
        <f t="shared" si="12"/>
        <v>-2.6466079452183719</v>
      </c>
      <c r="W28" s="89">
        <f t="shared" si="12"/>
        <v>-2.6875233155376836</v>
      </c>
      <c r="X28" s="89">
        <f t="shared" si="12"/>
        <v>-2.6447309692795491</v>
      </c>
      <c r="Y28" s="89">
        <f t="shared" si="12"/>
        <v>-2.6547085127436416</v>
      </c>
      <c r="Z28" s="89">
        <f t="shared" si="12"/>
        <v>-2.6261946365573166</v>
      </c>
      <c r="AA28" s="89">
        <f t="shared" si="12"/>
        <v>-0.30726754777353138</v>
      </c>
      <c r="AB28" s="89">
        <f t="shared" si="12"/>
        <v>0.3459583560837155</v>
      </c>
      <c r="AC28" s="89">
        <f t="shared" si="12"/>
        <v>0.37761240568231763</v>
      </c>
      <c r="AD28" s="89">
        <f t="shared" si="12"/>
        <v>0.41067475520808427</v>
      </c>
      <c r="AE28" s="89">
        <f t="shared" si="12"/>
        <v>0.30264256105115461</v>
      </c>
      <c r="AF28" s="89">
        <f t="shared" si="12"/>
        <v>0.24982966673218951</v>
      </c>
      <c r="AG28" s="89">
        <f t="shared" si="12"/>
        <v>0.48158688911197567</v>
      </c>
      <c r="AH28" s="89">
        <f t="shared" si="12"/>
        <v>0.58438480646390556</v>
      </c>
      <c r="AI28" s="89">
        <f t="shared" si="12"/>
        <v>0.68083459678968572</v>
      </c>
      <c r="AJ28" s="89">
        <f t="shared" si="12"/>
        <v>0.71219804646995699</v>
      </c>
      <c r="AK28" s="89">
        <f t="shared" si="12"/>
        <v>0.7777179616645894</v>
      </c>
      <c r="AL28" s="89">
        <f t="shared" si="12"/>
        <v>0.73408997144111021</v>
      </c>
      <c r="AM28" s="89">
        <f t="shared" si="12"/>
        <v>4.7670683901300172E-2</v>
      </c>
      <c r="AN28" s="89">
        <f t="shared" si="12"/>
        <v>1.4222558460610639</v>
      </c>
      <c r="AO28" s="89">
        <f t="shared" si="12"/>
        <v>1.4036625170821972</v>
      </c>
      <c r="AP28" s="89">
        <f t="shared" si="12"/>
        <v>1.4012552014664181</v>
      </c>
      <c r="AQ28" s="89">
        <f t="shared" si="12"/>
        <v>1.3965377005467783</v>
      </c>
      <c r="AR28" s="89">
        <f t="shared" si="12"/>
        <v>1.3432872834717537</v>
      </c>
      <c r="AS28" s="89">
        <f t="shared" si="12"/>
        <v>1.1146800523538336</v>
      </c>
      <c r="AT28" s="89">
        <f t="shared" si="12"/>
        <v>1.0203675991946621</v>
      </c>
      <c r="AU28" s="89">
        <f t="shared" si="12"/>
        <v>0.99919395421688617</v>
      </c>
      <c r="AV28" s="89">
        <f t="shared" si="12"/>
        <v>0.9873568281555275</v>
      </c>
      <c r="AW28" s="89">
        <f t="shared" si="12"/>
        <v>0.94726129479336318</v>
      </c>
      <c r="AX28" s="89">
        <f t="shared" si="12"/>
        <v>0.93810421006606881</v>
      </c>
      <c r="AY28" s="89">
        <f t="shared" si="12"/>
        <v>1.0128934479419376</v>
      </c>
      <c r="AZ28" s="89">
        <f t="shared" si="12"/>
        <v>6.6556034892403707E-2</v>
      </c>
      <c r="BA28" s="89">
        <f t="shared" si="12"/>
        <v>3.1821613034972384E-3</v>
      </c>
      <c r="BB28" s="89">
        <f t="shared" si="12"/>
        <v>-1.2531435522309353E-2</v>
      </c>
      <c r="BC28" s="89">
        <f t="shared" si="12"/>
        <v>-6.7658107745697124E-2</v>
      </c>
      <c r="BD28" s="89">
        <f t="shared" si="12"/>
        <v>-3.0629509440538705E-2</v>
      </c>
      <c r="BE28" s="89">
        <f t="shared" si="12"/>
        <v>-1.5749643143965774E-2</v>
      </c>
      <c r="BF28" s="89">
        <f t="shared" si="12"/>
        <v>-0.11619865482414073</v>
      </c>
      <c r="BG28" s="89">
        <f t="shared" si="12"/>
        <v>-0.13714582198058228</v>
      </c>
      <c r="BH28" s="89">
        <f t="shared" si="12"/>
        <v>-0.18508438581810072</v>
      </c>
      <c r="BI28" s="89">
        <f t="shared" si="12"/>
        <v>-0.18579669181905034</v>
      </c>
      <c r="BJ28" s="89">
        <f t="shared" si="12"/>
        <v>-0.15977554056139059</v>
      </c>
      <c r="BK28" s="89">
        <f t="shared" si="12"/>
        <v>3.0238507154337076E-2</v>
      </c>
      <c r="BL28" s="89">
        <f t="shared" si="12"/>
        <v>0.63597629185227311</v>
      </c>
      <c r="BM28" s="89">
        <f t="shared" si="12"/>
        <v>0.65164131316082263</v>
      </c>
      <c r="BN28" s="89">
        <f t="shared" si="12"/>
        <v>0.66201920483996635</v>
      </c>
      <c r="BO28" s="89">
        <f t="shared" si="12"/>
        <v>0.73365866807809765</v>
      </c>
      <c r="BP28" s="89">
        <f t="shared" si="12"/>
        <v>0.77255850463458353</v>
      </c>
      <c r="BQ28" s="89">
        <f t="shared" si="11"/>
        <v>0.70464330822650023</v>
      </c>
      <c r="BR28" s="89">
        <f t="shared" si="11"/>
        <v>0.70637331423431804</v>
      </c>
      <c r="BS28" s="89">
        <f t="shared" si="11"/>
        <v>0.71753274698862091</v>
      </c>
      <c r="BT28" s="89">
        <f t="shared" si="11"/>
        <v>0.75930412829663352</v>
      </c>
      <c r="BU28" s="89">
        <f t="shared" si="11"/>
        <v>0.76765029598050782</v>
      </c>
      <c r="BV28" s="89">
        <f t="shared" si="11"/>
        <v>0.70793917025143527</v>
      </c>
      <c r="BW28" s="89">
        <f t="shared" si="11"/>
        <v>-0.23584920492255146</v>
      </c>
      <c r="BX28" s="89">
        <f t="shared" si="11"/>
        <v>-0.67857863439434918</v>
      </c>
      <c r="BY28" s="89">
        <f t="shared" si="11"/>
        <v>-0.35216682329199955</v>
      </c>
      <c r="BZ28" s="89">
        <f t="shared" si="11"/>
        <v>-0.29607867822180789</v>
      </c>
      <c r="CA28" s="89">
        <f t="shared" si="11"/>
        <v>-0.23187975106454609</v>
      </c>
      <c r="CB28" s="89">
        <f t="shared" si="11"/>
        <v>-0.28334245509241124</v>
      </c>
      <c r="CC28" s="89">
        <f t="shared" si="11"/>
        <v>-0.26114347872124927</v>
      </c>
      <c r="CD28" s="89">
        <f t="shared" si="11"/>
        <v>-0.18302601710584815</v>
      </c>
      <c r="CE28" s="89">
        <f t="shared" si="11"/>
        <v>-0.15681932557064332</v>
      </c>
      <c r="CF28" s="89">
        <f t="shared" si="11"/>
        <v>-0.12924793303632012</v>
      </c>
      <c r="CG28" s="89">
        <f t="shared" si="11"/>
        <v>-0.1335485565211566</v>
      </c>
      <c r="CH28" s="89">
        <f t="shared" si="11"/>
        <v>-0.13934592663736725</v>
      </c>
      <c r="CI28" s="89">
        <f t="shared" si="11"/>
        <v>8.1365176300416467E-2</v>
      </c>
      <c r="CJ28" s="89">
        <f t="shared" si="11"/>
        <v>0.29088548177630624</v>
      </c>
      <c r="CK28" s="89">
        <f t="shared" si="11"/>
        <v>5.0048119382164587E-2</v>
      </c>
      <c r="CL28" s="89">
        <f t="shared" si="11"/>
        <v>4.9945242791117478E-3</v>
      </c>
      <c r="CM28" s="89">
        <f t="shared" si="11"/>
        <v>-0.10357937665680673</v>
      </c>
      <c r="CN28" s="89">
        <f t="shared" si="11"/>
        <v>-0.10698296209537851</v>
      </c>
      <c r="CO28" s="89">
        <f t="shared" si="11"/>
        <v>1.4925283188112924E-3</v>
      </c>
      <c r="CP28" s="89">
        <f t="shared" si="11"/>
        <v>-9.556316481370207E-2</v>
      </c>
      <c r="CQ28" s="89">
        <f t="shared" si="11"/>
        <v>-0.11341794031839153</v>
      </c>
      <c r="CR28" s="89">
        <f t="shared" si="11"/>
        <v>-0.12710607933504142</v>
      </c>
      <c r="CS28" s="89">
        <f t="shared" si="11"/>
        <v>-0.15778394998963508</v>
      </c>
      <c r="CT28" s="89">
        <f t="shared" si="11"/>
        <v>-8.1985219097197734E-2</v>
      </c>
      <c r="CU28" s="89">
        <f t="shared" si="11"/>
        <v>-0.10275803447002144</v>
      </c>
      <c r="CV28" s="89">
        <f t="shared" si="11"/>
        <v>-0.22709042029661114</v>
      </c>
      <c r="CW28" s="89">
        <f t="shared" si="11"/>
        <v>0.10612009671430175</v>
      </c>
      <c r="CX28" s="89">
        <f t="shared" si="11"/>
        <v>8.8039537027949255E-2</v>
      </c>
      <c r="CY28" s="89">
        <f t="shared" si="11"/>
        <v>8.260733163056283E-2</v>
      </c>
      <c r="CZ28" s="89">
        <f t="shared" si="11"/>
        <v>8.0159585438142222E-2</v>
      </c>
      <c r="DA28" s="89">
        <f t="shared" si="11"/>
        <v>-1.9870939187294434E-2</v>
      </c>
      <c r="DB28" s="89">
        <f t="shared" si="11"/>
        <v>0.19670442850080327</v>
      </c>
      <c r="DC28" s="89">
        <f t="shared" si="11"/>
        <v>0.18179592903596067</v>
      </c>
      <c r="DD28" s="89">
        <f t="shared" si="11"/>
        <v>0.20528827554368673</v>
      </c>
      <c r="DE28" s="89">
        <f t="shared" si="11"/>
        <v>0.17811432645180894</v>
      </c>
      <c r="DF28" s="89">
        <f t="shared" si="11"/>
        <v>0.12998027358013145</v>
      </c>
      <c r="DG28" s="89">
        <f t="shared" si="11"/>
        <v>0.39697240231888231</v>
      </c>
      <c r="DH28" s="89">
        <f t="shared" si="11"/>
        <v>0.24956426927975775</v>
      </c>
      <c r="DI28" s="89">
        <f t="shared" si="11"/>
        <v>-0.11419367747131236</v>
      </c>
      <c r="DJ28" s="89">
        <f t="shared" si="11"/>
        <v>-0.11300785057253557</v>
      </c>
      <c r="DK28" s="89">
        <f t="shared" si="11"/>
        <v>-4.1577406375881636E-2</v>
      </c>
      <c r="DL28" s="89">
        <f t="shared" si="11"/>
        <v>-2.8734290752978883E-2</v>
      </c>
      <c r="DM28" s="89">
        <f t="shared" si="11"/>
        <v>5.8193184915194679E-3</v>
      </c>
      <c r="DN28" s="89">
        <f t="shared" si="11"/>
        <v>-0.13520306460126255</v>
      </c>
      <c r="DO28" s="89">
        <f t="shared" si="11"/>
        <v>-0.12707075024785366</v>
      </c>
      <c r="DP28" s="89">
        <f t="shared" si="11"/>
        <v>-0.18164945283855938</v>
      </c>
      <c r="DQ28" s="89">
        <f t="shared" si="11"/>
        <v>-3.2096268464811881E-2</v>
      </c>
      <c r="DR28" s="89">
        <f t="shared" si="11"/>
        <v>2.4617311602590206E-2</v>
      </c>
      <c r="DS28" s="89">
        <f t="shared" si="11"/>
        <v>0.27705159965054954</v>
      </c>
      <c r="DT28" s="89">
        <f t="shared" si="11"/>
        <v>-0.63212724272586429</v>
      </c>
      <c r="DU28" s="89">
        <f t="shared" si="11"/>
        <v>-0.66775434629475894</v>
      </c>
      <c r="DV28" s="89">
        <f t="shared" si="11"/>
        <v>-0.67691469409385918</v>
      </c>
      <c r="DW28" s="89">
        <f t="shared" si="11"/>
        <v>-0.76312724092239803</v>
      </c>
      <c r="DX28" s="89">
        <f t="shared" si="11"/>
        <v>-0.71237907312015902</v>
      </c>
      <c r="DY28" s="89">
        <f t="shared" si="11"/>
        <v>-0.77758261951468011</v>
      </c>
      <c r="DZ28" s="89">
        <f t="shared" si="11"/>
        <v>-0.86282329778907918</v>
      </c>
      <c r="EA28" s="89">
        <f t="shared" si="11"/>
        <v>-0.86578942311148188</v>
      </c>
      <c r="EB28" s="89">
        <f t="shared" si="8"/>
        <v>-0.88829815138432677</v>
      </c>
      <c r="EC28" s="89">
        <f t="shared" si="7"/>
        <v>-0.97360159822412762</v>
      </c>
      <c r="ED28" s="89">
        <f t="shared" si="7"/>
        <v>-0.98010563713512744</v>
      </c>
      <c r="EE28" s="89">
        <f t="shared" si="7"/>
        <v>-1.6385767089238508</v>
      </c>
      <c r="EF28" s="89">
        <f t="shared" si="7"/>
        <v>-1.3248978001475693</v>
      </c>
      <c r="EG28" s="89">
        <f t="shared" si="7"/>
        <v>-1.3247718259372743</v>
      </c>
      <c r="EH28" s="89">
        <f t="shared" si="7"/>
        <v>-1.3259453948432383</v>
      </c>
      <c r="EI28" s="89">
        <f t="shared" si="7"/>
        <v>-1.3150921783159926</v>
      </c>
      <c r="EJ28" s="89">
        <f t="shared" si="7"/>
        <v>-1.3718319599285096</v>
      </c>
      <c r="EK28" s="89">
        <f t="shared" si="7"/>
        <v>-1.3702605533563275</v>
      </c>
      <c r="EL28" s="89">
        <f t="shared" si="7"/>
        <v>-1.378065740682777</v>
      </c>
      <c r="EM28" s="89">
        <f t="shared" si="7"/>
        <v>-1.3372919275090374</v>
      </c>
      <c r="EN28" s="89">
        <f t="shared" si="7"/>
        <v>-1.2516753039227775</v>
      </c>
      <c r="EO28" s="89">
        <f t="shared" si="7"/>
        <v>-1.2829779411630879</v>
      </c>
      <c r="EP28" s="89">
        <f t="shared" si="7"/>
        <v>-1.2939157490430035</v>
      </c>
      <c r="EQ28" s="89">
        <f t="shared" si="7"/>
        <v>2.1976448201263197</v>
      </c>
      <c r="ER28" s="89">
        <f t="shared" si="7"/>
        <v>3.1018881282855588</v>
      </c>
      <c r="ES28" s="89">
        <f t="shared" si="7"/>
        <v>1.6857288623455409</v>
      </c>
      <c r="ET28" s="89">
        <f t="shared" si="7"/>
        <v>1.1656596008267102</v>
      </c>
      <c r="EU28" s="89">
        <f t="shared" si="7"/>
        <v>-69.242233534962679</v>
      </c>
      <c r="EV28" s="89">
        <f t="shared" si="7"/>
        <v>-69.242233534962679</v>
      </c>
      <c r="EW28" s="89">
        <f t="shared" si="7"/>
        <v>-69.242233534962679</v>
      </c>
      <c r="EX28" s="89">
        <f t="shared" si="7"/>
        <v>-69.242233534962679</v>
      </c>
      <c r="EY28" s="89">
        <f t="shared" si="7"/>
        <v>-69.242233534962679</v>
      </c>
      <c r="EZ28" s="89">
        <f t="shared" si="7"/>
        <v>-69.242233534962679</v>
      </c>
      <c r="FA28" s="89">
        <f t="shared" si="7"/>
        <v>-69.242233534962679</v>
      </c>
      <c r="FB28" s="89">
        <f t="shared" si="7"/>
        <v>-69.242233534962679</v>
      </c>
      <c r="FC28" s="89">
        <f t="shared" si="7"/>
        <v>-3.1445172982506029</v>
      </c>
    </row>
    <row r="29" spans="1:159" x14ac:dyDescent="0.25">
      <c r="A29" s="18" t="s">
        <v>11</v>
      </c>
      <c r="D29" s="89">
        <f t="shared" si="5"/>
        <v>3.3430476750647751</v>
      </c>
      <c r="E29" s="89">
        <f t="shared" si="12"/>
        <v>2.4243136519578719</v>
      </c>
      <c r="F29" s="89">
        <f t="shared" si="12"/>
        <v>2.0570021005417489</v>
      </c>
      <c r="G29" s="89">
        <f t="shared" si="12"/>
        <v>1.5709050860341121</v>
      </c>
      <c r="H29" s="89">
        <f t="shared" si="12"/>
        <v>1.1340755362046289</v>
      </c>
      <c r="I29" s="89">
        <f t="shared" si="12"/>
        <v>0.75938622404943534</v>
      </c>
      <c r="J29" s="89">
        <f t="shared" si="12"/>
        <v>0.35570607314673669</v>
      </c>
      <c r="K29" s="89">
        <f t="shared" si="12"/>
        <v>-0.1604342408512312</v>
      </c>
      <c r="L29" s="89">
        <f t="shared" si="12"/>
        <v>-0.38958862984704407</v>
      </c>
      <c r="M29" s="89">
        <f t="shared" si="12"/>
        <v>-0.48652812897775005</v>
      </c>
      <c r="N29" s="89">
        <f t="shared" si="12"/>
        <v>-0.62026221589009034</v>
      </c>
      <c r="O29" s="89">
        <f t="shared" si="12"/>
        <v>-0.66157589593947874</v>
      </c>
      <c r="P29" s="89">
        <f t="shared" si="12"/>
        <v>-0.73590027912817468</v>
      </c>
      <c r="Q29" s="89">
        <f t="shared" si="12"/>
        <v>-0.73865804312618166</v>
      </c>
      <c r="R29" s="89">
        <f t="shared" si="12"/>
        <v>-0.70004553131370162</v>
      </c>
      <c r="S29" s="89">
        <f t="shared" si="12"/>
        <v>-0.62472486118252013</v>
      </c>
      <c r="T29" s="89">
        <f t="shared" si="12"/>
        <v>-0.60048793171713422</v>
      </c>
      <c r="U29" s="89">
        <f t="shared" si="12"/>
        <v>-0.61280850059367797</v>
      </c>
      <c r="V29" s="89">
        <f t="shared" si="12"/>
        <v>-0.50581419332601385</v>
      </c>
      <c r="W29" s="89">
        <f t="shared" si="12"/>
        <v>-0.28108041555336377</v>
      </c>
      <c r="X29" s="89">
        <f t="shared" si="12"/>
        <v>-7.9250808368998749E-4</v>
      </c>
      <c r="Y29" s="89">
        <f t="shared" si="12"/>
        <v>0.4408798477846122</v>
      </c>
      <c r="Z29" s="89">
        <f t="shared" si="12"/>
        <v>1.0140439192952369</v>
      </c>
      <c r="AA29" s="89">
        <f t="shared" si="12"/>
        <v>2.0496494289983573</v>
      </c>
      <c r="AB29" s="89">
        <f t="shared" si="12"/>
        <v>2.4881551273041018</v>
      </c>
      <c r="AC29" s="89">
        <f t="shared" si="12"/>
        <v>2.4880763902810714</v>
      </c>
      <c r="AD29" s="89">
        <f t="shared" si="12"/>
        <v>2.545348302048601</v>
      </c>
      <c r="AE29" s="89">
        <f t="shared" si="12"/>
        <v>2.5510835931624456</v>
      </c>
      <c r="AF29" s="89">
        <f t="shared" si="12"/>
        <v>2.4969751302933965</v>
      </c>
      <c r="AG29" s="89">
        <f t="shared" si="12"/>
        <v>2.4818348844120153</v>
      </c>
      <c r="AH29" s="89">
        <f t="shared" si="12"/>
        <v>2.4557929424862968</v>
      </c>
      <c r="AI29" s="89">
        <f t="shared" si="12"/>
        <v>2.2221011622149138</v>
      </c>
      <c r="AJ29" s="89">
        <f t="shared" si="12"/>
        <v>1.8381407184715093</v>
      </c>
      <c r="AK29" s="89">
        <f t="shared" si="12"/>
        <v>1.5002318310849472</v>
      </c>
      <c r="AL29" s="89">
        <f t="shared" si="12"/>
        <v>0.99167589767116471</v>
      </c>
      <c r="AM29" s="89">
        <f t="shared" si="12"/>
        <v>2.2077459939756294E-2</v>
      </c>
      <c r="AN29" s="89">
        <f t="shared" si="12"/>
        <v>-0.34615150461607763</v>
      </c>
      <c r="AO29" s="89">
        <f t="shared" si="12"/>
        <v>-0.41956208736884831</v>
      </c>
      <c r="AP29" s="89">
        <f t="shared" si="12"/>
        <v>-0.41528469446791166</v>
      </c>
      <c r="AQ29" s="89">
        <f t="shared" si="12"/>
        <v>-0.43813411623546894</v>
      </c>
      <c r="AR29" s="89">
        <f t="shared" si="12"/>
        <v>-0.41992366517820662</v>
      </c>
      <c r="AS29" s="89">
        <f t="shared" si="12"/>
        <v>-0.4359565585769804</v>
      </c>
      <c r="AT29" s="89">
        <f t="shared" si="12"/>
        <v>-0.52472713048338815</v>
      </c>
      <c r="AU29" s="89">
        <f t="shared" si="12"/>
        <v>-0.52643920765774943</v>
      </c>
      <c r="AV29" s="89">
        <f t="shared" si="12"/>
        <v>-0.39299647657706915</v>
      </c>
      <c r="AW29" s="89">
        <f t="shared" si="12"/>
        <v>-0.53120156573876021</v>
      </c>
      <c r="AX29" s="89">
        <f t="shared" si="12"/>
        <v>-0.5277675497203913</v>
      </c>
      <c r="AY29" s="89">
        <f t="shared" si="12"/>
        <v>-0.52186658680037878</v>
      </c>
      <c r="AZ29" s="89">
        <f t="shared" si="12"/>
        <v>-0.48872566077153023</v>
      </c>
      <c r="BA29" s="89">
        <f t="shared" si="12"/>
        <v>-0.41489224378156342</v>
      </c>
      <c r="BB29" s="89">
        <f t="shared" si="12"/>
        <v>-0.40255422832749405</v>
      </c>
      <c r="BC29" s="89">
        <f t="shared" si="12"/>
        <v>-0.36104900619612862</v>
      </c>
      <c r="BD29" s="89">
        <f t="shared" si="12"/>
        <v>-0.23032874497165531</v>
      </c>
      <c r="BE29" s="89">
        <f t="shared" si="12"/>
        <v>-0.15081741230378204</v>
      </c>
      <c r="BF29" s="89">
        <f t="shared" si="12"/>
        <v>5.2778695067320141E-3</v>
      </c>
      <c r="BG29" s="89">
        <f t="shared" si="12"/>
        <v>5.8408249110032701E-2</v>
      </c>
      <c r="BH29" s="89">
        <f t="shared" si="12"/>
        <v>0.13129630779635193</v>
      </c>
      <c r="BI29" s="89">
        <f t="shared" si="12"/>
        <v>0.28756853546832434</v>
      </c>
      <c r="BJ29" s="89">
        <f t="shared" si="12"/>
        <v>0.33921144933958525</v>
      </c>
      <c r="BK29" s="89">
        <f t="shared" si="12"/>
        <v>0.39468780398987946</v>
      </c>
      <c r="BL29" s="89">
        <f t="shared" si="12"/>
        <v>0.40763279655056434</v>
      </c>
      <c r="BM29" s="89">
        <f t="shared" si="12"/>
        <v>0.36921962569141142</v>
      </c>
      <c r="BN29" s="89">
        <f t="shared" si="12"/>
        <v>0.37536539362014537</v>
      </c>
      <c r="BO29" s="89">
        <f t="shared" si="12"/>
        <v>0.33751130184985717</v>
      </c>
      <c r="BP29" s="89">
        <f t="shared" si="12"/>
        <v>0.34061962808285734</v>
      </c>
      <c r="BQ29" s="89">
        <f t="shared" si="11"/>
        <v>0.40535955805937679</v>
      </c>
      <c r="BR29" s="89">
        <f t="shared" si="11"/>
        <v>0.40053336383352661</v>
      </c>
      <c r="BS29" s="89">
        <f t="shared" si="11"/>
        <v>0.33266937428412996</v>
      </c>
      <c r="BT29" s="89">
        <f t="shared" si="11"/>
        <v>0.15970842895471665</v>
      </c>
      <c r="BU29" s="89">
        <f t="shared" si="11"/>
        <v>1.4085422426632901E-2</v>
      </c>
      <c r="BV29" s="89">
        <f t="shared" si="11"/>
        <v>-1.6784805131292959E-2</v>
      </c>
      <c r="BW29" s="89">
        <f t="shared" si="11"/>
        <v>4.9041328257417471E-2</v>
      </c>
      <c r="BX29" s="89">
        <f t="shared" si="11"/>
        <v>8.2441707379783472E-2</v>
      </c>
      <c r="BY29" s="89">
        <f t="shared" si="11"/>
        <v>0.1590061877900654</v>
      </c>
      <c r="BZ29" s="89">
        <f t="shared" si="11"/>
        <v>6.8576401781610591E-2</v>
      </c>
      <c r="CA29" s="89">
        <f t="shared" si="11"/>
        <v>3.1065741768307516E-2</v>
      </c>
      <c r="CB29" s="89">
        <f t="shared" si="11"/>
        <v>-7.3611374899631626E-2</v>
      </c>
      <c r="CC29" s="89">
        <f t="shared" si="11"/>
        <v>-0.16810394546245674</v>
      </c>
      <c r="CD29" s="89">
        <f t="shared" si="11"/>
        <v>-0.2779160675259198</v>
      </c>
      <c r="CE29" s="89">
        <f t="shared" si="11"/>
        <v>-0.28753252040904459</v>
      </c>
      <c r="CF29" s="89">
        <f t="shared" si="11"/>
        <v>-0.28131074464516964</v>
      </c>
      <c r="CG29" s="89">
        <f t="shared" si="11"/>
        <v>-0.29075646258562743</v>
      </c>
      <c r="CH29" s="89">
        <f t="shared" si="11"/>
        <v>-0.28001848674090118</v>
      </c>
      <c r="CI29" s="89">
        <f t="shared" si="11"/>
        <v>-0.47200690739849466</v>
      </c>
      <c r="CJ29" s="89">
        <f t="shared" si="11"/>
        <v>-0.49992604000796381</v>
      </c>
      <c r="CK29" s="89">
        <f t="shared" si="11"/>
        <v>-0.59433816150974073</v>
      </c>
      <c r="CL29" s="89">
        <f t="shared" si="11"/>
        <v>-0.58715099057212539</v>
      </c>
      <c r="CM29" s="89">
        <f t="shared" si="11"/>
        <v>-0.58299879815322475</v>
      </c>
      <c r="CN29" s="89">
        <f t="shared" si="11"/>
        <v>-0.6287299256071881</v>
      </c>
      <c r="CO29" s="89">
        <f t="shared" si="11"/>
        <v>-0.66117003995777757</v>
      </c>
      <c r="CP29" s="89">
        <f t="shared" si="11"/>
        <v>-0.67743214315817768</v>
      </c>
      <c r="CQ29" s="89">
        <f t="shared" si="11"/>
        <v>-0.69923835873470708</v>
      </c>
      <c r="CR29" s="89">
        <f t="shared" si="11"/>
        <v>-0.73207609896593095</v>
      </c>
      <c r="CS29" s="89">
        <f t="shared" si="11"/>
        <v>-0.72397212120610988</v>
      </c>
      <c r="CT29" s="89">
        <f t="shared" si="11"/>
        <v>-0.77884594589069323</v>
      </c>
      <c r="CU29" s="89">
        <f t="shared" si="11"/>
        <v>-0.80714340000824802</v>
      </c>
      <c r="CV29" s="89">
        <f t="shared" si="11"/>
        <v>-0.90435590580048253</v>
      </c>
      <c r="CW29" s="89">
        <f t="shared" si="11"/>
        <v>-0.90421480857178027</v>
      </c>
      <c r="CX29" s="89">
        <f t="shared" si="11"/>
        <v>-0.94704461016063413</v>
      </c>
      <c r="CY29" s="89">
        <f t="shared" si="11"/>
        <v>-0.93256968161337073</v>
      </c>
      <c r="CZ29" s="89">
        <f t="shared" si="11"/>
        <v>-0.93066444115938662</v>
      </c>
      <c r="DA29" s="89">
        <f t="shared" si="11"/>
        <v>-0.94616174599562508</v>
      </c>
      <c r="DB29" s="89">
        <f t="shared" si="11"/>
        <v>-0.95927125189732743</v>
      </c>
      <c r="DC29" s="89">
        <f t="shared" si="11"/>
        <v>-0.95002692835517022</v>
      </c>
      <c r="DD29" s="89">
        <f t="shared" si="11"/>
        <v>-0.98305441797872917</v>
      </c>
      <c r="DE29" s="89">
        <f t="shared" si="11"/>
        <v>-0.95302577512687947</v>
      </c>
      <c r="DF29" s="89">
        <f t="shared" si="11"/>
        <v>-0.94355888972802859</v>
      </c>
      <c r="DG29" s="89">
        <f t="shared" si="11"/>
        <v>-0.843925848698454</v>
      </c>
      <c r="DH29" s="89">
        <f t="shared" si="11"/>
        <v>-0.7533554359584077</v>
      </c>
      <c r="DI29" s="89">
        <f t="shared" si="11"/>
        <v>-0.75329177725027241</v>
      </c>
      <c r="DJ29" s="89">
        <f t="shared" si="11"/>
        <v>-0.70370016928607659</v>
      </c>
      <c r="DK29" s="89">
        <f t="shared" si="11"/>
        <v>-0.72214999368292943</v>
      </c>
      <c r="DL29" s="89">
        <f t="shared" si="11"/>
        <v>-0.7232506025462927</v>
      </c>
      <c r="DM29" s="89">
        <f t="shared" si="11"/>
        <v>-0.72607312207877017</v>
      </c>
      <c r="DN29" s="89">
        <f t="shared" si="11"/>
        <v>-0.70169615997088286</v>
      </c>
      <c r="DO29" s="89">
        <f t="shared" si="11"/>
        <v>-0.72532668557205882</v>
      </c>
      <c r="DP29" s="89">
        <f t="shared" si="11"/>
        <v>-0.71849088287988871</v>
      </c>
      <c r="DQ29" s="89">
        <f t="shared" si="11"/>
        <v>-0.7378599380048676</v>
      </c>
      <c r="DR29" s="89">
        <f t="shared" si="11"/>
        <v>-0.72857723179884581</v>
      </c>
      <c r="DS29" s="89">
        <f t="shared" si="11"/>
        <v>-0.77941433401056581</v>
      </c>
      <c r="DT29" s="89">
        <f t="shared" si="11"/>
        <v>-0.92324642246638966</v>
      </c>
      <c r="DU29" s="89">
        <f t="shared" si="11"/>
        <v>-0.97101606872884327</v>
      </c>
      <c r="DV29" s="89">
        <f t="shared" si="11"/>
        <v>-0.98703287968256204</v>
      </c>
      <c r="DW29" s="89">
        <f t="shared" si="11"/>
        <v>-1.0097060926899881</v>
      </c>
      <c r="DX29" s="89">
        <f t="shared" si="11"/>
        <v>-1.0435485255052424</v>
      </c>
      <c r="DY29" s="89">
        <f t="shared" si="11"/>
        <v>-1.0353460284995557</v>
      </c>
      <c r="DZ29" s="89">
        <f t="shared" si="11"/>
        <v>-1.0861859014302606</v>
      </c>
      <c r="EA29" s="89">
        <f t="shared" si="11"/>
        <v>-1.0580741091531807</v>
      </c>
      <c r="EB29" s="89">
        <f t="shared" si="8"/>
        <v>-0.9985713321949512</v>
      </c>
      <c r="EC29" s="89">
        <f t="shared" si="7"/>
        <v>-0.56005478052997104</v>
      </c>
      <c r="ED29" s="89">
        <f t="shared" si="7"/>
        <v>-0.67810851049296528</v>
      </c>
      <c r="EE29" s="89">
        <f t="shared" si="7"/>
        <v>-0.74638674671240568</v>
      </c>
      <c r="EF29" s="89">
        <f t="shared" si="7"/>
        <v>-0.69766475460239452</v>
      </c>
      <c r="EG29" s="89">
        <f t="shared" si="7"/>
        <v>-0.70444401732901929</v>
      </c>
      <c r="EH29" s="89">
        <f t="shared" si="7"/>
        <v>-0.74495474264541284</v>
      </c>
      <c r="EI29" s="89">
        <f t="shared" si="7"/>
        <v>-0.76064435505573202</v>
      </c>
      <c r="EJ29" s="89">
        <f t="shared" si="7"/>
        <v>-0.81072789220867525</v>
      </c>
      <c r="EK29" s="89">
        <f t="shared" si="7"/>
        <v>-0.80602248986729663</v>
      </c>
      <c r="EL29" s="89">
        <f t="shared" si="7"/>
        <v>-0.75560660640422872</v>
      </c>
      <c r="EM29" s="89">
        <f t="shared" si="7"/>
        <v>-0.77445856353189257</v>
      </c>
      <c r="EN29" s="89">
        <f t="shared" si="7"/>
        <v>-0.75428584004015964</v>
      </c>
      <c r="EO29" s="89">
        <f t="shared" si="7"/>
        <v>-1.16693547734033</v>
      </c>
      <c r="EP29" s="89">
        <f t="shared" si="7"/>
        <v>-1.12179634829462</v>
      </c>
      <c r="EQ29" s="89">
        <f t="shared" si="7"/>
        <v>-1.1750732311754823</v>
      </c>
      <c r="ER29" s="89">
        <f t="shared" si="7"/>
        <v>-1.2236695501435977</v>
      </c>
      <c r="ES29" s="89">
        <f t="shared" si="7"/>
        <v>-1.1892341445503718</v>
      </c>
      <c r="ET29" s="89">
        <f t="shared" si="7"/>
        <v>-1.1583249664983895</v>
      </c>
      <c r="EU29" s="89">
        <f t="shared" si="7"/>
        <v>-27.318105338424242</v>
      </c>
      <c r="EV29" s="89">
        <f t="shared" si="7"/>
        <v>-27.318105338424242</v>
      </c>
      <c r="EW29" s="89">
        <f t="shared" si="7"/>
        <v>-27.318105338424242</v>
      </c>
      <c r="EX29" s="89">
        <f t="shared" si="7"/>
        <v>-27.318105338424242</v>
      </c>
      <c r="EY29" s="89">
        <f t="shared" si="7"/>
        <v>-27.318105338424242</v>
      </c>
      <c r="EZ29" s="89">
        <f t="shared" si="7"/>
        <v>-27.318105338424242</v>
      </c>
      <c r="FA29" s="89">
        <f t="shared" si="7"/>
        <v>-27.318105338424242</v>
      </c>
      <c r="FB29" s="89">
        <f t="shared" si="7"/>
        <v>-27.318105338424242</v>
      </c>
      <c r="FC29" s="89">
        <f t="shared" si="7"/>
        <v>-1.4520984183913164</v>
      </c>
    </row>
    <row r="30" spans="1:159" x14ac:dyDescent="0.25">
      <c r="A30" s="19" t="s">
        <v>12</v>
      </c>
      <c r="D30" s="89">
        <f t="shared" si="5"/>
        <v>2.7873463383269024</v>
      </c>
      <c r="E30" s="89">
        <f t="shared" si="12"/>
        <v>2.2318105053825428</v>
      </c>
      <c r="F30" s="89">
        <f t="shared" si="12"/>
        <v>1.8722977267965102</v>
      </c>
      <c r="G30" s="89">
        <f t="shared" si="12"/>
        <v>1.400288581922446</v>
      </c>
      <c r="H30" s="89">
        <f t="shared" si="12"/>
        <v>0.59261435867300927</v>
      </c>
      <c r="I30" s="89">
        <f t="shared" si="12"/>
        <v>9.977126872521376E-2</v>
      </c>
      <c r="J30" s="89">
        <f t="shared" si="12"/>
        <v>-0.3025761779018078</v>
      </c>
      <c r="K30" s="89">
        <f t="shared" si="12"/>
        <v>-0.58201878997825884</v>
      </c>
      <c r="L30" s="89">
        <f t="shared" si="12"/>
        <v>-0.83693452904284604</v>
      </c>
      <c r="M30" s="89">
        <f t="shared" si="12"/>
        <v>-0.85287919090818309</v>
      </c>
      <c r="N30" s="89">
        <f t="shared" si="12"/>
        <v>-0.80763977703409673</v>
      </c>
      <c r="O30" s="89">
        <f t="shared" si="12"/>
        <v>-0.82716421764657166</v>
      </c>
      <c r="P30" s="89">
        <f t="shared" si="12"/>
        <v>-0.90722611606232872</v>
      </c>
      <c r="Q30" s="89">
        <f t="shared" si="12"/>
        <v>-0.83467990873968156</v>
      </c>
      <c r="R30" s="89">
        <f t="shared" si="12"/>
        <v>-0.68239714236363502</v>
      </c>
      <c r="S30" s="89">
        <f t="shared" si="12"/>
        <v>-0.64519317751224781</v>
      </c>
      <c r="T30" s="89">
        <f t="shared" si="12"/>
        <v>-0.57038628076553965</v>
      </c>
      <c r="U30" s="89">
        <f t="shared" si="12"/>
        <v>-0.52185398686621243</v>
      </c>
      <c r="V30" s="89">
        <f t="shared" si="12"/>
        <v>-0.53371331665678667</v>
      </c>
      <c r="W30" s="89">
        <f t="shared" si="12"/>
        <v>-0.41253403016565171</v>
      </c>
      <c r="X30" s="89">
        <f t="shared" si="12"/>
        <v>-0.17283561530685687</v>
      </c>
      <c r="Y30" s="89">
        <f t="shared" si="12"/>
        <v>-0.14398239832132226</v>
      </c>
      <c r="Z30" s="89">
        <f t="shared" si="12"/>
        <v>2.5126505473385054E-2</v>
      </c>
      <c r="AA30" s="89">
        <f t="shared" si="12"/>
        <v>0.44782845888275719</v>
      </c>
      <c r="AB30" s="89">
        <f t="shared" si="12"/>
        <v>1.2516742304882269</v>
      </c>
      <c r="AC30" s="89">
        <f t="shared" si="12"/>
        <v>1.4690511515984201</v>
      </c>
      <c r="AD30" s="89">
        <f t="shared" si="12"/>
        <v>1.7381496655047666</v>
      </c>
      <c r="AE30" s="89">
        <f t="shared" si="12"/>
        <v>1.976373186460546</v>
      </c>
      <c r="AF30" s="89">
        <f t="shared" si="12"/>
        <v>2.2719823096281169</v>
      </c>
      <c r="AG30" s="89">
        <f t="shared" si="12"/>
        <v>2.34531876369629</v>
      </c>
      <c r="AH30" s="89">
        <f t="shared" si="12"/>
        <v>2.3326918484876944</v>
      </c>
      <c r="AI30" s="89">
        <f t="shared" si="12"/>
        <v>2.4252487055050431</v>
      </c>
      <c r="AJ30" s="89">
        <f t="shared" si="12"/>
        <v>2.3115604318832377</v>
      </c>
      <c r="AK30" s="89">
        <f t="shared" si="12"/>
        <v>2.3373403878440331</v>
      </c>
      <c r="AL30" s="89">
        <f t="shared" si="12"/>
        <v>2.4069294630309179</v>
      </c>
      <c r="AM30" s="89">
        <f t="shared" si="12"/>
        <v>2.1816184123809306</v>
      </c>
      <c r="AN30" s="89">
        <f t="shared" si="12"/>
        <v>1.565801228332226</v>
      </c>
      <c r="AO30" s="89">
        <f t="shared" si="12"/>
        <v>1.3448147762091081</v>
      </c>
      <c r="AP30" s="89">
        <f t="shared" si="12"/>
        <v>0.9978899790879292</v>
      </c>
      <c r="AQ30" s="89">
        <f t="shared" si="12"/>
        <v>0.95958088232371341</v>
      </c>
      <c r="AR30" s="89">
        <f t="shared" si="12"/>
        <v>0.70993479786082625</v>
      </c>
      <c r="AS30" s="89">
        <f t="shared" si="12"/>
        <v>0.56665681879287788</v>
      </c>
      <c r="AT30" s="89">
        <f t="shared" si="12"/>
        <v>0.58712328530255076</v>
      </c>
      <c r="AU30" s="89">
        <f t="shared" si="12"/>
        <v>0.48930654485044522</v>
      </c>
      <c r="AV30" s="89">
        <f t="shared" si="12"/>
        <v>0.532741163012872</v>
      </c>
      <c r="AW30" s="89">
        <f t="shared" si="12"/>
        <v>0.3377847582397509</v>
      </c>
      <c r="AX30" s="89">
        <f t="shared" si="12"/>
        <v>0.26599933151577115</v>
      </c>
      <c r="AY30" s="89">
        <f t="shared" si="12"/>
        <v>0.3066731843433082</v>
      </c>
      <c r="AZ30" s="89">
        <f t="shared" si="12"/>
        <v>0.2210610006541493</v>
      </c>
      <c r="BA30" s="89">
        <f t="shared" si="12"/>
        <v>0.18206387506488661</v>
      </c>
      <c r="BB30" s="89">
        <f t="shared" si="12"/>
        <v>0.20927402967892392</v>
      </c>
      <c r="BC30" s="89">
        <f t="shared" si="12"/>
        <v>9.1927972619138057E-2</v>
      </c>
      <c r="BD30" s="89">
        <f t="shared" si="12"/>
        <v>0.14551294283913838</v>
      </c>
      <c r="BE30" s="89">
        <f t="shared" si="12"/>
        <v>0.22270066976866409</v>
      </c>
      <c r="BF30" s="89">
        <f t="shared" si="12"/>
        <v>0.15258524947493282</v>
      </c>
      <c r="BG30" s="89">
        <f t="shared" si="12"/>
        <v>6.7685512431850434E-2</v>
      </c>
      <c r="BH30" s="89">
        <f t="shared" si="12"/>
        <v>-2.7003454370934751E-2</v>
      </c>
      <c r="BI30" s="89">
        <f t="shared" si="12"/>
        <v>7.5491413168654861E-2</v>
      </c>
      <c r="BJ30" s="89">
        <f t="shared" si="12"/>
        <v>0.12970794530952212</v>
      </c>
      <c r="BK30" s="89">
        <f t="shared" si="12"/>
        <v>-0.11447813524073476</v>
      </c>
      <c r="BL30" s="89">
        <f t="shared" si="12"/>
        <v>-7.7532209090222903E-2</v>
      </c>
      <c r="BM30" s="89">
        <f t="shared" si="12"/>
        <v>-3.6426597879775285E-2</v>
      </c>
      <c r="BN30" s="89">
        <f t="shared" si="12"/>
        <v>-3.4796195464348929E-2</v>
      </c>
      <c r="BO30" s="89">
        <f t="shared" si="12"/>
        <v>-6.8447868683200422E-2</v>
      </c>
      <c r="BP30" s="89">
        <f t="shared" si="12"/>
        <v>-0.10402073162019418</v>
      </c>
      <c r="BQ30" s="89">
        <f t="shared" si="11"/>
        <v>-7.3599514292335879E-3</v>
      </c>
      <c r="BR30" s="89">
        <f t="shared" si="11"/>
        <v>0.10165144183635703</v>
      </c>
      <c r="BS30" s="89">
        <f t="shared" si="11"/>
        <v>7.0451558856611737E-2</v>
      </c>
      <c r="BT30" s="89">
        <f t="shared" si="11"/>
        <v>9.4132121509988606E-2</v>
      </c>
      <c r="BU30" s="89">
        <f t="shared" si="11"/>
        <v>9.6979147513292605E-2</v>
      </c>
      <c r="BV30" s="89">
        <f t="shared" si="11"/>
        <v>2.7487264096828876E-2</v>
      </c>
      <c r="BW30" s="89">
        <f t="shared" si="11"/>
        <v>0.12829504942739051</v>
      </c>
      <c r="BX30" s="89">
        <f t="shared" si="11"/>
        <v>6.0811809170973181E-2</v>
      </c>
      <c r="BY30" s="89">
        <f t="shared" si="11"/>
        <v>3.4450919134307846E-2</v>
      </c>
      <c r="BZ30" s="89">
        <f t="shared" si="11"/>
        <v>-2.349077138060162E-2</v>
      </c>
      <c r="CA30" s="89">
        <f t="shared" si="11"/>
        <v>-0.12803934102341347</v>
      </c>
      <c r="CB30" s="89">
        <f t="shared" si="11"/>
        <v>-0.21228521967241953</v>
      </c>
      <c r="CC30" s="89">
        <f t="shared" si="11"/>
        <v>-0.36646932389098336</v>
      </c>
      <c r="CD30" s="89">
        <f t="shared" si="11"/>
        <v>-0.48974095099495346</v>
      </c>
      <c r="CE30" s="89">
        <f t="shared" si="11"/>
        <v>-0.42357489488217787</v>
      </c>
      <c r="CF30" s="89">
        <f t="shared" si="11"/>
        <v>-0.55819574479308465</v>
      </c>
      <c r="CG30" s="89">
        <f t="shared" si="11"/>
        <v>-0.57294730862996812</v>
      </c>
      <c r="CH30" s="89">
        <f t="shared" si="11"/>
        <v>-0.64712710181943478</v>
      </c>
      <c r="CI30" s="89">
        <f t="shared" si="11"/>
        <v>-0.77323057837410814</v>
      </c>
      <c r="CJ30" s="89">
        <f t="shared" si="11"/>
        <v>-0.77016737942081548</v>
      </c>
      <c r="CK30" s="89">
        <f t="shared" si="11"/>
        <v>-0.79043715518543656</v>
      </c>
      <c r="CL30" s="89">
        <f t="shared" si="11"/>
        <v>-0.82281033087298006</v>
      </c>
      <c r="CM30" s="89">
        <f t="shared" si="11"/>
        <v>-0.75579153078353478</v>
      </c>
      <c r="CN30" s="89">
        <f t="shared" si="11"/>
        <v>-0.76695052511462303</v>
      </c>
      <c r="CO30" s="89">
        <f t="shared" si="11"/>
        <v>-0.74924646481476687</v>
      </c>
      <c r="CP30" s="89">
        <f t="shared" si="11"/>
        <v>-0.822464510639764</v>
      </c>
      <c r="CQ30" s="89">
        <f t="shared" si="11"/>
        <v>-0.9109412301113381</v>
      </c>
      <c r="CR30" s="89">
        <f t="shared" si="11"/>
        <v>-0.83327409839718891</v>
      </c>
      <c r="CS30" s="89">
        <f t="shared" si="11"/>
        <v>-0.91301289812748243</v>
      </c>
      <c r="CT30" s="89">
        <f t="shared" si="11"/>
        <v>-0.94398218416685409</v>
      </c>
      <c r="CU30" s="89">
        <f t="shared" si="11"/>
        <v>-0.93588186746802138</v>
      </c>
      <c r="CV30" s="89">
        <f t="shared" si="11"/>
        <v>-1.0040926703662336</v>
      </c>
      <c r="CW30" s="89">
        <f t="shared" si="11"/>
        <v>-1.0814257869599946</v>
      </c>
      <c r="CX30" s="89">
        <f t="shared" si="11"/>
        <v>-1.1103090180811857</v>
      </c>
      <c r="CY30" s="89">
        <f t="shared" si="11"/>
        <v>-1.0944497457472186</v>
      </c>
      <c r="CZ30" s="89">
        <f t="shared" si="11"/>
        <v>-0.99866938722777621</v>
      </c>
      <c r="DA30" s="89">
        <f t="shared" si="11"/>
        <v>-0.93251071229028248</v>
      </c>
      <c r="DB30" s="89">
        <f t="shared" si="11"/>
        <v>-0.90481138288956009</v>
      </c>
      <c r="DC30" s="89">
        <f t="shared" si="11"/>
        <v>-0.89826540480759942</v>
      </c>
      <c r="DD30" s="89">
        <f t="shared" si="11"/>
        <v>-0.84177618121287601</v>
      </c>
      <c r="DE30" s="89">
        <f t="shared" si="11"/>
        <v>-0.84195283904384155</v>
      </c>
      <c r="DF30" s="89">
        <f t="shared" si="11"/>
        <v>-0.85885321531212611</v>
      </c>
      <c r="DG30" s="89">
        <f t="shared" si="11"/>
        <v>-0.97341578161672992</v>
      </c>
      <c r="DH30" s="89">
        <f t="shared" si="11"/>
        <v>-0.79199192837185328</v>
      </c>
      <c r="DI30" s="89">
        <f t="shared" si="11"/>
        <v>-0.77274194187293954</v>
      </c>
      <c r="DJ30" s="89">
        <f t="shared" si="11"/>
        <v>-0.73513638436763817</v>
      </c>
      <c r="DK30" s="89">
        <f t="shared" si="11"/>
        <v>-0.8760947860506042</v>
      </c>
      <c r="DL30" s="89">
        <f t="shared" si="11"/>
        <v>-0.85383778593658199</v>
      </c>
      <c r="DM30" s="89">
        <f t="shared" si="11"/>
        <v>-0.96116268967396068</v>
      </c>
      <c r="DN30" s="89">
        <f t="shared" si="11"/>
        <v>-0.93571798765383918</v>
      </c>
      <c r="DO30" s="89">
        <f t="shared" si="11"/>
        <v>-0.89804743402706022</v>
      </c>
      <c r="DP30" s="89">
        <f t="shared" si="11"/>
        <v>-0.90837568399392421</v>
      </c>
      <c r="DQ30" s="89">
        <f t="shared" si="11"/>
        <v>-0.7865515987849877</v>
      </c>
      <c r="DR30" s="89">
        <f t="shared" si="11"/>
        <v>-0.90726741721451365</v>
      </c>
      <c r="DS30" s="89">
        <f t="shared" si="11"/>
        <v>-0.84339123261409077</v>
      </c>
      <c r="DT30" s="89">
        <f t="shared" si="11"/>
        <v>-1.02879632335106</v>
      </c>
      <c r="DU30" s="89">
        <f t="shared" si="11"/>
        <v>-1.0232679215312968</v>
      </c>
      <c r="DV30" s="89">
        <f t="shared" si="11"/>
        <v>-1.0456076304630171</v>
      </c>
      <c r="DW30" s="89">
        <f t="shared" si="11"/>
        <v>-0.97224126828680812</v>
      </c>
      <c r="DX30" s="89">
        <f t="shared" si="11"/>
        <v>-1.0779067634720465</v>
      </c>
      <c r="DY30" s="89">
        <f t="shared" si="11"/>
        <v>-1.0569425188083352</v>
      </c>
      <c r="DZ30" s="89">
        <f t="shared" si="11"/>
        <v>-1.069322882628498</v>
      </c>
      <c r="EA30" s="89">
        <f t="shared" si="11"/>
        <v>-1.0574081430710418</v>
      </c>
      <c r="EB30" s="89">
        <f t="shared" si="8"/>
        <v>-1.1966559410539801</v>
      </c>
      <c r="EC30" s="89">
        <f t="shared" si="7"/>
        <v>-1.2679644227342539</v>
      </c>
      <c r="ED30" s="89">
        <f t="shared" si="7"/>
        <v>-1.2015178220747675</v>
      </c>
      <c r="EE30" s="89">
        <f t="shared" si="7"/>
        <v>-1.1928431829293586</v>
      </c>
      <c r="EF30" s="89">
        <f t="shared" si="7"/>
        <v>-1.2810104456323541</v>
      </c>
      <c r="EG30" s="89">
        <f t="shared" si="7"/>
        <v>-1.3506270872125521</v>
      </c>
      <c r="EH30" s="89">
        <f t="shared" si="7"/>
        <v>-0.6091781416460913</v>
      </c>
      <c r="EI30" s="89">
        <f t="shared" si="7"/>
        <v>-0.36314469551261319</v>
      </c>
      <c r="EJ30" s="89">
        <f t="shared" si="7"/>
        <v>-0.58069754598784973</v>
      </c>
      <c r="EK30" s="89">
        <f t="shared" si="7"/>
        <v>-1.1231173078730898</v>
      </c>
      <c r="EL30" s="89">
        <f t="shared" si="7"/>
        <v>-1.1473930926053895</v>
      </c>
      <c r="EM30" s="89">
        <f t="shared" si="7"/>
        <v>-1.349327037232483</v>
      </c>
      <c r="EN30" s="89">
        <f t="shared" ref="EN30:FC30" si="13">(EN14-$B14)/$C14</f>
        <v>-1.5112563591862411</v>
      </c>
      <c r="EO30" s="89">
        <f t="shared" si="13"/>
        <v>-1.4885193509511134</v>
      </c>
      <c r="EP30" s="89">
        <f t="shared" si="13"/>
        <v>-1.4760639804685554</v>
      </c>
      <c r="EQ30" s="89">
        <f t="shared" si="13"/>
        <v>-1.5561994472574212</v>
      </c>
      <c r="ER30" s="89">
        <f t="shared" si="13"/>
        <v>-1.5638480676494675</v>
      </c>
      <c r="ES30" s="89">
        <f t="shared" si="13"/>
        <v>-1.6583155167137353</v>
      </c>
      <c r="ET30" s="89">
        <f t="shared" si="13"/>
        <v>-2.5361063379208946</v>
      </c>
      <c r="EU30" s="89">
        <f t="shared" si="13"/>
        <v>-43.360562098639235</v>
      </c>
      <c r="EV30" s="89">
        <f t="shared" si="13"/>
        <v>-43.360562098639235</v>
      </c>
      <c r="EW30" s="89">
        <f t="shared" si="13"/>
        <v>-43.360562098639235</v>
      </c>
      <c r="EX30" s="89">
        <f t="shared" si="13"/>
        <v>-43.360562098639235</v>
      </c>
      <c r="EY30" s="89">
        <f t="shared" si="13"/>
        <v>-43.360562098639235</v>
      </c>
      <c r="EZ30" s="89">
        <f t="shared" si="13"/>
        <v>-43.360562098639235</v>
      </c>
      <c r="FA30" s="89">
        <f t="shared" si="13"/>
        <v>-43.360562098639235</v>
      </c>
      <c r="FB30" s="89">
        <f t="shared" si="13"/>
        <v>-43.360562098639235</v>
      </c>
      <c r="FC30" s="89">
        <f t="shared" si="13"/>
        <v>-1.4813964280227325</v>
      </c>
    </row>
    <row r="32" spans="1:159" x14ac:dyDescent="0.25">
      <c r="D32" s="85">
        <v>39845</v>
      </c>
      <c r="E32" s="85">
        <v>39873</v>
      </c>
      <c r="F32" s="85">
        <v>39904</v>
      </c>
      <c r="G32" s="85">
        <v>39934</v>
      </c>
      <c r="H32" s="85">
        <v>39965</v>
      </c>
      <c r="I32" s="85">
        <v>39995</v>
      </c>
      <c r="J32" s="85">
        <v>40026</v>
      </c>
      <c r="K32" s="85">
        <v>40057</v>
      </c>
      <c r="L32" s="85">
        <v>40087</v>
      </c>
      <c r="M32" s="85">
        <v>40118</v>
      </c>
      <c r="N32" s="85">
        <v>40148</v>
      </c>
      <c r="O32" s="85">
        <v>40179</v>
      </c>
      <c r="P32" s="85">
        <v>40210</v>
      </c>
      <c r="Q32" s="85">
        <v>40238</v>
      </c>
      <c r="R32" s="85">
        <v>40269</v>
      </c>
      <c r="S32" s="85">
        <v>40299</v>
      </c>
      <c r="T32" s="85">
        <v>40330</v>
      </c>
      <c r="U32" s="85">
        <v>40360</v>
      </c>
      <c r="V32" s="85">
        <v>40391</v>
      </c>
      <c r="W32" s="85">
        <v>40422</v>
      </c>
      <c r="X32" s="85">
        <v>40452</v>
      </c>
      <c r="Y32" s="85">
        <v>40483</v>
      </c>
      <c r="Z32" s="85">
        <v>40513</v>
      </c>
      <c r="AA32" s="85">
        <v>40544</v>
      </c>
      <c r="AB32" s="85">
        <v>40575</v>
      </c>
      <c r="AC32" s="85">
        <v>40603</v>
      </c>
      <c r="AD32" s="85">
        <v>40634</v>
      </c>
      <c r="AE32" s="85">
        <v>40664</v>
      </c>
      <c r="AF32" s="85">
        <v>40695</v>
      </c>
      <c r="AG32" s="85">
        <v>40725</v>
      </c>
      <c r="AH32" s="85">
        <v>40756</v>
      </c>
      <c r="AI32" s="85">
        <v>40787</v>
      </c>
      <c r="AJ32" s="85">
        <v>40817</v>
      </c>
      <c r="AK32" s="85">
        <v>40848</v>
      </c>
      <c r="AL32" s="85">
        <v>40878</v>
      </c>
      <c r="AM32" s="85">
        <v>40909</v>
      </c>
      <c r="AN32" s="85">
        <v>40940</v>
      </c>
      <c r="AO32" s="85">
        <v>40969</v>
      </c>
      <c r="AP32" s="85">
        <v>41000</v>
      </c>
      <c r="AQ32" s="85">
        <v>41030</v>
      </c>
      <c r="AR32" s="85">
        <v>41061</v>
      </c>
      <c r="AS32" s="85">
        <v>41091</v>
      </c>
      <c r="AT32" s="85">
        <v>41122</v>
      </c>
      <c r="AU32" s="85">
        <v>41153</v>
      </c>
      <c r="AV32" s="85">
        <v>41183</v>
      </c>
      <c r="AW32" s="85">
        <v>41214</v>
      </c>
      <c r="AX32" s="85">
        <v>41244</v>
      </c>
      <c r="AY32" s="85">
        <v>41275</v>
      </c>
      <c r="AZ32" s="85">
        <v>41306</v>
      </c>
      <c r="BA32" s="85">
        <v>41334</v>
      </c>
      <c r="BB32" s="85">
        <v>41365</v>
      </c>
      <c r="BC32" s="85">
        <v>41395</v>
      </c>
      <c r="BD32" s="85">
        <v>41426</v>
      </c>
      <c r="BE32" s="85">
        <v>41456</v>
      </c>
      <c r="BF32" s="85">
        <v>41487</v>
      </c>
      <c r="BG32" s="85">
        <v>41518</v>
      </c>
      <c r="BH32" s="85">
        <v>41548</v>
      </c>
      <c r="BI32" s="85">
        <v>41579</v>
      </c>
      <c r="BJ32" s="85">
        <v>41609</v>
      </c>
      <c r="BK32" s="85">
        <v>41640</v>
      </c>
      <c r="BL32" s="85">
        <v>41671</v>
      </c>
      <c r="BM32" s="85">
        <v>41699</v>
      </c>
      <c r="BN32" s="85">
        <v>41730</v>
      </c>
      <c r="BO32" s="85">
        <v>41760</v>
      </c>
      <c r="BP32" s="85">
        <v>41791</v>
      </c>
      <c r="BQ32" s="85">
        <v>41821</v>
      </c>
      <c r="BR32" s="85">
        <v>41852</v>
      </c>
      <c r="BS32" s="85">
        <v>41883</v>
      </c>
      <c r="BT32" s="85">
        <v>41913</v>
      </c>
      <c r="BU32" s="85">
        <v>41944</v>
      </c>
      <c r="BV32" s="85">
        <v>41974</v>
      </c>
      <c r="BW32" s="85">
        <v>42005</v>
      </c>
      <c r="BX32" s="85">
        <v>42036</v>
      </c>
      <c r="BY32" s="85">
        <v>42064</v>
      </c>
      <c r="BZ32" s="85">
        <v>42095</v>
      </c>
      <c r="CA32" s="85">
        <v>42125</v>
      </c>
      <c r="CB32" s="85">
        <v>42156</v>
      </c>
      <c r="CC32" s="85">
        <v>42186</v>
      </c>
      <c r="CD32" s="85">
        <v>42217</v>
      </c>
      <c r="CE32" s="85">
        <v>42248</v>
      </c>
      <c r="CF32" s="85">
        <v>42278</v>
      </c>
      <c r="CG32" s="85">
        <v>42309</v>
      </c>
      <c r="CH32" s="85">
        <v>42339</v>
      </c>
      <c r="CI32" s="85">
        <v>42370</v>
      </c>
      <c r="CJ32" s="85">
        <v>42401</v>
      </c>
      <c r="CK32" s="85">
        <v>42430</v>
      </c>
      <c r="CL32" s="85">
        <v>42461</v>
      </c>
      <c r="CM32" s="85">
        <v>42491</v>
      </c>
      <c r="CN32" s="85">
        <v>42522</v>
      </c>
      <c r="CO32" s="85">
        <v>42552</v>
      </c>
      <c r="CP32" s="85">
        <v>42583</v>
      </c>
      <c r="CQ32" s="85">
        <v>42614</v>
      </c>
      <c r="CR32" s="85">
        <v>42644</v>
      </c>
      <c r="CS32" s="85">
        <v>42675</v>
      </c>
      <c r="CT32" s="85">
        <v>42705</v>
      </c>
      <c r="CU32" s="85">
        <v>42736</v>
      </c>
      <c r="CV32" s="85">
        <v>42767</v>
      </c>
      <c r="CW32" s="85">
        <v>42795</v>
      </c>
      <c r="CX32" s="85">
        <v>42826</v>
      </c>
      <c r="CY32" s="85">
        <v>42856</v>
      </c>
      <c r="CZ32" s="85">
        <v>42887</v>
      </c>
      <c r="DA32" s="85">
        <v>42917</v>
      </c>
      <c r="DB32" s="85">
        <v>42948</v>
      </c>
      <c r="DC32" s="85">
        <v>42979</v>
      </c>
      <c r="DD32" s="85">
        <v>43009</v>
      </c>
      <c r="DE32" s="85">
        <v>43040</v>
      </c>
      <c r="DF32" s="85">
        <v>43070</v>
      </c>
      <c r="DG32" s="85">
        <v>43101</v>
      </c>
      <c r="DH32" s="85">
        <v>43132</v>
      </c>
      <c r="DI32" s="85">
        <v>43160</v>
      </c>
      <c r="DJ32" s="85">
        <v>43191</v>
      </c>
      <c r="DK32" s="85">
        <v>43221</v>
      </c>
      <c r="DL32" s="85">
        <v>43252</v>
      </c>
      <c r="DM32" s="85">
        <v>43282</v>
      </c>
      <c r="DN32" s="85">
        <v>43313</v>
      </c>
      <c r="DO32" s="85">
        <v>43344</v>
      </c>
      <c r="DP32" s="85">
        <v>43374</v>
      </c>
      <c r="DQ32" s="85">
        <v>43405</v>
      </c>
      <c r="DR32" s="85">
        <v>43435</v>
      </c>
      <c r="DS32" s="85">
        <v>43466</v>
      </c>
      <c r="DT32" s="85">
        <v>43497</v>
      </c>
      <c r="DU32" s="85">
        <v>43525</v>
      </c>
      <c r="DV32" s="85">
        <v>43556</v>
      </c>
      <c r="DW32" s="85">
        <v>43586</v>
      </c>
      <c r="DX32" s="85">
        <v>43617</v>
      </c>
      <c r="DY32" s="85">
        <v>43647</v>
      </c>
      <c r="DZ32" s="85">
        <v>43678</v>
      </c>
      <c r="EA32" s="85">
        <v>43709</v>
      </c>
      <c r="EB32" s="85">
        <v>43739</v>
      </c>
      <c r="EC32" s="85">
        <v>43770</v>
      </c>
      <c r="ED32" s="85">
        <v>43800</v>
      </c>
      <c r="EE32" s="85">
        <v>43831</v>
      </c>
      <c r="EF32" s="85">
        <v>43862</v>
      </c>
      <c r="EG32" s="85">
        <v>43891</v>
      </c>
      <c r="EH32" s="85">
        <v>43922</v>
      </c>
      <c r="EI32" s="85">
        <v>43952</v>
      </c>
      <c r="EJ32" s="85">
        <v>43983</v>
      </c>
      <c r="EK32" s="85">
        <v>44013</v>
      </c>
      <c r="EL32" s="85">
        <v>44044</v>
      </c>
      <c r="EM32" s="85">
        <v>44075</v>
      </c>
      <c r="EN32" s="85">
        <v>44105</v>
      </c>
      <c r="EO32" s="85">
        <v>44136</v>
      </c>
      <c r="EP32" s="85">
        <v>44166</v>
      </c>
      <c r="EQ32" s="85">
        <v>44197</v>
      </c>
      <c r="ER32" s="85">
        <v>44228</v>
      </c>
      <c r="ES32" s="85">
        <v>44256</v>
      </c>
      <c r="ET32" s="85">
        <v>44287</v>
      </c>
      <c r="EU32" s="85">
        <v>44317</v>
      </c>
      <c r="EV32" s="85">
        <v>44348</v>
      </c>
      <c r="EW32" s="85">
        <v>44378</v>
      </c>
      <c r="EX32" s="85">
        <v>44409</v>
      </c>
      <c r="EY32" s="85">
        <v>44440</v>
      </c>
      <c r="EZ32" s="85">
        <v>44470</v>
      </c>
      <c r="FA32" s="85">
        <v>44501</v>
      </c>
      <c r="FB32" s="85">
        <v>44531</v>
      </c>
      <c r="FC32" s="85">
        <v>44562</v>
      </c>
    </row>
    <row r="33" spans="1:159" x14ac:dyDescent="0.25">
      <c r="A33" s="18" t="s">
        <v>1</v>
      </c>
      <c r="C33" s="18" t="s">
        <v>1</v>
      </c>
      <c r="D33" s="42">
        <f>D3</f>
        <v>9.9269743143781888</v>
      </c>
      <c r="E33" s="42">
        <f t="shared" ref="E33:BP34" si="14">E3</f>
        <v>7.3356295847721631</v>
      </c>
      <c r="F33" s="42">
        <f t="shared" si="14"/>
        <v>4.6462344132064848</v>
      </c>
      <c r="G33" s="42">
        <f t="shared" si="14"/>
        <v>-0.93085061777415934</v>
      </c>
      <c r="H33" s="42">
        <f t="shared" si="14"/>
        <v>-2.4297744763863705</v>
      </c>
      <c r="I33" s="42">
        <f t="shared" si="14"/>
        <v>-3.4192133494687083</v>
      </c>
      <c r="J33" s="42">
        <f t="shared" si="14"/>
        <v>-2.4044399127937877</v>
      </c>
      <c r="K33" s="42">
        <f t="shared" si="14"/>
        <v>-3.6249064709289236</v>
      </c>
      <c r="L33" s="42">
        <f t="shared" si="14"/>
        <v>-2.4434656806467614</v>
      </c>
      <c r="M33" s="42">
        <f t="shared" si="14"/>
        <v>-2.786537236412745</v>
      </c>
      <c r="N33" s="42">
        <f t="shared" si="14"/>
        <v>-3.0774458112661218</v>
      </c>
      <c r="O33" s="42">
        <f t="shared" si="14"/>
        <v>-3.3455589937743557</v>
      </c>
      <c r="P33" s="42">
        <f t="shared" si="14"/>
        <v>-2.2293691472132338</v>
      </c>
      <c r="Q33" s="42">
        <f t="shared" si="14"/>
        <v>-0.90479985366922477</v>
      </c>
      <c r="R33" s="42">
        <f t="shared" si="14"/>
        <v>0.90713696431072854</v>
      </c>
      <c r="S33" s="42">
        <f t="shared" si="14"/>
        <v>1.0027511534201672</v>
      </c>
      <c r="T33" s="42">
        <f t="shared" si="14"/>
        <v>0.35565352396418337</v>
      </c>
      <c r="U33" s="42">
        <f t="shared" si="14"/>
        <v>2.7482185756007027</v>
      </c>
      <c r="V33" s="42">
        <f t="shared" si="14"/>
        <v>3.5472388833687418</v>
      </c>
      <c r="W33" s="42">
        <f t="shared" si="14"/>
        <v>4.8384825418090749</v>
      </c>
      <c r="X33" s="42">
        <f t="shared" si="14"/>
        <v>6.877218018110498</v>
      </c>
      <c r="Y33" s="42">
        <f t="shared" si="14"/>
        <v>10.243591395114326</v>
      </c>
      <c r="Z33" s="42">
        <f t="shared" si="14"/>
        <v>11.624698318183601</v>
      </c>
      <c r="AA33" s="42">
        <f t="shared" si="14"/>
        <v>13.995138357532412</v>
      </c>
      <c r="AB33" s="42">
        <f t="shared" si="14"/>
        <v>17.026366264689187</v>
      </c>
      <c r="AC33" s="42">
        <f t="shared" si="14"/>
        <v>18.514449982094128</v>
      </c>
      <c r="AD33" s="42">
        <f t="shared" si="14"/>
        <v>17.280817634906121</v>
      </c>
      <c r="AE33" s="42">
        <f t="shared" si="14"/>
        <v>17.769122947014004</v>
      </c>
      <c r="AF33" s="42">
        <f t="shared" si="14"/>
        <v>16.97077888616527</v>
      </c>
      <c r="AG33" s="42">
        <f t="shared" si="14"/>
        <v>16.262251525164515</v>
      </c>
      <c r="AH33" s="42">
        <f t="shared" si="14"/>
        <v>13.493537138628575</v>
      </c>
      <c r="AI33" s="42">
        <f t="shared" si="14"/>
        <v>12.197649108425267</v>
      </c>
      <c r="AJ33" s="42">
        <f t="shared" si="14"/>
        <v>10.395942665263181</v>
      </c>
      <c r="AK33" s="42">
        <f t="shared" si="14"/>
        <v>8.2555309726431538</v>
      </c>
      <c r="AL33" s="42">
        <f t="shared" si="14"/>
        <v>6.880721784651378</v>
      </c>
      <c r="AM33" s="42">
        <f t="shared" si="14"/>
        <v>4.156592967404138</v>
      </c>
      <c r="AN33" s="42">
        <f t="shared" si="14"/>
        <v>1.7668084335403123</v>
      </c>
      <c r="AO33" s="42">
        <f t="shared" si="14"/>
        <v>1.7373180784818532</v>
      </c>
      <c r="AP33" s="42">
        <f t="shared" si="14"/>
        <v>2.5912148431025406</v>
      </c>
      <c r="AQ33" s="42">
        <f t="shared" si="14"/>
        <v>3.8555454557217761</v>
      </c>
      <c r="AR33" s="42">
        <f t="shared" si="14"/>
        <v>4.362286649592928</v>
      </c>
      <c r="AS33" s="42">
        <f t="shared" si="14"/>
        <v>4.2249539434598748</v>
      </c>
      <c r="AT33" s="42">
        <f t="shared" si="14"/>
        <v>4.8607803923510495</v>
      </c>
      <c r="AU33" s="42">
        <f t="shared" si="14"/>
        <v>4.830012536374495</v>
      </c>
      <c r="AV33" s="42">
        <f t="shared" si="14"/>
        <v>4.0337919002986</v>
      </c>
      <c r="AW33" s="42">
        <f t="shared" si="14"/>
        <v>4.9854624406927783</v>
      </c>
      <c r="AX33" s="42">
        <f t="shared" si="14"/>
        <v>5.5964175478725453</v>
      </c>
      <c r="AY33" s="42">
        <f t="shared" si="14"/>
        <v>7.1129828331618628</v>
      </c>
      <c r="AZ33" s="42">
        <f t="shared" si="14"/>
        <v>7.9210134239547481</v>
      </c>
      <c r="BA33" s="42">
        <f t="shared" si="14"/>
        <v>7.2290416612985853</v>
      </c>
      <c r="BB33" s="42">
        <f t="shared" si="14"/>
        <v>6.2029730185515497</v>
      </c>
      <c r="BC33" s="42">
        <f t="shared" si="14"/>
        <v>5.1296235222525022</v>
      </c>
      <c r="BD33" s="42">
        <f t="shared" si="14"/>
        <v>5.5655774431108362</v>
      </c>
      <c r="BE33" s="42">
        <f t="shared" si="14"/>
        <v>6.2235238698995277</v>
      </c>
      <c r="BF33" s="42">
        <f t="shared" si="14"/>
        <v>9.4389597094045605</v>
      </c>
      <c r="BG33" s="42">
        <f t="shared" si="14"/>
        <v>13.32085407026411</v>
      </c>
      <c r="BH33" s="42">
        <f t="shared" si="14"/>
        <v>14.642411929269826</v>
      </c>
      <c r="BI33" s="42">
        <f t="shared" si="14"/>
        <v>12.505155968257231</v>
      </c>
      <c r="BJ33" s="42">
        <f t="shared" si="14"/>
        <v>10.437340359761249</v>
      </c>
      <c r="BK33" s="42">
        <f t="shared" si="14"/>
        <v>8.7432348342768584</v>
      </c>
      <c r="BL33" s="42">
        <f t="shared" si="14"/>
        <v>8.8646714283745496</v>
      </c>
      <c r="BM33" s="42">
        <f t="shared" si="14"/>
        <v>8.6963600917792547</v>
      </c>
      <c r="BN33" s="42">
        <f t="shared" si="14"/>
        <v>9.7606042871170029</v>
      </c>
      <c r="BO33" s="42">
        <f t="shared" si="14"/>
        <v>10.506738233226653</v>
      </c>
      <c r="BP33" s="42">
        <f t="shared" si="14"/>
        <v>13.461094728631618</v>
      </c>
      <c r="BQ33" s="42">
        <f t="shared" ref="BQ33:EB36" si="15">BQ3</f>
        <v>13.772416571091362</v>
      </c>
      <c r="BR33" s="42">
        <f t="shared" si="15"/>
        <v>9.0709131922039887</v>
      </c>
      <c r="BS33" s="42">
        <f t="shared" si="15"/>
        <v>3.2592979958780743</v>
      </c>
      <c r="BT33" s="42">
        <f t="shared" si="15"/>
        <v>1.5922182778362215</v>
      </c>
      <c r="BU33" s="42">
        <f t="shared" si="15"/>
        <v>4.3894497073414973</v>
      </c>
      <c r="BV33" s="42">
        <f t="shared" si="15"/>
        <v>6.9056901813606908</v>
      </c>
      <c r="BW33" s="42">
        <f t="shared" si="15"/>
        <v>9.5164995252252194</v>
      </c>
      <c r="BX33" s="42">
        <f t="shared" si="15"/>
        <v>8.1041953552208454</v>
      </c>
      <c r="BY33" s="42">
        <f t="shared" si="15"/>
        <v>5.8684323205992373</v>
      </c>
      <c r="BZ33" s="42">
        <f t="shared" si="15"/>
        <v>4.3947359671260955</v>
      </c>
      <c r="CA33" s="42">
        <f t="shared" si="15"/>
        <v>4.3681153721232935</v>
      </c>
      <c r="CB33" s="42">
        <f t="shared" si="15"/>
        <v>1.8742721459679368</v>
      </c>
      <c r="CC33" s="42">
        <f t="shared" si="15"/>
        <v>1.6363250366778548</v>
      </c>
      <c r="CD33" s="42">
        <f t="shared" si="15"/>
        <v>2.5000963511341956</v>
      </c>
      <c r="CE33" s="42">
        <f t="shared" si="15"/>
        <v>5.2798957690979753</v>
      </c>
      <c r="CF33" s="42">
        <f t="shared" si="15"/>
        <v>6.1292732843834852</v>
      </c>
      <c r="CG33" s="42">
        <f t="shared" si="15"/>
        <v>4.0122080024733275</v>
      </c>
      <c r="CH33" s="42">
        <f t="shared" si="15"/>
        <v>2.2084170883156062</v>
      </c>
      <c r="CI33" s="42">
        <f t="shared" si="15"/>
        <v>1.0843993280281738</v>
      </c>
      <c r="CJ33" s="42">
        <f t="shared" si="15"/>
        <v>1.9879863933331521</v>
      </c>
      <c r="CK33" s="42">
        <f t="shared" si="15"/>
        <v>4.1131728175573645</v>
      </c>
      <c r="CL33" s="42">
        <f t="shared" si="15"/>
        <v>6.6295911092309368</v>
      </c>
      <c r="CM33" s="42">
        <f t="shared" si="15"/>
        <v>9.6154306031882122</v>
      </c>
      <c r="CN33" s="42">
        <f t="shared" si="15"/>
        <v>7.6043965728383789</v>
      </c>
      <c r="CO33" s="42">
        <f t="shared" si="15"/>
        <v>5.740363219949618</v>
      </c>
      <c r="CP33" s="42">
        <f t="shared" si="15"/>
        <v>5.228422830729218</v>
      </c>
      <c r="CQ33" s="42">
        <f t="shared" si="15"/>
        <v>5.2821735469633424</v>
      </c>
      <c r="CR33" s="42">
        <f t="shared" si="15"/>
        <v>5.5085286664221966</v>
      </c>
      <c r="CS33" s="42">
        <f t="shared" si="15"/>
        <v>6.6062852948033601</v>
      </c>
      <c r="CT33" s="42">
        <f t="shared" si="15"/>
        <v>6.90288079694521</v>
      </c>
      <c r="CU33" s="42">
        <f t="shared" si="15"/>
        <v>5.7732743022995692</v>
      </c>
      <c r="CV33" s="42">
        <f t="shared" si="15"/>
        <v>5.6442566602052713</v>
      </c>
      <c r="CW33" s="42">
        <f t="shared" si="15"/>
        <v>5.7162278598984262</v>
      </c>
      <c r="CX33" s="42">
        <f t="shared" si="15"/>
        <v>3.0298522576734488</v>
      </c>
      <c r="CY33" s="42">
        <f t="shared" si="15"/>
        <v>-1.2110476769331635</v>
      </c>
      <c r="CZ33" s="42">
        <f t="shared" si="15"/>
        <v>0.12449718522846709</v>
      </c>
      <c r="DA33" s="42">
        <f t="shared" si="15"/>
        <v>2.1287969428487985</v>
      </c>
      <c r="DB33" s="42">
        <f t="shared" si="15"/>
        <v>4.5378551463228556</v>
      </c>
      <c r="DC33" s="42">
        <f t="shared" si="15"/>
        <v>5.8085900265206103</v>
      </c>
      <c r="DD33" s="42">
        <f t="shared" si="15"/>
        <v>3.7375179663736047</v>
      </c>
      <c r="DE33" s="42">
        <f t="shared" si="15"/>
        <v>2.5310330360077682</v>
      </c>
      <c r="DF33" s="42">
        <f t="shared" si="15"/>
        <v>2.6289859877716371</v>
      </c>
      <c r="DG33" s="42">
        <f t="shared" si="15"/>
        <v>3.8254325076587659</v>
      </c>
      <c r="DH33" s="42">
        <f t="shared" si="15"/>
        <v>3.2685104526783748</v>
      </c>
      <c r="DI33" s="42">
        <f t="shared" si="15"/>
        <v>2.9039746723840576</v>
      </c>
      <c r="DJ33" s="42">
        <f t="shared" si="15"/>
        <v>3.8992692221116121</v>
      </c>
      <c r="DK33" s="42">
        <f t="shared" si="15"/>
        <v>4.8264689699751839</v>
      </c>
      <c r="DL33" s="42">
        <f t="shared" si="15"/>
        <v>5.0351546266121039</v>
      </c>
      <c r="DM33" s="42">
        <f t="shared" si="15"/>
        <v>3.3405120670604527</v>
      </c>
      <c r="DN33" s="42">
        <f t="shared" si="15"/>
        <v>1.4859441076731095</v>
      </c>
      <c r="DO33" s="42">
        <f t="shared" si="15"/>
        <v>-1.2303927371015155</v>
      </c>
      <c r="DP33" s="42">
        <f t="shared" si="15"/>
        <v>0.52269646104110556</v>
      </c>
      <c r="DQ33" s="42">
        <f t="shared" si="15"/>
        <v>1.2142030470582599</v>
      </c>
      <c r="DR33" s="42">
        <f t="shared" si="15"/>
        <v>1.8516688328393593</v>
      </c>
      <c r="DS33" s="42">
        <f t="shared" si="15"/>
        <v>0.88095115581712236</v>
      </c>
      <c r="DT33" s="42">
        <f t="shared" si="15"/>
        <v>0.14110794853481323</v>
      </c>
      <c r="DU33" s="42">
        <f t="shared" si="15"/>
        <v>0.23544532161932086</v>
      </c>
      <c r="DV33" s="42">
        <f t="shared" si="15"/>
        <v>1.3831065366522788</v>
      </c>
      <c r="DW33" s="42">
        <f t="shared" si="15"/>
        <v>2.804955398585518</v>
      </c>
      <c r="DX33" s="42">
        <f t="shared" si="15"/>
        <v>2.9961895531832372</v>
      </c>
      <c r="DY33" s="42">
        <f t="shared" si="15"/>
        <v>3.8049905007263574</v>
      </c>
      <c r="DZ33" s="42">
        <f t="shared" si="15"/>
        <v>5.4094296829100719</v>
      </c>
      <c r="EA33" s="42">
        <f t="shared" si="15"/>
        <v>5.5182110896089265</v>
      </c>
      <c r="EB33" s="42">
        <f t="shared" si="15"/>
        <v>6.3772091067758607</v>
      </c>
      <c r="EC33" s="42">
        <f t="shared" ref="EC33:FC35" si="16">EC3</f>
        <v>8.859690189650582</v>
      </c>
      <c r="ED33" s="42">
        <f t="shared" si="16"/>
        <v>1.9679839864064741</v>
      </c>
      <c r="EE33" s="42">
        <f t="shared" si="16"/>
        <v>1.4316659769228135</v>
      </c>
      <c r="EF33" s="42">
        <f t="shared" si="16"/>
        <v>1.5802156117889821</v>
      </c>
      <c r="EG33" s="42">
        <f t="shared" si="16"/>
        <v>2.3544520600795149</v>
      </c>
      <c r="EH33" s="42">
        <f t="shared" si="16"/>
        <v>2.6015909416697625</v>
      </c>
      <c r="EI33" s="42">
        <f t="shared" si="16"/>
        <v>6.3552005844669246E-2</v>
      </c>
      <c r="EJ33" s="42">
        <f t="shared" si="16"/>
        <v>0.54673437255376989</v>
      </c>
      <c r="EK33" s="42">
        <f t="shared" si="16"/>
        <v>-0.1409234610799337</v>
      </c>
      <c r="EL33" s="42">
        <f t="shared" si="16"/>
        <v>-0.40544652259356662</v>
      </c>
      <c r="EM33" s="42">
        <f t="shared" si="16"/>
        <v>-3.6160829096197777</v>
      </c>
      <c r="EN33" s="42">
        <f t="shared" si="16"/>
        <v>-3.7719006928913834</v>
      </c>
      <c r="EO33" s="42">
        <f t="shared" si="16"/>
        <v>-6.9185909576424454</v>
      </c>
      <c r="EP33" s="42">
        <f t="shared" si="16"/>
        <v>-0.78412761213234594</v>
      </c>
      <c r="EQ33" s="42">
        <f t="shared" si="16"/>
        <v>0.55625536922063734</v>
      </c>
      <c r="ER33" s="42">
        <f t="shared" si="16"/>
        <v>0.97536649866869496</v>
      </c>
      <c r="ES33" s="42">
        <f t="shared" si="16"/>
        <v>0.67261731504451028</v>
      </c>
      <c r="ET33" s="42">
        <f t="shared" si="16"/>
        <v>-2.1168297568263661E-3</v>
      </c>
      <c r="EU33" s="42">
        <f t="shared" si="16"/>
        <v>-100</v>
      </c>
      <c r="EV33" s="42">
        <f t="shared" si="16"/>
        <v>-100</v>
      </c>
      <c r="EW33" s="42">
        <f t="shared" si="16"/>
        <v>-100</v>
      </c>
      <c r="EX33" s="42">
        <f t="shared" si="16"/>
        <v>-100</v>
      </c>
      <c r="EY33" s="42">
        <f t="shared" si="16"/>
        <v>-100</v>
      </c>
      <c r="EZ33" s="42">
        <f t="shared" si="16"/>
        <v>-100</v>
      </c>
      <c r="FA33" s="42">
        <f t="shared" si="16"/>
        <v>-100</v>
      </c>
      <c r="FB33" s="42">
        <f t="shared" si="16"/>
        <v>-100</v>
      </c>
      <c r="FC33" s="42">
        <f t="shared" si="16"/>
        <v>0</v>
      </c>
    </row>
    <row r="34" spans="1:159" x14ac:dyDescent="0.25">
      <c r="A34" s="18" t="s">
        <v>2</v>
      </c>
      <c r="C34" s="18" t="s">
        <v>2</v>
      </c>
      <c r="D34" s="42">
        <f t="shared" ref="D34:S44" si="17">D4</f>
        <v>15.951225645148348</v>
      </c>
      <c r="E34" s="42">
        <f t="shared" si="17"/>
        <v>17.7261734213503</v>
      </c>
      <c r="F34" s="42">
        <f t="shared" si="17"/>
        <v>16.615962419502427</v>
      </c>
      <c r="G34" s="42">
        <f t="shared" si="17"/>
        <v>13.648381471095995</v>
      </c>
      <c r="H34" s="42">
        <f t="shared" si="17"/>
        <v>12.411465756138963</v>
      </c>
      <c r="I34" s="42">
        <f t="shared" si="17"/>
        <v>10.643427667121784</v>
      </c>
      <c r="J34" s="42">
        <f t="shared" si="17"/>
        <v>9.8396050778006394</v>
      </c>
      <c r="K34" s="42">
        <f t="shared" si="17"/>
        <v>9.6767580253898533</v>
      </c>
      <c r="L34" s="42">
        <f t="shared" si="17"/>
        <v>8.115701544545594</v>
      </c>
      <c r="M34" s="42">
        <f t="shared" si="17"/>
        <v>6.3258332706255693</v>
      </c>
      <c r="N34" s="42">
        <f t="shared" si="17"/>
        <v>5.5448542335774231</v>
      </c>
      <c r="O34" s="42">
        <f t="shared" si="17"/>
        <v>5.2767906470656323</v>
      </c>
      <c r="P34" s="42">
        <f t="shared" si="17"/>
        <v>4.8784246907881634</v>
      </c>
      <c r="Q34" s="42">
        <f t="shared" si="17"/>
        <v>2.7080607440801874</v>
      </c>
      <c r="R34" s="42">
        <f t="shared" si="17"/>
        <v>2.2339267203214108</v>
      </c>
      <c r="S34" s="42">
        <f t="shared" si="17"/>
        <v>2.2943417719722969</v>
      </c>
      <c r="T34" s="42">
        <f t="shared" si="14"/>
        <v>5.7024745642457519</v>
      </c>
      <c r="U34" s="42">
        <f t="shared" si="14"/>
        <v>6.2557626371812836</v>
      </c>
      <c r="V34" s="42">
        <f t="shared" si="14"/>
        <v>6.4982883902480859</v>
      </c>
      <c r="W34" s="42">
        <f t="shared" si="14"/>
        <v>6.8455259006493741</v>
      </c>
      <c r="X34" s="42">
        <f t="shared" si="14"/>
        <v>6.807584541453271</v>
      </c>
      <c r="Y34" s="42">
        <f t="shared" si="14"/>
        <v>6.6999596144532658</v>
      </c>
      <c r="Z34" s="42">
        <f t="shared" si="14"/>
        <v>6.8460995003335023</v>
      </c>
      <c r="AA34" s="42">
        <f t="shared" si="14"/>
        <v>14.300316094242316</v>
      </c>
      <c r="AB34" s="42">
        <f t="shared" si="14"/>
        <v>15.72510037547563</v>
      </c>
      <c r="AC34" s="42">
        <f t="shared" si="14"/>
        <v>16.693482689644433</v>
      </c>
      <c r="AD34" s="42">
        <f t="shared" si="14"/>
        <v>16.833710616256003</v>
      </c>
      <c r="AE34" s="42">
        <f t="shared" si="14"/>
        <v>16.843033127053666</v>
      </c>
      <c r="AF34" s="42">
        <f t="shared" si="14"/>
        <v>13.557605922418903</v>
      </c>
      <c r="AG34" s="42">
        <f t="shared" si="14"/>
        <v>13.344934317993618</v>
      </c>
      <c r="AH34" s="42">
        <f t="shared" si="14"/>
        <v>14.416615857971671</v>
      </c>
      <c r="AI34" s="42">
        <f t="shared" si="14"/>
        <v>13.904174308519824</v>
      </c>
      <c r="AJ34" s="42">
        <f t="shared" si="14"/>
        <v>14.250581054106704</v>
      </c>
      <c r="AK34" s="42">
        <f t="shared" si="14"/>
        <v>20.581178664037679</v>
      </c>
      <c r="AL34" s="42">
        <f t="shared" si="14"/>
        <v>21.503154718693306</v>
      </c>
      <c r="AM34" s="42">
        <f t="shared" si="14"/>
        <v>13.669173833453341</v>
      </c>
      <c r="AN34" s="42">
        <f t="shared" si="14"/>
        <v>12.083232424360201</v>
      </c>
      <c r="AO34" s="42">
        <f t="shared" si="14"/>
        <v>11.302656003497136</v>
      </c>
      <c r="AP34" s="42">
        <f t="shared" si="14"/>
        <v>11.270183845827431</v>
      </c>
      <c r="AQ34" s="42">
        <f t="shared" si="14"/>
        <v>11.001461868049955</v>
      </c>
      <c r="AR34" s="42">
        <f t="shared" si="14"/>
        <v>11.086457140730666</v>
      </c>
      <c r="AS34" s="42">
        <f t="shared" si="14"/>
        <v>10.581203573105569</v>
      </c>
      <c r="AT34" s="42">
        <f t="shared" si="14"/>
        <v>9.5454623358287591</v>
      </c>
      <c r="AU34" s="42">
        <f t="shared" si="14"/>
        <v>10.594421221416717</v>
      </c>
      <c r="AV34" s="42">
        <f t="shared" si="14"/>
        <v>15.049846611073182</v>
      </c>
      <c r="AW34" s="42">
        <f t="shared" si="14"/>
        <v>9.5784845712999065</v>
      </c>
      <c r="AX34" s="42">
        <f t="shared" si="14"/>
        <v>8.4982866088140874</v>
      </c>
      <c r="AY34" s="42">
        <f t="shared" si="14"/>
        <v>7.7908420325293548</v>
      </c>
      <c r="AZ34" s="42">
        <f t="shared" si="14"/>
        <v>7.5481334373425302</v>
      </c>
      <c r="BA34" s="42">
        <f t="shared" si="14"/>
        <v>8.1805232466369393</v>
      </c>
      <c r="BB34" s="42">
        <f t="shared" si="14"/>
        <v>8.3784321698483701</v>
      </c>
      <c r="BC34" s="42">
        <f t="shared" si="14"/>
        <v>8.5002307153977377</v>
      </c>
      <c r="BD34" s="42">
        <f t="shared" si="14"/>
        <v>9.4491125477940585</v>
      </c>
      <c r="BE34" s="42">
        <f t="shared" si="14"/>
        <v>9.3439486607964852</v>
      </c>
      <c r="BF34" s="42">
        <f t="shared" si="14"/>
        <v>9.6930458000400233</v>
      </c>
      <c r="BG34" s="42">
        <f t="shared" si="14"/>
        <v>8.7520062751079699</v>
      </c>
      <c r="BH34" s="42">
        <f t="shared" si="14"/>
        <v>4.0743851507836215</v>
      </c>
      <c r="BI34" s="42">
        <f t="shared" si="14"/>
        <v>3.4698808260129832</v>
      </c>
      <c r="BJ34" s="42">
        <f t="shared" si="14"/>
        <v>3.8799112782366363</v>
      </c>
      <c r="BK34" s="42">
        <f t="shared" si="14"/>
        <v>3.9147843297131946</v>
      </c>
      <c r="BL34" s="42">
        <f t="shared" si="14"/>
        <v>4.2273365283108433</v>
      </c>
      <c r="BM34" s="42">
        <f t="shared" si="14"/>
        <v>3.6676931251457656</v>
      </c>
      <c r="BN34" s="42">
        <f t="shared" si="14"/>
        <v>3.6969917901608085</v>
      </c>
      <c r="BO34" s="42">
        <f t="shared" si="14"/>
        <v>3.6651672468083873</v>
      </c>
      <c r="BP34" s="42">
        <f t="shared" si="14"/>
        <v>2.5646652268235037</v>
      </c>
      <c r="BQ34" s="42">
        <f t="shared" si="15"/>
        <v>2.9484842689886825</v>
      </c>
      <c r="BR34" s="42">
        <f t="shared" si="15"/>
        <v>4.8135319000911281</v>
      </c>
      <c r="BS34" s="42">
        <f t="shared" si="15"/>
        <v>5.2475317703941649</v>
      </c>
      <c r="BT34" s="42">
        <f t="shared" si="15"/>
        <v>5.6503457086081177</v>
      </c>
      <c r="BU34" s="42">
        <f t="shared" si="15"/>
        <v>5.8694825117214577</v>
      </c>
      <c r="BV34" s="42">
        <f t="shared" si="15"/>
        <v>6.6548574751954748</v>
      </c>
      <c r="BW34" s="42">
        <f t="shared" si="15"/>
        <v>8.2089277083193792</v>
      </c>
      <c r="BX34" s="42">
        <f t="shared" si="15"/>
        <v>8.0427417240534602</v>
      </c>
      <c r="BY34" s="42">
        <f t="shared" si="15"/>
        <v>7.7477362162159391</v>
      </c>
      <c r="BZ34" s="42">
        <f t="shared" si="15"/>
        <v>7.3320446680593232</v>
      </c>
      <c r="CA34" s="42">
        <f t="shared" si="15"/>
        <v>7.400108060859889</v>
      </c>
      <c r="CB34" s="42">
        <f t="shared" si="15"/>
        <v>7.3097720489745388</v>
      </c>
      <c r="CC34" s="42">
        <f t="shared" si="15"/>
        <v>6.8014516686045301</v>
      </c>
      <c r="CD34" s="42">
        <f t="shared" si="15"/>
        <v>4.5379919124229895</v>
      </c>
      <c r="CE34" s="42">
        <f t="shared" si="15"/>
        <v>3.850576450569787</v>
      </c>
      <c r="CF34" s="42">
        <f t="shared" si="15"/>
        <v>3.1865549353059519</v>
      </c>
      <c r="CG34" s="42">
        <f t="shared" si="15"/>
        <v>3.5025916311676841</v>
      </c>
      <c r="CH34" s="42">
        <f t="shared" si="15"/>
        <v>3.0956202648555919</v>
      </c>
      <c r="CI34" s="42">
        <f t="shared" si="15"/>
        <v>1.8426317543179138</v>
      </c>
      <c r="CJ34" s="42">
        <f t="shared" si="15"/>
        <v>1.1801282950695047</v>
      </c>
      <c r="CK34" s="42">
        <f t="shared" si="15"/>
        <v>1.5104138807086054</v>
      </c>
      <c r="CL34" s="42">
        <f t="shared" si="15"/>
        <v>1.5844877798535162</v>
      </c>
      <c r="CM34" s="42">
        <f t="shared" si="15"/>
        <v>1.3126066483852838</v>
      </c>
      <c r="CN34" s="42">
        <f t="shared" si="15"/>
        <v>1.5414127319840265</v>
      </c>
      <c r="CO34" s="42">
        <f t="shared" si="15"/>
        <v>1.3824643793527436</v>
      </c>
      <c r="CP34" s="42">
        <f t="shared" si="15"/>
        <v>1.3776944309988437</v>
      </c>
      <c r="CQ34" s="42">
        <f t="shared" si="15"/>
        <v>1.3084993708068593</v>
      </c>
      <c r="CR34" s="42">
        <f t="shared" si="15"/>
        <v>2.1762856715509038</v>
      </c>
      <c r="CS34" s="42">
        <f t="shared" si="15"/>
        <v>2.3156407612437313</v>
      </c>
      <c r="CT34" s="42">
        <f t="shared" si="15"/>
        <v>2.175347611487144</v>
      </c>
      <c r="CU34" s="42">
        <f t="shared" si="15"/>
        <v>1.9728123229721506</v>
      </c>
      <c r="CV34" s="42">
        <f t="shared" si="15"/>
        <v>2.2672127002431042</v>
      </c>
      <c r="CW34" s="42">
        <f t="shared" si="15"/>
        <v>2.2959734151184907</v>
      </c>
      <c r="CX34" s="42">
        <f t="shared" si="15"/>
        <v>2.2766169382580248</v>
      </c>
      <c r="CY34" s="42">
        <f t="shared" si="15"/>
        <v>2.6402610042889796</v>
      </c>
      <c r="CZ34" s="42">
        <f t="shared" si="15"/>
        <v>3.3260733578280854</v>
      </c>
      <c r="DA34" s="42">
        <f t="shared" si="15"/>
        <v>3.8634164494741219</v>
      </c>
      <c r="DB34" s="42">
        <f t="shared" si="15"/>
        <v>4.0612487392882368</v>
      </c>
      <c r="DC34" s="42">
        <f t="shared" si="15"/>
        <v>4.154190132854918</v>
      </c>
      <c r="DD34" s="42">
        <f t="shared" si="15"/>
        <v>4.0251166414222883</v>
      </c>
      <c r="DE34" s="42">
        <f t="shared" si="15"/>
        <v>3.6456032571914321</v>
      </c>
      <c r="DF34" s="42">
        <f t="shared" si="15"/>
        <v>2.8850880418261449</v>
      </c>
      <c r="DG34" s="42">
        <f t="shared" si="15"/>
        <v>3.1523401525902939</v>
      </c>
      <c r="DH34" s="42">
        <f t="shared" si="15"/>
        <v>4.6614249699596044</v>
      </c>
      <c r="DI34" s="42">
        <f t="shared" si="15"/>
        <v>4.1411707779953399</v>
      </c>
      <c r="DJ34" s="42">
        <f t="shared" si="15"/>
        <v>4.1086934223881322</v>
      </c>
      <c r="DK34" s="42">
        <f t="shared" si="15"/>
        <v>3.7648661805658623</v>
      </c>
      <c r="DL34" s="42">
        <f t="shared" si="15"/>
        <v>2.5291782784431893</v>
      </c>
      <c r="DM34" s="42">
        <f t="shared" si="15"/>
        <v>2.52461021747028</v>
      </c>
      <c r="DN34" s="42">
        <f t="shared" si="15"/>
        <v>2.3210029272809019</v>
      </c>
      <c r="DO34" s="42">
        <f t="shared" si="15"/>
        <v>2.6125473037703184</v>
      </c>
      <c r="DP34" s="42">
        <f t="shared" si="15"/>
        <v>1.9934017156456374</v>
      </c>
      <c r="DQ34" s="42">
        <f t="shared" si="15"/>
        <v>2.1477657450297061</v>
      </c>
      <c r="DR34" s="42">
        <f t="shared" si="15"/>
        <v>2.334161502474652</v>
      </c>
      <c r="DS34" s="42">
        <f t="shared" si="15"/>
        <v>2.4520330220590525</v>
      </c>
      <c r="DT34" s="42">
        <f t="shared" si="15"/>
        <v>0.98264578823270554</v>
      </c>
      <c r="DU34" s="42">
        <f t="shared" si="15"/>
        <v>1.2495509300469276</v>
      </c>
      <c r="DV34" s="42">
        <f t="shared" si="15"/>
        <v>1.1070067520434934</v>
      </c>
      <c r="DW34" s="42">
        <f t="shared" si="15"/>
        <v>1.4576944915034806</v>
      </c>
      <c r="DX34" s="42">
        <f t="shared" si="15"/>
        <v>1.9999263381262011</v>
      </c>
      <c r="DY34" s="42">
        <f t="shared" si="15"/>
        <v>1.6080219517876859</v>
      </c>
      <c r="DZ34" s="42">
        <f t="shared" si="15"/>
        <v>1.6761359606142667</v>
      </c>
      <c r="EA34" s="42">
        <f t="shared" si="15"/>
        <v>1.5680158342460171</v>
      </c>
      <c r="EB34" s="42">
        <f t="shared" si="15"/>
        <v>1.7424166264428997</v>
      </c>
      <c r="EC34" s="42">
        <f t="shared" si="16"/>
        <v>1.771138830119523</v>
      </c>
      <c r="ED34" s="42">
        <f t="shared" si="16"/>
        <v>1.6127656154337089</v>
      </c>
      <c r="EE34" s="42">
        <f t="shared" si="16"/>
        <v>1.3514128568921091</v>
      </c>
      <c r="EF34" s="42">
        <f t="shared" si="16"/>
        <v>0.60666323131184363</v>
      </c>
      <c r="EG34" s="42">
        <f t="shared" si="16"/>
        <v>0.68643986105199062</v>
      </c>
      <c r="EH34" s="42">
        <f t="shared" si="16"/>
        <v>0.85445573738109903</v>
      </c>
      <c r="EI34" s="42">
        <f t="shared" si="16"/>
        <v>1.4204793226725965</v>
      </c>
      <c r="EJ34" s="42">
        <f t="shared" si="16"/>
        <v>0.98571600718895258</v>
      </c>
      <c r="EK34" s="42">
        <f t="shared" si="16"/>
        <v>1.1544360090460337</v>
      </c>
      <c r="EL34" s="42">
        <f t="shared" si="16"/>
        <v>1.1611699428007549</v>
      </c>
      <c r="EM34" s="42">
        <f t="shared" si="16"/>
        <v>0.37479591613298613</v>
      </c>
      <c r="EN34" s="42">
        <f t="shared" si="16"/>
        <v>2.3402947087824977E-2</v>
      </c>
      <c r="EO34" s="42">
        <f t="shared" si="16"/>
        <v>-0.50395794357274148</v>
      </c>
      <c r="EP34" s="42">
        <f t="shared" si="16"/>
        <v>-0.36903604447283689</v>
      </c>
      <c r="EQ34" s="42">
        <f t="shared" si="16"/>
        <v>-0.39854932652282349</v>
      </c>
      <c r="ER34" s="42">
        <f t="shared" si="16"/>
        <v>0.44397384537540052</v>
      </c>
      <c r="ES34" s="42">
        <f t="shared" si="16"/>
        <v>0.2259748816320295</v>
      </c>
      <c r="ET34" s="42">
        <f t="shared" si="16"/>
        <v>-0.35839204883543196</v>
      </c>
      <c r="EU34" s="42">
        <f t="shared" si="16"/>
        <v>-100</v>
      </c>
      <c r="EV34" s="42">
        <f t="shared" si="16"/>
        <v>-100</v>
      </c>
      <c r="EW34" s="42">
        <f t="shared" si="16"/>
        <v>-100</v>
      </c>
      <c r="EX34" s="42">
        <f t="shared" si="16"/>
        <v>-100</v>
      </c>
      <c r="EY34" s="42">
        <f t="shared" si="16"/>
        <v>-100</v>
      </c>
      <c r="EZ34" s="42">
        <f t="shared" si="16"/>
        <v>-100</v>
      </c>
      <c r="FA34" s="42">
        <f t="shared" si="16"/>
        <v>-100</v>
      </c>
      <c r="FB34" s="42">
        <f t="shared" si="16"/>
        <v>-100</v>
      </c>
      <c r="FC34" s="42">
        <f t="shared" si="16"/>
        <v>0</v>
      </c>
    </row>
    <row r="35" spans="1:159" x14ac:dyDescent="0.25">
      <c r="A35" s="18" t="s">
        <v>3</v>
      </c>
      <c r="C35" s="18" t="s">
        <v>3</v>
      </c>
      <c r="D35" s="42">
        <f t="shared" si="17"/>
        <v>5.1993328412827999</v>
      </c>
      <c r="E35" s="42">
        <f t="shared" ref="E35:BP38" si="18">E5</f>
        <v>4.4332411979681741</v>
      </c>
      <c r="F35" s="42">
        <f t="shared" si="18"/>
        <v>3.9697993461262682</v>
      </c>
      <c r="G35" s="42">
        <f t="shared" si="18"/>
        <v>3.4870156177345013</v>
      </c>
      <c r="H35" s="42">
        <f t="shared" si="18"/>
        <v>2.8265287889426061</v>
      </c>
      <c r="I35" s="42">
        <f t="shared" si="18"/>
        <v>2.1763062731855465</v>
      </c>
      <c r="J35" s="42">
        <f t="shared" si="18"/>
        <v>1.5543519185253096</v>
      </c>
      <c r="K35" s="42">
        <f t="shared" si="18"/>
        <v>1.2193228471965911</v>
      </c>
      <c r="L35" s="42">
        <f t="shared" si="18"/>
        <v>1.2593714299606651</v>
      </c>
      <c r="M35" s="42">
        <f t="shared" si="18"/>
        <v>1.1459254726961854</v>
      </c>
      <c r="N35" s="42">
        <f t="shared" si="18"/>
        <v>0.75633000741870404</v>
      </c>
      <c r="O35" s="42">
        <f t="shared" si="18"/>
        <v>0.5564443624259674</v>
      </c>
      <c r="P35" s="42">
        <f t="shared" si="18"/>
        <v>0.41657714225116216</v>
      </c>
      <c r="Q35" s="42">
        <f t="shared" si="18"/>
        <v>0.53201668588009898</v>
      </c>
      <c r="R35" s="42">
        <f t="shared" si="18"/>
        <v>0.56723030696530508</v>
      </c>
      <c r="S35" s="42">
        <f t="shared" si="18"/>
        <v>0.59464059664326996</v>
      </c>
      <c r="T35" s="42">
        <f t="shared" si="18"/>
        <v>0.74906939395293914</v>
      </c>
      <c r="U35" s="42">
        <f t="shared" si="18"/>
        <v>1.0231858950681127</v>
      </c>
      <c r="V35" s="42">
        <f t="shared" si="18"/>
        <v>1.5756103702685209</v>
      </c>
      <c r="W35" s="42">
        <f t="shared" si="18"/>
        <v>2.1592430438658994</v>
      </c>
      <c r="X35" s="42">
        <f t="shared" si="18"/>
        <v>2.5567230525805007</v>
      </c>
      <c r="Y35" s="42">
        <f t="shared" si="18"/>
        <v>3.1504924339798235</v>
      </c>
      <c r="Z35" s="42">
        <f t="shared" si="18"/>
        <v>3.6837454131944281</v>
      </c>
      <c r="AA35" s="42">
        <f t="shared" si="18"/>
        <v>4.8112771282600164</v>
      </c>
      <c r="AB35" s="42">
        <f t="shared" si="18"/>
        <v>6.1707450028613442</v>
      </c>
      <c r="AC35" s="42">
        <f t="shared" si="18"/>
        <v>6.8380896338820607</v>
      </c>
      <c r="AD35" s="42">
        <f t="shared" si="18"/>
        <v>7.2072059730903248</v>
      </c>
      <c r="AE35" s="42">
        <f t="shared" si="18"/>
        <v>7.2752902909640316</v>
      </c>
      <c r="AF35" s="42">
        <f t="shared" si="18"/>
        <v>7.4943199796859261</v>
      </c>
      <c r="AG35" s="42">
        <f t="shared" si="18"/>
        <v>7.718925281296185</v>
      </c>
      <c r="AH35" s="42">
        <f t="shared" si="18"/>
        <v>7.5727513680325709</v>
      </c>
      <c r="AI35" s="42">
        <f t="shared" si="18"/>
        <v>7.5354215512512424</v>
      </c>
      <c r="AJ35" s="42">
        <f t="shared" si="18"/>
        <v>7.0437510372363787</v>
      </c>
      <c r="AK35" s="42">
        <f t="shared" si="18"/>
        <v>6.8344056427127597</v>
      </c>
      <c r="AL35" s="42">
        <f t="shared" si="18"/>
        <v>6.7582114127102244</v>
      </c>
      <c r="AM35" s="42">
        <f t="shared" si="18"/>
        <v>6.1909371010528735</v>
      </c>
      <c r="AN35" s="42">
        <f t="shared" si="18"/>
        <v>5.3565098751177764</v>
      </c>
      <c r="AO35" s="42">
        <f t="shared" si="18"/>
        <v>5.0702524990003495</v>
      </c>
      <c r="AP35" s="42">
        <f t="shared" si="18"/>
        <v>4.956982832691148</v>
      </c>
      <c r="AQ35" s="42">
        <f t="shared" si="18"/>
        <v>4.884361111154889</v>
      </c>
      <c r="AR35" s="42">
        <f t="shared" si="18"/>
        <v>4.8321863694478218</v>
      </c>
      <c r="AS35" s="42">
        <f t="shared" si="18"/>
        <v>4.544413587036833</v>
      </c>
      <c r="AT35" s="42">
        <f t="shared" si="18"/>
        <v>4.3045445196746135</v>
      </c>
      <c r="AU35" s="42">
        <f t="shared" si="18"/>
        <v>3.8860139149697881</v>
      </c>
      <c r="AV35" s="42">
        <f t="shared" si="18"/>
        <v>3.8903749756840966</v>
      </c>
      <c r="AW35" s="42">
        <f t="shared" si="18"/>
        <v>3.8105366325008161</v>
      </c>
      <c r="AX35" s="42">
        <f t="shared" si="18"/>
        <v>3.6024512318303614</v>
      </c>
      <c r="AY35" s="42">
        <f t="shared" si="18"/>
        <v>3.1329739948852797</v>
      </c>
      <c r="AZ35" s="42">
        <f t="shared" si="18"/>
        <v>2.9973750488465178</v>
      </c>
      <c r="BA35" s="42">
        <f t="shared" si="18"/>
        <v>3.2356632330856394</v>
      </c>
      <c r="BB35" s="42">
        <f t="shared" si="18"/>
        <v>2.9172721565741355</v>
      </c>
      <c r="BC35" s="42">
        <f t="shared" si="18"/>
        <v>2.9268506491853863</v>
      </c>
      <c r="BD35" s="42">
        <f t="shared" si="18"/>
        <v>2.9759867656133476</v>
      </c>
      <c r="BE35" s="42">
        <f t="shared" si="18"/>
        <v>2.7815643047108374</v>
      </c>
      <c r="BF35" s="42">
        <f t="shared" si="18"/>
        <v>2.7605025222693147</v>
      </c>
      <c r="BG35" s="42">
        <f t="shared" si="18"/>
        <v>2.8142550062075999</v>
      </c>
      <c r="BH35" s="42">
        <f t="shared" si="18"/>
        <v>2.8245629958127516</v>
      </c>
      <c r="BI35" s="42">
        <f t="shared" si="18"/>
        <v>2.5137528785152741</v>
      </c>
      <c r="BJ35" s="42">
        <f t="shared" si="18"/>
        <v>2.4879625901861546</v>
      </c>
      <c r="BK35" s="42">
        <f t="shared" si="18"/>
        <v>2.5568136237159811</v>
      </c>
      <c r="BL35" s="42">
        <f t="shared" si="18"/>
        <v>2.3379624998587811</v>
      </c>
      <c r="BM35" s="42">
        <f t="shared" si="18"/>
        <v>2.1258321361597554</v>
      </c>
      <c r="BN35" s="42">
        <f t="shared" si="18"/>
        <v>2.04752422600043</v>
      </c>
      <c r="BO35" s="42">
        <f t="shared" si="18"/>
        <v>2.0376679601177949</v>
      </c>
      <c r="BP35" s="42">
        <f t="shared" si="18"/>
        <v>1.8451740194972865</v>
      </c>
      <c r="BQ35" s="42">
        <f t="shared" si="15"/>
        <v>2.0732130564404372</v>
      </c>
      <c r="BR35" s="42">
        <f t="shared" si="15"/>
        <v>2.2773000306672175</v>
      </c>
      <c r="BS35" s="42">
        <f t="shared" si="15"/>
        <v>2.2776585262208604</v>
      </c>
      <c r="BT35" s="42">
        <f t="shared" si="15"/>
        <v>2.2102174569871513</v>
      </c>
      <c r="BU35" s="42">
        <f t="shared" si="15"/>
        <v>2.411444959910769</v>
      </c>
      <c r="BV35" s="42">
        <f t="shared" si="15"/>
        <v>2.5859022992858582</v>
      </c>
      <c r="BW35" s="42">
        <f t="shared" si="15"/>
        <v>2.5377828631582</v>
      </c>
      <c r="BX35" s="42">
        <f t="shared" si="15"/>
        <v>2.6998851395587442</v>
      </c>
      <c r="BY35" s="42">
        <f t="shared" si="15"/>
        <v>2.524323831487707</v>
      </c>
      <c r="BZ35" s="42">
        <f t="shared" si="15"/>
        <v>2.4099215445630096</v>
      </c>
      <c r="CA35" s="42">
        <f t="shared" si="15"/>
        <v>2.4298966291751434</v>
      </c>
      <c r="CB35" s="42">
        <f t="shared" si="15"/>
        <v>2.3744608775392306</v>
      </c>
      <c r="CC35" s="42">
        <f t="shared" si="15"/>
        <v>2.2685034525759207</v>
      </c>
      <c r="CD35" s="42">
        <f t="shared" si="15"/>
        <v>1.8107796462486503</v>
      </c>
      <c r="CE35" s="42">
        <f t="shared" si="15"/>
        <v>1.5771360924237143</v>
      </c>
      <c r="CF35" s="42">
        <f t="shared" si="15"/>
        <v>1.4598980409375129</v>
      </c>
      <c r="CG35" s="42">
        <f t="shared" si="15"/>
        <v>1.4914485832551616</v>
      </c>
      <c r="CH35" s="42">
        <f t="shared" si="15"/>
        <v>1.297296304783635</v>
      </c>
      <c r="CI35" s="42">
        <f t="shared" si="15"/>
        <v>0.98286899170472175</v>
      </c>
      <c r="CJ35" s="42">
        <f t="shared" si="15"/>
        <v>0.78193887721518252</v>
      </c>
      <c r="CK35" s="42">
        <f t="shared" si="15"/>
        <v>0.63602829895925694</v>
      </c>
      <c r="CL35" s="42">
        <f t="shared" si="15"/>
        <v>0.81896829479912725</v>
      </c>
      <c r="CM35" s="42">
        <f t="shared" si="15"/>
        <v>0.67728137906863939</v>
      </c>
      <c r="CN35" s="42">
        <f t="shared" si="15"/>
        <v>0.33366884281702536</v>
      </c>
      <c r="CO35" s="42">
        <f t="shared" si="15"/>
        <v>8.4275789789955979E-2</v>
      </c>
      <c r="CP35" s="42">
        <f t="shared" si="15"/>
        <v>0.21592775562393474</v>
      </c>
      <c r="CQ35" s="42">
        <f t="shared" si="15"/>
        <v>0.37180504510165857</v>
      </c>
      <c r="CR35" s="42">
        <f t="shared" si="15"/>
        <v>0.332282015566987</v>
      </c>
      <c r="CS35" s="42">
        <f t="shared" si="15"/>
        <v>0.2092902194349433</v>
      </c>
      <c r="CT35" s="42">
        <f t="shared" si="15"/>
        <v>0.15762291187324529</v>
      </c>
      <c r="CU35" s="42">
        <f t="shared" si="15"/>
        <v>0.33877658666630062</v>
      </c>
      <c r="CV35" s="42">
        <f t="shared" si="15"/>
        <v>0.39224853376471636</v>
      </c>
      <c r="CW35" s="42">
        <f t="shared" si="15"/>
        <v>0.36876925408730887</v>
      </c>
      <c r="CX35" s="42">
        <f t="shared" si="15"/>
        <v>0.46495057749169622</v>
      </c>
      <c r="CY35" s="42">
        <f t="shared" si="15"/>
        <v>0.70946330139327607</v>
      </c>
      <c r="CZ35" s="42">
        <f t="shared" si="15"/>
        <v>1.073110892777196</v>
      </c>
      <c r="DA35" s="42">
        <f t="shared" si="15"/>
        <v>1.1470046576078641</v>
      </c>
      <c r="DB35" s="42">
        <f t="shared" si="15"/>
        <v>1.2242275904626343</v>
      </c>
      <c r="DC35" s="42">
        <f t="shared" si="15"/>
        <v>1.2905930283459988</v>
      </c>
      <c r="DD35" s="42">
        <f t="shared" si="15"/>
        <v>1.366917200023221</v>
      </c>
      <c r="DE35" s="42">
        <f t="shared" si="15"/>
        <v>1.4819931248539087</v>
      </c>
      <c r="DF35" s="42">
        <f t="shared" si="15"/>
        <v>1.8740843927952167</v>
      </c>
      <c r="DG35" s="42">
        <f t="shared" si="15"/>
        <v>1.5448743883736293</v>
      </c>
      <c r="DH35" s="42">
        <f t="shared" si="15"/>
        <v>1.4312190213112697</v>
      </c>
      <c r="DI35" s="42">
        <f t="shared" si="15"/>
        <v>1.1283098878423825</v>
      </c>
      <c r="DJ35" s="42">
        <f t="shared" si="15"/>
        <v>1.0483237738591056</v>
      </c>
      <c r="DK35" s="42">
        <f t="shared" si="15"/>
        <v>0.91644263537442594</v>
      </c>
      <c r="DL35" s="42">
        <f t="shared" si="15"/>
        <v>0.8227546312259415</v>
      </c>
      <c r="DM35" s="42">
        <f t="shared" si="15"/>
        <v>1.0141295796513461</v>
      </c>
      <c r="DN35" s="42">
        <f t="shared" si="15"/>
        <v>1.2538905971778425</v>
      </c>
      <c r="DO35" s="42">
        <f t="shared" si="15"/>
        <v>1.0947949302965165</v>
      </c>
      <c r="DP35" s="42">
        <f t="shared" si="15"/>
        <v>1.1179900277106247</v>
      </c>
      <c r="DQ35" s="42">
        <f t="shared" si="15"/>
        <v>1.1751519894002138</v>
      </c>
      <c r="DR35" s="42">
        <f t="shared" si="15"/>
        <v>0.899772444722724</v>
      </c>
      <c r="DS35" s="42">
        <f t="shared" si="15"/>
        <v>1.1218824055681642</v>
      </c>
      <c r="DT35" s="42">
        <f t="shared" si="15"/>
        <v>1.0396190344033274</v>
      </c>
      <c r="DU35" s="42">
        <f t="shared" si="15"/>
        <v>1.6343306065669916</v>
      </c>
      <c r="DV35" s="42">
        <f t="shared" si="15"/>
        <v>1.4743902704596135</v>
      </c>
      <c r="DW35" s="42">
        <f t="shared" si="15"/>
        <v>1.3017656808442579</v>
      </c>
      <c r="DX35" s="42">
        <f t="shared" si="15"/>
        <v>1.3619277673087238</v>
      </c>
      <c r="DY35" s="42">
        <f t="shared" si="15"/>
        <v>0.99257084705273169</v>
      </c>
      <c r="DZ35" s="42">
        <f t="shared" si="15"/>
        <v>0.53062825435632455</v>
      </c>
      <c r="EA35" s="42">
        <f t="shared" si="15"/>
        <v>0.46908755591186235</v>
      </c>
      <c r="EB35" s="42">
        <f t="shared" si="15"/>
        <v>0.26834241887554455</v>
      </c>
      <c r="EC35" s="42">
        <f t="shared" si="16"/>
        <v>3.7077474692437384E-2</v>
      </c>
      <c r="ED35" s="42">
        <f t="shared" si="16"/>
        <v>-5.9223490055804184E-2</v>
      </c>
      <c r="EE35" s="42">
        <f t="shared" si="16"/>
        <v>4.0653602392115573E-2</v>
      </c>
      <c r="EF35" s="42">
        <f t="shared" si="16"/>
        <v>-4.716745165989078E-3</v>
      </c>
      <c r="EG35" s="42">
        <f t="shared" si="16"/>
        <v>-0.34489538292143962</v>
      </c>
      <c r="EH35" s="42">
        <f t="shared" si="16"/>
        <v>-0.19213046583501647</v>
      </c>
      <c r="EI35" s="42">
        <f t="shared" si="16"/>
        <v>7.8240544366670051E-3</v>
      </c>
      <c r="EJ35" s="42">
        <f t="shared" si="16"/>
        <v>-0.45354030988252747</v>
      </c>
      <c r="EK35" s="42">
        <f t="shared" si="16"/>
        <v>-0.86687532916106536</v>
      </c>
      <c r="EL35" s="42">
        <f t="shared" si="16"/>
        <v>-0.69452541515879762</v>
      </c>
      <c r="EM35" s="42">
        <f t="shared" si="16"/>
        <v>-0.8478741408935675</v>
      </c>
      <c r="EN35" s="42">
        <f t="shared" si="16"/>
        <v>-1.2234743537465786</v>
      </c>
      <c r="EO35" s="42">
        <f t="shared" si="16"/>
        <v>-1.4048054613787664</v>
      </c>
      <c r="EP35" s="42">
        <f t="shared" si="16"/>
        <v>-1.4787276213648615</v>
      </c>
      <c r="EQ35" s="42">
        <f t="shared" si="16"/>
        <v>-1.7839229267383905</v>
      </c>
      <c r="ER35" s="42">
        <f t="shared" si="16"/>
        <v>-1.6606622421577732</v>
      </c>
      <c r="ES35" s="42">
        <f t="shared" si="16"/>
        <v>-1.8535465590506117</v>
      </c>
      <c r="ET35" s="42">
        <f t="shared" si="16"/>
        <v>-1.6915024188978167</v>
      </c>
      <c r="EU35" s="42">
        <f t="shared" si="16"/>
        <v>-100</v>
      </c>
      <c r="EV35" s="42">
        <f t="shared" si="16"/>
        <v>-100</v>
      </c>
      <c r="EW35" s="42">
        <f t="shared" si="16"/>
        <v>-100</v>
      </c>
      <c r="EX35" s="42">
        <f t="shared" si="16"/>
        <v>-100</v>
      </c>
      <c r="EY35" s="42">
        <f t="shared" si="16"/>
        <v>-100</v>
      </c>
      <c r="EZ35" s="42">
        <f t="shared" si="16"/>
        <v>-100</v>
      </c>
      <c r="FA35" s="42">
        <f t="shared" si="16"/>
        <v>-100</v>
      </c>
      <c r="FB35" s="42">
        <f t="shared" si="16"/>
        <v>-100</v>
      </c>
      <c r="FC35" s="42">
        <f t="shared" si="16"/>
        <v>0</v>
      </c>
    </row>
    <row r="36" spans="1:159" x14ac:dyDescent="0.25">
      <c r="A36" s="18" t="s">
        <v>4</v>
      </c>
      <c r="C36" s="18" t="s">
        <v>4</v>
      </c>
      <c r="D36" s="42">
        <f t="shared" si="17"/>
        <v>4.2127825746739234</v>
      </c>
      <c r="E36" s="42">
        <f t="shared" si="18"/>
        <v>3.268727631067847</v>
      </c>
      <c r="F36" s="42">
        <f t="shared" si="18"/>
        <v>2.3683286238456835</v>
      </c>
      <c r="G36" s="42">
        <f t="shared" si="18"/>
        <v>2.0451670735074812</v>
      </c>
      <c r="H36" s="42">
        <f t="shared" si="18"/>
        <v>1.5611313846785047</v>
      </c>
      <c r="I36" s="42">
        <f t="shared" si="18"/>
        <v>1.6553775518185043</v>
      </c>
      <c r="J36" s="42">
        <f t="shared" si="18"/>
        <v>1.9957005531535454</v>
      </c>
      <c r="K36" s="42">
        <f t="shared" si="18"/>
        <v>2.5297924125874394</v>
      </c>
      <c r="L36" s="42">
        <f t="shared" si="18"/>
        <v>2.4903160417870218</v>
      </c>
      <c r="M36" s="42">
        <f t="shared" si="18"/>
        <v>2.3566235999124441</v>
      </c>
      <c r="N36" s="42">
        <f t="shared" si="18"/>
        <v>2.0621475464170924</v>
      </c>
      <c r="O36" s="42">
        <f t="shared" si="18"/>
        <v>2.123192281079489</v>
      </c>
      <c r="P36" s="42">
        <f t="shared" si="18"/>
        <v>2.2674126618865476</v>
      </c>
      <c r="Q36" s="42">
        <f t="shared" si="18"/>
        <v>1.9832773550180871</v>
      </c>
      <c r="R36" s="42">
        <f t="shared" si="18"/>
        <v>1.9812959280826714</v>
      </c>
      <c r="S36" s="42">
        <f t="shared" si="18"/>
        <v>2.3238244604861569</v>
      </c>
      <c r="T36" s="42">
        <f t="shared" si="18"/>
        <v>2.1873168031157242</v>
      </c>
      <c r="U36" s="42">
        <f t="shared" si="18"/>
        <v>2.2349980459956731</v>
      </c>
      <c r="V36" s="42">
        <f t="shared" si="18"/>
        <v>2.4971253039292485</v>
      </c>
      <c r="W36" s="42">
        <f t="shared" si="18"/>
        <v>2.7484332258791877</v>
      </c>
      <c r="X36" s="42">
        <f t="shared" si="18"/>
        <v>3.2217550612946733</v>
      </c>
      <c r="Y36" s="42">
        <f t="shared" si="18"/>
        <v>3.6649029224680385</v>
      </c>
      <c r="Z36" s="42">
        <f t="shared" si="18"/>
        <v>3.7050954482556797</v>
      </c>
      <c r="AA36" s="42">
        <f t="shared" si="18"/>
        <v>3.9404139129226801</v>
      </c>
      <c r="AB36" s="42">
        <f t="shared" si="18"/>
        <v>4.121765855343873</v>
      </c>
      <c r="AC36" s="42">
        <f t="shared" si="18"/>
        <v>4.5779051949816907</v>
      </c>
      <c r="AD36" s="42">
        <f t="shared" si="18"/>
        <v>4.9738276048722385</v>
      </c>
      <c r="AE36" s="42">
        <f t="shared" si="18"/>
        <v>4.9378570041121339</v>
      </c>
      <c r="AF36" s="42">
        <f t="shared" si="18"/>
        <v>5.5880482020706834</v>
      </c>
      <c r="AG36" s="42">
        <f t="shared" si="18"/>
        <v>6.4112452110313134</v>
      </c>
      <c r="AH36" s="42">
        <f t="shared" si="18"/>
        <v>6.4220845361449008</v>
      </c>
      <c r="AI36" s="42">
        <f t="shared" si="18"/>
        <v>6.1835120738348293</v>
      </c>
      <c r="AJ36" s="42">
        <f t="shared" si="18"/>
        <v>6.0616224035428212</v>
      </c>
      <c r="AK36" s="42">
        <f t="shared" si="18"/>
        <v>5.8834289013005137</v>
      </c>
      <c r="AL36" s="42">
        <f t="shared" si="18"/>
        <v>6.267763657407488</v>
      </c>
      <c r="AM36" s="42">
        <f t="shared" si="18"/>
        <v>5.8437179648678006</v>
      </c>
      <c r="AN36" s="42">
        <f t="shared" si="18"/>
        <v>5.7951241143394228</v>
      </c>
      <c r="AO36" s="42">
        <f t="shared" si="18"/>
        <v>5.5219625434318909</v>
      </c>
      <c r="AP36" s="42">
        <f t="shared" si="18"/>
        <v>5.4673936135324341</v>
      </c>
      <c r="AQ36" s="42">
        <f t="shared" si="18"/>
        <v>5.2554954492830985</v>
      </c>
      <c r="AR36" s="42">
        <f t="shared" si="18"/>
        <v>5.1233017838449912</v>
      </c>
      <c r="AS36" s="42">
        <f t="shared" si="18"/>
        <v>4.3334672245971539</v>
      </c>
      <c r="AT36" s="42">
        <f t="shared" si="18"/>
        <v>4.0353196120275658</v>
      </c>
      <c r="AU36" s="42">
        <f t="shared" si="18"/>
        <v>4.6646732060330098</v>
      </c>
      <c r="AV36" s="42">
        <f t="shared" si="18"/>
        <v>4.7808122109545881</v>
      </c>
      <c r="AW36" s="42">
        <f t="shared" si="18"/>
        <v>4.8339469314947925</v>
      </c>
      <c r="AX36" s="42">
        <f t="shared" si="18"/>
        <v>4.6158673944135531</v>
      </c>
      <c r="AY36" s="42">
        <f t="shared" si="18"/>
        <v>5.0290853590172935</v>
      </c>
      <c r="AZ36" s="42">
        <f t="shared" si="18"/>
        <v>4.6696457546755443</v>
      </c>
      <c r="BA36" s="42">
        <f t="shared" si="18"/>
        <v>4.9864236746225865</v>
      </c>
      <c r="BB36" s="42">
        <f t="shared" si="18"/>
        <v>4.7614515195982809</v>
      </c>
      <c r="BC36" s="42">
        <f t="shared" si="18"/>
        <v>4.4691190838970885</v>
      </c>
      <c r="BD36" s="42">
        <f t="shared" si="18"/>
        <v>4.3639049256081641</v>
      </c>
      <c r="BE36" s="42">
        <f t="shared" si="18"/>
        <v>4.6405310139292943</v>
      </c>
      <c r="BF36" s="42">
        <f t="shared" si="18"/>
        <v>4.5386217189156808</v>
      </c>
      <c r="BG36" s="42">
        <f t="shared" si="18"/>
        <v>3.6108335819519777</v>
      </c>
      <c r="BH36" s="42">
        <f t="shared" si="18"/>
        <v>3.566202385980044</v>
      </c>
      <c r="BI36" s="42">
        <f t="shared" si="18"/>
        <v>3.9030006800076622</v>
      </c>
      <c r="BJ36" s="42">
        <f t="shared" si="18"/>
        <v>4.2332906934426262</v>
      </c>
      <c r="BK36" s="42">
        <f t="shared" si="18"/>
        <v>4.6065675723330868</v>
      </c>
      <c r="BL36" s="42">
        <f t="shared" si="18"/>
        <v>5.2987402046241971</v>
      </c>
      <c r="BM36" s="42">
        <f t="shared" si="18"/>
        <v>5.3818330162041184</v>
      </c>
      <c r="BN36" s="42">
        <f t="shared" si="18"/>
        <v>5.7708535650733417</v>
      </c>
      <c r="BO36" s="42">
        <f t="shared" si="18"/>
        <v>6.2489236405622206</v>
      </c>
      <c r="BP36" s="42">
        <f t="shared" si="18"/>
        <v>6.1945459341367526</v>
      </c>
      <c r="BQ36" s="42">
        <f t="shared" si="15"/>
        <v>6.1382961272250514</v>
      </c>
      <c r="BR36" s="42">
        <f t="shared" si="15"/>
        <v>6.2428976317929763</v>
      </c>
      <c r="BS36" s="42">
        <f t="shared" si="15"/>
        <v>6.4917489500458281</v>
      </c>
      <c r="BT36" s="42">
        <f t="shared" si="15"/>
        <v>6.2586974534005968</v>
      </c>
      <c r="BU36" s="42">
        <f t="shared" si="15"/>
        <v>5.6226046815941011</v>
      </c>
      <c r="BV36" s="42">
        <f t="shared" si="15"/>
        <v>5.5094500376615896</v>
      </c>
      <c r="BW36" s="42">
        <f t="shared" si="15"/>
        <v>5.0034495668549006</v>
      </c>
      <c r="BX36" s="42">
        <f t="shared" si="15"/>
        <v>5.2590399459367054</v>
      </c>
      <c r="BY36" s="42">
        <f t="shared" si="15"/>
        <v>5.5259516119290808</v>
      </c>
      <c r="BZ36" s="42">
        <f t="shared" si="15"/>
        <v>4.6442345726529055</v>
      </c>
      <c r="CA36" s="42">
        <f t="shared" si="15"/>
        <v>4.6491881646109512</v>
      </c>
      <c r="CB36" s="42">
        <f t="shared" si="15"/>
        <v>4.9653763204415613</v>
      </c>
      <c r="CC36" s="42">
        <f t="shared" si="15"/>
        <v>4.9677674848151332</v>
      </c>
      <c r="CD36" s="42">
        <f t="shared" si="15"/>
        <v>5.0208993792866474</v>
      </c>
      <c r="CE36" s="42">
        <f t="shared" si="15"/>
        <v>5.0383583621130823</v>
      </c>
      <c r="CF36" s="42">
        <f t="shared" si="15"/>
        <v>5.2184736178182201</v>
      </c>
      <c r="CG36" s="42">
        <f t="shared" si="15"/>
        <v>5.0292808867346883</v>
      </c>
      <c r="CH36" s="42">
        <f t="shared" si="15"/>
        <v>4.7946028774645821</v>
      </c>
      <c r="CI36" s="42">
        <f t="shared" si="15"/>
        <v>4.7917636105066164</v>
      </c>
      <c r="CJ36" s="42">
        <f t="shared" si="15"/>
        <v>3.909185221245659</v>
      </c>
      <c r="CK36" s="42">
        <f t="shared" si="15"/>
        <v>3.3056606690280654</v>
      </c>
      <c r="CL36" s="42">
        <f t="shared" si="15"/>
        <v>3.9473128114044576</v>
      </c>
      <c r="CM36" s="42">
        <f t="shared" si="15"/>
        <v>4.0997589815782609</v>
      </c>
      <c r="CN36" s="42">
        <f t="shared" si="15"/>
        <v>3.004653342757746</v>
      </c>
      <c r="CO36" s="42">
        <f t="shared" si="15"/>
        <v>3.0093051890127676</v>
      </c>
      <c r="CP36" s="42">
        <f t="shared" si="15"/>
        <v>3.1894809671077162</v>
      </c>
      <c r="CQ36" s="42">
        <f t="shared" si="15"/>
        <v>3.518524008934909</v>
      </c>
      <c r="CR36" s="42">
        <f t="shared" si="15"/>
        <v>3.2221233631715362</v>
      </c>
      <c r="CS36" s="42">
        <f t="shared" si="15"/>
        <v>3.9341343101033877</v>
      </c>
      <c r="CT36" s="42">
        <f t="shared" si="15"/>
        <v>4.0050861200108923</v>
      </c>
      <c r="CU36" s="42">
        <f t="shared" si="15"/>
        <v>4.173968330887301</v>
      </c>
      <c r="CV36" s="42">
        <f t="shared" si="15"/>
        <v>4.3735774496087565</v>
      </c>
      <c r="CW36" s="42">
        <f t="shared" si="15"/>
        <v>4.3495164711860657</v>
      </c>
      <c r="CX36" s="42">
        <f t="shared" si="15"/>
        <v>4.3514274682347365</v>
      </c>
      <c r="CY36" s="42">
        <f t="shared" si="15"/>
        <v>4.1409903855509578</v>
      </c>
      <c r="CZ36" s="42">
        <f t="shared" si="15"/>
        <v>4.7990590800494282</v>
      </c>
      <c r="DA36" s="42">
        <f t="shared" si="15"/>
        <v>5.4157168802373201</v>
      </c>
      <c r="DB36" s="42">
        <f t="shared" si="15"/>
        <v>5.2229434771843497</v>
      </c>
      <c r="DC36" s="42">
        <f t="shared" si="15"/>
        <v>4.7284412061787684</v>
      </c>
      <c r="DD36" s="42">
        <f t="shared" si="15"/>
        <v>5.4580538904165365</v>
      </c>
      <c r="DE36" s="42">
        <f t="shared" si="15"/>
        <v>5.4123138112756264</v>
      </c>
      <c r="DF36" s="42">
        <f t="shared" si="15"/>
        <v>5.1592405677938435</v>
      </c>
      <c r="DG36" s="42">
        <f t="shared" si="15"/>
        <v>4.6501581401627856</v>
      </c>
      <c r="DH36" s="42">
        <f t="shared" si="15"/>
        <v>4.4499171989648811</v>
      </c>
      <c r="DI36" s="42">
        <f t="shared" si="15"/>
        <v>4.2665986552312019</v>
      </c>
      <c r="DJ36" s="42">
        <f t="shared" si="15"/>
        <v>3.8061448091038175</v>
      </c>
      <c r="DK36" s="42">
        <f t="shared" si="15"/>
        <v>3.3784832126355857</v>
      </c>
      <c r="DL36" s="42">
        <f t="shared" si="15"/>
        <v>3.2926492217535852</v>
      </c>
      <c r="DM36" s="42">
        <f t="shared" si="15"/>
        <v>2.2123804342199405</v>
      </c>
      <c r="DN36" s="42">
        <f t="shared" si="15"/>
        <v>1.9457587664443166</v>
      </c>
      <c r="DO36" s="42">
        <f t="shared" si="15"/>
        <v>1.8312812364080333</v>
      </c>
      <c r="DP36" s="42">
        <f t="shared" si="15"/>
        <v>0.95311766003005616</v>
      </c>
      <c r="DQ36" s="42">
        <f t="shared" si="15"/>
        <v>0.39006723793375553</v>
      </c>
      <c r="DR36" s="42">
        <f t="shared" si="15"/>
        <v>0.29236124190943347</v>
      </c>
      <c r="DS36" s="42">
        <f t="shared" si="15"/>
        <v>0.38076051076161299</v>
      </c>
      <c r="DT36" s="42">
        <f t="shared" si="15"/>
        <v>0.26846938528317654</v>
      </c>
      <c r="DU36" s="42">
        <f t="shared" si="15"/>
        <v>0.37841214810663271</v>
      </c>
      <c r="DV36" s="42">
        <f t="shared" si="15"/>
        <v>0.44254655578286339</v>
      </c>
      <c r="DW36" s="42">
        <f t="shared" si="15"/>
        <v>0.57261981569594056</v>
      </c>
      <c r="DX36" s="42">
        <f t="shared" si="15"/>
        <v>0.61324252098877707</v>
      </c>
      <c r="DY36" s="42">
        <f t="shared" si="15"/>
        <v>0.6838472456692557</v>
      </c>
      <c r="DZ36" s="42">
        <f t="shared" si="15"/>
        <v>0.6377063515895065</v>
      </c>
      <c r="EA36" s="42">
        <f t="shared" si="15"/>
        <v>0.53853921822111239</v>
      </c>
      <c r="EB36" s="42">
        <f t="shared" ref="EB36:FC44" si="19">EB6</f>
        <v>0.53788715460258985</v>
      </c>
      <c r="EC36" s="42">
        <f t="shared" si="19"/>
        <v>0.49445156259859679</v>
      </c>
      <c r="ED36" s="42">
        <f t="shared" si="19"/>
        <v>0.21738238087105621</v>
      </c>
      <c r="EE36" s="42">
        <f t="shared" si="19"/>
        <v>6.015580381997232E-2</v>
      </c>
      <c r="EF36" s="42">
        <f t="shared" si="19"/>
        <v>-4.7206920220854709E-2</v>
      </c>
      <c r="EG36" s="42">
        <f t="shared" si="19"/>
        <v>-0.18349968122595151</v>
      </c>
      <c r="EH36" s="42">
        <f t="shared" si="19"/>
        <v>-0.19303786168959336</v>
      </c>
      <c r="EI36" s="42">
        <f t="shared" si="19"/>
        <v>-3.2246598884921873E-2</v>
      </c>
      <c r="EJ36" s="42">
        <f t="shared" si="19"/>
        <v>-0.36437342514464843</v>
      </c>
      <c r="EK36" s="42">
        <f t="shared" si="19"/>
        <v>-0.36900921113657281</v>
      </c>
      <c r="EL36" s="42">
        <f t="shared" si="19"/>
        <v>-0.41385506850424303</v>
      </c>
      <c r="EM36" s="42">
        <f t="shared" si="19"/>
        <v>-0.41208633652953797</v>
      </c>
      <c r="EN36" s="42">
        <f t="shared" si="19"/>
        <v>-0.38596425012573654</v>
      </c>
      <c r="EO36" s="42">
        <f t="shared" si="19"/>
        <v>-0.31170493242852482</v>
      </c>
      <c r="EP36" s="42">
        <f t="shared" si="19"/>
        <v>0.11432540275615466</v>
      </c>
      <c r="EQ36" s="42">
        <f t="shared" si="19"/>
        <v>0.27116750046831672</v>
      </c>
      <c r="ER36" s="42">
        <f t="shared" si="19"/>
        <v>0.35893177025709821</v>
      </c>
      <c r="ES36" s="42">
        <f t="shared" si="19"/>
        <v>0.43629606490085404</v>
      </c>
      <c r="ET36" s="42">
        <f t="shared" si="19"/>
        <v>0.26838943728026976</v>
      </c>
      <c r="EU36" s="42">
        <f t="shared" si="19"/>
        <v>-100</v>
      </c>
      <c r="EV36" s="42">
        <f t="shared" si="19"/>
        <v>-100</v>
      </c>
      <c r="EW36" s="42">
        <f t="shared" si="19"/>
        <v>-100</v>
      </c>
      <c r="EX36" s="42">
        <f t="shared" si="19"/>
        <v>-100</v>
      </c>
      <c r="EY36" s="42">
        <f t="shared" si="19"/>
        <v>-100</v>
      </c>
      <c r="EZ36" s="42">
        <f t="shared" si="19"/>
        <v>-100</v>
      </c>
      <c r="FA36" s="42">
        <f t="shared" si="19"/>
        <v>-100</v>
      </c>
      <c r="FB36" s="42">
        <f t="shared" si="19"/>
        <v>-100</v>
      </c>
      <c r="FC36" s="42">
        <f t="shared" si="19"/>
        <v>0</v>
      </c>
    </row>
    <row r="37" spans="1:159" x14ac:dyDescent="0.25">
      <c r="A37" s="18" t="s">
        <v>5</v>
      </c>
      <c r="C37" s="18" t="s">
        <v>5</v>
      </c>
      <c r="D37" s="42">
        <f t="shared" si="17"/>
        <v>11.421156779904429</v>
      </c>
      <c r="E37" s="42">
        <f t="shared" si="18"/>
        <v>9.7871343761860565</v>
      </c>
      <c r="F37" s="42">
        <f t="shared" si="18"/>
        <v>8.328833286482439</v>
      </c>
      <c r="G37" s="42">
        <f t="shared" si="18"/>
        <v>7.4798184122492284</v>
      </c>
      <c r="H37" s="42">
        <f t="shared" si="18"/>
        <v>5.9018665049840546</v>
      </c>
      <c r="I37" s="42">
        <f t="shared" si="18"/>
        <v>4.8967150061859588</v>
      </c>
      <c r="J37" s="42">
        <f t="shared" si="18"/>
        <v>3.6148089366539349</v>
      </c>
      <c r="K37" s="42">
        <f t="shared" si="18"/>
        <v>2.3108909008509926</v>
      </c>
      <c r="L37" s="42">
        <f t="shared" si="18"/>
        <v>1.7909897084864124</v>
      </c>
      <c r="M37" s="42">
        <f t="shared" si="18"/>
        <v>0.99330934740113896</v>
      </c>
      <c r="N37" s="42">
        <f t="shared" si="18"/>
        <v>1.2224364404608501</v>
      </c>
      <c r="O37" s="42">
        <f t="shared" si="18"/>
        <v>2.217710772949677</v>
      </c>
      <c r="P37" s="42">
        <f t="shared" si="18"/>
        <v>2.2184770451582292</v>
      </c>
      <c r="Q37" s="42">
        <f t="shared" si="18"/>
        <v>2.6403653047712972</v>
      </c>
      <c r="R37" s="42">
        <f t="shared" si="18"/>
        <v>2.8543449631476703</v>
      </c>
      <c r="S37" s="42">
        <f t="shared" si="18"/>
        <v>3.1503161964937298</v>
      </c>
      <c r="T37" s="42">
        <f t="shared" si="18"/>
        <v>3.9056801797486607</v>
      </c>
      <c r="U37" s="42">
        <f t="shared" si="18"/>
        <v>4.8820991049213669</v>
      </c>
      <c r="V37" s="42">
        <f t="shared" si="18"/>
        <v>4.7791252051938571</v>
      </c>
      <c r="W37" s="42">
        <f t="shared" si="18"/>
        <v>5.5369516538727348</v>
      </c>
      <c r="X37" s="42">
        <f t="shared" si="18"/>
        <v>5.7087229936420014</v>
      </c>
      <c r="Y37" s="42">
        <f t="shared" si="18"/>
        <v>5.473717417292856</v>
      </c>
      <c r="Z37" s="42">
        <f t="shared" si="18"/>
        <v>6.0128987679491042</v>
      </c>
      <c r="AA37" s="42">
        <f t="shared" si="18"/>
        <v>6.4564020522193344</v>
      </c>
      <c r="AB37" s="42">
        <f t="shared" si="18"/>
        <v>6.8322550289279915</v>
      </c>
      <c r="AC37" s="42">
        <f t="shared" si="18"/>
        <v>7.4481800544620391</v>
      </c>
      <c r="AD37" s="42">
        <f t="shared" si="18"/>
        <v>7.4265841473742711</v>
      </c>
      <c r="AE37" s="42">
        <f t="shared" si="18"/>
        <v>8.1893029326671751</v>
      </c>
      <c r="AF37" s="42">
        <f t="shared" si="18"/>
        <v>9.3550711347081936</v>
      </c>
      <c r="AG37" s="42">
        <f t="shared" si="18"/>
        <v>9.1814050282934758</v>
      </c>
      <c r="AH37" s="42">
        <f t="shared" si="18"/>
        <v>10.706957100278824</v>
      </c>
      <c r="AI37" s="42">
        <f t="shared" si="18"/>
        <v>10.50484983486708</v>
      </c>
      <c r="AJ37" s="42">
        <f t="shared" si="18"/>
        <v>10.758805609866883</v>
      </c>
      <c r="AK37" s="42">
        <f t="shared" si="18"/>
        <v>10.765352978325481</v>
      </c>
      <c r="AL37" s="42">
        <f t="shared" si="18"/>
        <v>10.146196027708566</v>
      </c>
      <c r="AM37" s="42">
        <f t="shared" si="18"/>
        <v>10.15795623122473</v>
      </c>
      <c r="AN37" s="42">
        <f t="shared" si="18"/>
        <v>9.9614895495759637</v>
      </c>
      <c r="AO37" s="42">
        <f t="shared" si="18"/>
        <v>9.5813799429660165</v>
      </c>
      <c r="AP37" s="42">
        <f t="shared" si="18"/>
        <v>9.6927001946120797</v>
      </c>
      <c r="AQ37" s="42">
        <f t="shared" si="18"/>
        <v>8.934067163196179</v>
      </c>
      <c r="AR37" s="42">
        <f t="shared" si="18"/>
        <v>8.3152834848159607</v>
      </c>
      <c r="AS37" s="42">
        <f t="shared" si="18"/>
        <v>7.750666993245714</v>
      </c>
      <c r="AT37" s="42">
        <f t="shared" si="18"/>
        <v>6.0516364735897499</v>
      </c>
      <c r="AU37" s="42">
        <f t="shared" si="18"/>
        <v>6.6618335630227232</v>
      </c>
      <c r="AV37" s="42">
        <f t="shared" si="18"/>
        <v>6.6544574936653778</v>
      </c>
      <c r="AW37" s="42">
        <f t="shared" si="18"/>
        <v>6.5692172230967349</v>
      </c>
      <c r="AX37" s="42">
        <f t="shared" si="18"/>
        <v>6.5503847779063484</v>
      </c>
      <c r="AY37" s="42">
        <f t="shared" si="18"/>
        <v>5.5692523834174334</v>
      </c>
      <c r="AZ37" s="42">
        <f t="shared" si="18"/>
        <v>5.3917469806651575</v>
      </c>
      <c r="BA37" s="42">
        <f t="shared" si="18"/>
        <v>5.5853618766657176</v>
      </c>
      <c r="BB37" s="42">
        <f t="shared" si="18"/>
        <v>6.7490166438887833</v>
      </c>
      <c r="BC37" s="42">
        <f t="shared" si="18"/>
        <v>6.5032513479008403</v>
      </c>
      <c r="BD37" s="42">
        <f t="shared" si="18"/>
        <v>5.812939606588774</v>
      </c>
      <c r="BE37" s="42">
        <f t="shared" si="18"/>
        <v>6.3445941681863571</v>
      </c>
      <c r="BF37" s="42">
        <f t="shared" si="18"/>
        <v>6.0899550433048733</v>
      </c>
      <c r="BG37" s="42">
        <f t="shared" si="18"/>
        <v>5.8586032736573923</v>
      </c>
      <c r="BH37" s="42">
        <f t="shared" si="18"/>
        <v>5.724519216582058</v>
      </c>
      <c r="BI37" s="42">
        <f t="shared" si="18"/>
        <v>5.6769599832378281</v>
      </c>
      <c r="BJ37" s="42">
        <f t="shared" si="18"/>
        <v>5.5337767705108787</v>
      </c>
      <c r="BK37" s="42">
        <f t="shared" si="18"/>
        <v>5.5625821656223318</v>
      </c>
      <c r="BL37" s="42">
        <f t="shared" si="18"/>
        <v>5.8039929605473883</v>
      </c>
      <c r="BM37" s="42">
        <f t="shared" si="18"/>
        <v>5.6480110336653899</v>
      </c>
      <c r="BN37" s="42">
        <f t="shared" si="18"/>
        <v>5.0592806252919953</v>
      </c>
      <c r="BO37" s="42">
        <f t="shared" si="18"/>
        <v>5.7711531133107119</v>
      </c>
      <c r="BP37" s="42">
        <f t="shared" si="18"/>
        <v>6.6805759098349737</v>
      </c>
      <c r="BQ37" s="42">
        <f t="shared" ref="BQ37:EB44" si="20">BQ7</f>
        <v>5.8139066677385332</v>
      </c>
      <c r="BR37" s="42">
        <f t="shared" si="20"/>
        <v>6.1512520560855322</v>
      </c>
      <c r="BS37" s="42">
        <f t="shared" si="20"/>
        <v>5.9696621948013506</v>
      </c>
      <c r="BT37" s="42">
        <f t="shared" si="20"/>
        <v>5.5524386214744981</v>
      </c>
      <c r="BU37" s="42">
        <f t="shared" si="20"/>
        <v>5.7150785912073454</v>
      </c>
      <c r="BV37" s="42">
        <f t="shared" si="20"/>
        <v>5.4351351989538221</v>
      </c>
      <c r="BW37" s="42">
        <f t="shared" si="20"/>
        <v>5.6699128476201732</v>
      </c>
      <c r="BX37" s="42">
        <f t="shared" si="20"/>
        <v>5.5196553035215867</v>
      </c>
      <c r="BY37" s="42">
        <f t="shared" si="20"/>
        <v>5.430005818500705</v>
      </c>
      <c r="BZ37" s="42">
        <f t="shared" si="20"/>
        <v>4.568202602999083</v>
      </c>
      <c r="CA37" s="42">
        <f t="shared" si="20"/>
        <v>3.9295632565658156</v>
      </c>
      <c r="CB37" s="42">
        <f t="shared" si="20"/>
        <v>3.257125721198606</v>
      </c>
      <c r="CC37" s="42">
        <f t="shared" si="20"/>
        <v>3.4851430410742568</v>
      </c>
      <c r="CD37" s="42">
        <f t="shared" si="20"/>
        <v>3.6797390481599024</v>
      </c>
      <c r="CE37" s="42">
        <f t="shared" si="20"/>
        <v>3.4361709778556904</v>
      </c>
      <c r="CF37" s="42">
        <f t="shared" si="20"/>
        <v>3.5365142153158224</v>
      </c>
      <c r="CG37" s="42">
        <f t="shared" si="20"/>
        <v>3.4966587631193757</v>
      </c>
      <c r="CH37" s="42">
        <f t="shared" si="20"/>
        <v>3.3558249340827961</v>
      </c>
      <c r="CI37" s="42">
        <f t="shared" si="20"/>
        <v>3.0918950601493744</v>
      </c>
      <c r="CJ37" s="42">
        <f t="shared" si="20"/>
        <v>3.0337986342571011</v>
      </c>
      <c r="CK37" s="42">
        <f t="shared" si="20"/>
        <v>2.7101268057517114</v>
      </c>
      <c r="CL37" s="42">
        <f t="shared" si="20"/>
        <v>2.323687746595815</v>
      </c>
      <c r="CM37" s="42">
        <f t="shared" si="20"/>
        <v>2.078184784816739</v>
      </c>
      <c r="CN37" s="42">
        <f t="shared" si="20"/>
        <v>2.0544596534921133</v>
      </c>
      <c r="CO37" s="42">
        <f t="shared" si="20"/>
        <v>2.2789452902031826</v>
      </c>
      <c r="CP37" s="42">
        <f t="shared" si="20"/>
        <v>2.6346821140190713</v>
      </c>
      <c r="CQ37" s="42">
        <f t="shared" si="20"/>
        <v>2.7992949818595569</v>
      </c>
      <c r="CR37" s="42">
        <f t="shared" si="20"/>
        <v>2.9005122834858899</v>
      </c>
      <c r="CS37" s="42">
        <f t="shared" si="20"/>
        <v>2.7853849829961641</v>
      </c>
      <c r="CT37" s="42">
        <f t="shared" si="20"/>
        <v>2.8222945452176962</v>
      </c>
      <c r="CU37" s="42">
        <f t="shared" si="20"/>
        <v>2.74094447429718</v>
      </c>
      <c r="CV37" s="42">
        <f t="shared" si="20"/>
        <v>2.2976723330550453</v>
      </c>
      <c r="CW37" s="42">
        <f t="shared" si="20"/>
        <v>2.3936902613543642</v>
      </c>
      <c r="CX37" s="42">
        <f t="shared" si="20"/>
        <v>3.3804435229027208</v>
      </c>
      <c r="CY37" s="42">
        <f t="shared" si="20"/>
        <v>4.8473522492446186</v>
      </c>
      <c r="CZ37" s="42">
        <f t="shared" si="20"/>
        <v>4.8054432371533728</v>
      </c>
      <c r="DA37" s="42">
        <f t="shared" si="20"/>
        <v>4.6278423862470719</v>
      </c>
      <c r="DB37" s="42">
        <f t="shared" si="20"/>
        <v>3.9519995936863506</v>
      </c>
      <c r="DC37" s="42">
        <f t="shared" si="20"/>
        <v>3.6120835806299434</v>
      </c>
      <c r="DD37" s="42">
        <f t="shared" si="20"/>
        <v>3.6442360218484904</v>
      </c>
      <c r="DE37" s="42">
        <f t="shared" si="20"/>
        <v>3.5117082402579047</v>
      </c>
      <c r="DF37" s="42">
        <f t="shared" si="20"/>
        <v>3.3080313589014088</v>
      </c>
      <c r="DG37" s="42">
        <f t="shared" si="20"/>
        <v>3.2340307700137627</v>
      </c>
      <c r="DH37" s="42">
        <f t="shared" si="20"/>
        <v>3.4135340575346396</v>
      </c>
      <c r="DI37" s="42">
        <f t="shared" si="20"/>
        <v>3.2366592914358838</v>
      </c>
      <c r="DJ37" s="42">
        <f t="shared" si="20"/>
        <v>2.4410672404429068</v>
      </c>
      <c r="DK37" s="42">
        <f t="shared" si="20"/>
        <v>1.4350542436309288</v>
      </c>
      <c r="DL37" s="42">
        <f t="shared" si="20"/>
        <v>1.0860339932016183</v>
      </c>
      <c r="DM37" s="42">
        <f t="shared" si="20"/>
        <v>0.63537694860900107</v>
      </c>
      <c r="DN37" s="42">
        <f t="shared" si="20"/>
        <v>0.67078530257385083</v>
      </c>
      <c r="DO37" s="42">
        <f t="shared" si="20"/>
        <v>0.67989655075271216</v>
      </c>
      <c r="DP37" s="42">
        <f t="shared" si="20"/>
        <v>0.41103165921649865</v>
      </c>
      <c r="DQ37" s="42">
        <f t="shared" si="20"/>
        <v>0.5607343269292242</v>
      </c>
      <c r="DR37" s="42">
        <f t="shared" si="20"/>
        <v>0.67755261076591911</v>
      </c>
      <c r="DS37" s="42">
        <f t="shared" si="20"/>
        <v>0.93821295465867927</v>
      </c>
      <c r="DT37" s="42">
        <f t="shared" si="20"/>
        <v>0.7594389609115737</v>
      </c>
      <c r="DU37" s="42">
        <f t="shared" si="20"/>
        <v>1.1448333712097192</v>
      </c>
      <c r="DV37" s="42">
        <f t="shared" si="20"/>
        <v>1.2777057510643397</v>
      </c>
      <c r="DW37" s="42">
        <f t="shared" si="20"/>
        <v>1.1855209801689526</v>
      </c>
      <c r="DX37" s="42">
        <f t="shared" si="20"/>
        <v>1.3835028784678238</v>
      </c>
      <c r="DY37" s="42">
        <f t="shared" si="20"/>
        <v>1.5449670117669179</v>
      </c>
      <c r="DZ37" s="42">
        <f t="shared" si="20"/>
        <v>1.4830249678756013</v>
      </c>
      <c r="EA37" s="42">
        <f t="shared" si="20"/>
        <v>1.2640829208673932</v>
      </c>
      <c r="EB37" s="42">
        <f t="shared" si="20"/>
        <v>1.245537333493707</v>
      </c>
      <c r="EC37" s="42">
        <f t="shared" si="19"/>
        <v>0.99938318740864229</v>
      </c>
      <c r="ED37" s="42">
        <f t="shared" si="19"/>
        <v>0.89366740031415759</v>
      </c>
      <c r="EE37" s="42">
        <f t="shared" si="19"/>
        <v>0.88706097892459201</v>
      </c>
      <c r="EF37" s="42">
        <f t="shared" si="19"/>
        <v>0.83105505188540985</v>
      </c>
      <c r="EG37" s="42">
        <f t="shared" si="19"/>
        <v>0.92995888063280852</v>
      </c>
      <c r="EH37" s="42">
        <f t="shared" si="19"/>
        <v>2.3019206511884827</v>
      </c>
      <c r="EI37" s="42">
        <f t="shared" si="19"/>
        <v>2.5924089455153787</v>
      </c>
      <c r="EJ37" s="42">
        <f t="shared" si="19"/>
        <v>1.4235777196250465</v>
      </c>
      <c r="EK37" s="42">
        <f t="shared" si="19"/>
        <v>1.1972455330637066</v>
      </c>
      <c r="EL37" s="42">
        <f t="shared" si="19"/>
        <v>0.96790200241148039</v>
      </c>
      <c r="EM37" s="42">
        <f t="shared" si="19"/>
        <v>0.52790566180007659</v>
      </c>
      <c r="EN37" s="42">
        <f t="shared" si="19"/>
        <v>0.31214969691517602</v>
      </c>
      <c r="EO37" s="42">
        <f t="shared" si="19"/>
        <v>0.24670685792680391</v>
      </c>
      <c r="EP37" s="42">
        <f t="shared" si="19"/>
        <v>0.5145820385410671</v>
      </c>
      <c r="EQ37" s="42">
        <f t="shared" si="19"/>
        <v>0.31347523523475029</v>
      </c>
      <c r="ER37" s="42">
        <f t="shared" si="19"/>
        <v>0.79828790239966363</v>
      </c>
      <c r="ES37" s="42">
        <f t="shared" si="19"/>
        <v>0.78127806217194173</v>
      </c>
      <c r="ET37" s="42">
        <f t="shared" si="19"/>
        <v>-0.57669416216041824</v>
      </c>
      <c r="EU37" s="42">
        <f t="shared" si="19"/>
        <v>-100</v>
      </c>
      <c r="EV37" s="42">
        <f t="shared" si="19"/>
        <v>-100</v>
      </c>
      <c r="EW37" s="42">
        <f t="shared" si="19"/>
        <v>-100</v>
      </c>
      <c r="EX37" s="42">
        <f t="shared" si="19"/>
        <v>-100</v>
      </c>
      <c r="EY37" s="42">
        <f t="shared" si="19"/>
        <v>-100</v>
      </c>
      <c r="EZ37" s="42">
        <f t="shared" si="19"/>
        <v>-100</v>
      </c>
      <c r="FA37" s="42">
        <f t="shared" si="19"/>
        <v>-100</v>
      </c>
      <c r="FB37" s="42">
        <f t="shared" si="19"/>
        <v>-100</v>
      </c>
      <c r="FC37" s="42">
        <f t="shared" si="19"/>
        <v>0</v>
      </c>
    </row>
    <row r="38" spans="1:159" x14ac:dyDescent="0.25">
      <c r="A38" s="18" t="s">
        <v>6</v>
      </c>
      <c r="C38" s="18" t="s">
        <v>6</v>
      </c>
      <c r="D38" s="42">
        <f t="shared" si="17"/>
        <v>8.8218154696539486</v>
      </c>
      <c r="E38" s="42">
        <f t="shared" si="18"/>
        <v>7.9992875538060781</v>
      </c>
      <c r="F38" s="42">
        <f t="shared" si="18"/>
        <v>7.4310808345859014</v>
      </c>
      <c r="G38" s="42">
        <f t="shared" si="18"/>
        <v>6.2772653391958588</v>
      </c>
      <c r="H38" s="42">
        <f t="shared" si="18"/>
        <v>5.9706142573865195</v>
      </c>
      <c r="I38" s="42">
        <f t="shared" si="18"/>
        <v>5.2639746379592012</v>
      </c>
      <c r="J38" s="42">
        <f t="shared" si="18"/>
        <v>5.3765225920325177</v>
      </c>
      <c r="K38" s="42">
        <f t="shared" si="18"/>
        <v>5.5081591763812332</v>
      </c>
      <c r="L38" s="42">
        <f t="shared" si="18"/>
        <v>4.0830809282905278</v>
      </c>
      <c r="M38" s="42">
        <f t="shared" si="18"/>
        <v>3.2848601136749478</v>
      </c>
      <c r="N38" s="42">
        <f t="shared" si="18"/>
        <v>2.3034814153411798</v>
      </c>
      <c r="O38" s="42">
        <f t="shared" si="18"/>
        <v>2.7782703911738205</v>
      </c>
      <c r="P38" s="42">
        <f t="shared" si="18"/>
        <v>2.3565746703048784</v>
      </c>
      <c r="Q38" s="42">
        <f t="shared" si="18"/>
        <v>2.1131245871833126</v>
      </c>
      <c r="R38" s="42">
        <f t="shared" si="18"/>
        <v>1.9502202000459601</v>
      </c>
      <c r="S38" s="42">
        <f t="shared" si="18"/>
        <v>2.3019678248095365</v>
      </c>
      <c r="T38" s="42">
        <f t="shared" si="18"/>
        <v>2.1377748201005353</v>
      </c>
      <c r="U38" s="42">
        <f t="shared" si="18"/>
        <v>2.1345933577792797</v>
      </c>
      <c r="V38" s="42">
        <f t="shared" si="18"/>
        <v>2.2797768747328861</v>
      </c>
      <c r="W38" s="42">
        <f t="shared" si="18"/>
        <v>2.5179686159501502</v>
      </c>
      <c r="X38" s="42">
        <f t="shared" si="18"/>
        <v>2.4087193988491018</v>
      </c>
      <c r="Y38" s="42">
        <f t="shared" si="18"/>
        <v>2.256656388211864</v>
      </c>
      <c r="Z38" s="42">
        <f t="shared" si="18"/>
        <v>2.762110869362</v>
      </c>
      <c r="AA38" s="42">
        <f t="shared" si="18"/>
        <v>3.5983061923514192</v>
      </c>
      <c r="AB38" s="42">
        <f t="shared" si="18"/>
        <v>4.6961304698509787</v>
      </c>
      <c r="AC38" s="42">
        <f t="shared" si="18"/>
        <v>5.9737327411363061</v>
      </c>
      <c r="AD38" s="42">
        <f t="shared" si="18"/>
        <v>6.7205413647483558</v>
      </c>
      <c r="AE38" s="42">
        <f t="shared" si="18"/>
        <v>7.0524039267405803</v>
      </c>
      <c r="AF38" s="42">
        <f t="shared" si="18"/>
        <v>7.7811399642524703</v>
      </c>
      <c r="AG38" s="42">
        <f t="shared" si="18"/>
        <v>8.3214605369472672</v>
      </c>
      <c r="AH38" s="42">
        <f t="shared" si="18"/>
        <v>8.7585805946764683</v>
      </c>
      <c r="AI38" s="42">
        <f t="shared" si="18"/>
        <v>9.5086024427143414</v>
      </c>
      <c r="AJ38" s="42">
        <f t="shared" si="18"/>
        <v>9.6775671178737976</v>
      </c>
      <c r="AK38" s="42">
        <f t="shared" si="18"/>
        <v>9.9489379890869145</v>
      </c>
      <c r="AL38" s="42">
        <f t="shared" si="18"/>
        <v>10.040703987570154</v>
      </c>
      <c r="AM38" s="42">
        <f t="shared" si="18"/>
        <v>9.9015068044887791</v>
      </c>
      <c r="AN38" s="42">
        <f t="shared" si="18"/>
        <v>9.5069061653492604</v>
      </c>
      <c r="AO38" s="42">
        <f t="shared" si="18"/>
        <v>8.9507090929661359</v>
      </c>
      <c r="AP38" s="42">
        <f t="shared" si="18"/>
        <v>8.429192528002428</v>
      </c>
      <c r="AQ38" s="42">
        <f t="shared" si="18"/>
        <v>8.3016533189278938</v>
      </c>
      <c r="AR38" s="42">
        <f t="shared" si="18"/>
        <v>8.5417659587496253</v>
      </c>
      <c r="AS38" s="42">
        <f t="shared" si="18"/>
        <v>8.5175977209658313</v>
      </c>
      <c r="AT38" s="42">
        <f t="shared" si="18"/>
        <v>8.4494907246148934</v>
      </c>
      <c r="AU38" s="42">
        <f t="shared" si="18"/>
        <v>8.2757093637290335</v>
      </c>
      <c r="AV38" s="42">
        <f t="shared" si="18"/>
        <v>8.2880523778711357</v>
      </c>
      <c r="AW38" s="42">
        <f t="shared" si="18"/>
        <v>8.4288598011733171</v>
      </c>
      <c r="AX38" s="42">
        <f t="shared" si="18"/>
        <v>8.3192757428795403</v>
      </c>
      <c r="AY38" s="42">
        <f t="shared" si="18"/>
        <v>8.221069747824572</v>
      </c>
      <c r="AZ38" s="42">
        <f t="shared" si="18"/>
        <v>8.540907185459524</v>
      </c>
      <c r="BA38" s="42">
        <f t="shared" si="18"/>
        <v>8.3022459690695207</v>
      </c>
      <c r="BB38" s="42">
        <f t="shared" si="18"/>
        <v>8.858982995779785</v>
      </c>
      <c r="BC38" s="42">
        <f t="shared" si="18"/>
        <v>9.305324162058648</v>
      </c>
      <c r="BD38" s="42">
        <f t="shared" si="18"/>
        <v>9.115469275107202</v>
      </c>
      <c r="BE38" s="42">
        <f t="shared" si="18"/>
        <v>8.8777913315984733</v>
      </c>
      <c r="BF38" s="42">
        <f t="shared" si="18"/>
        <v>8.8037477328376958</v>
      </c>
      <c r="BG38" s="42">
        <f t="shared" si="18"/>
        <v>8.0803810765461606</v>
      </c>
      <c r="BH38" s="42">
        <f t="shared" si="18"/>
        <v>8.1831418278791368</v>
      </c>
      <c r="BI38" s="42">
        <f t="shared" si="18"/>
        <v>8.4527727118746796</v>
      </c>
      <c r="BJ38" s="42">
        <f t="shared" si="18"/>
        <v>8.8892226784241579</v>
      </c>
      <c r="BK38" s="42">
        <f t="shared" si="18"/>
        <v>8.7177956784879385</v>
      </c>
      <c r="BL38" s="42">
        <f t="shared" si="18"/>
        <v>8.1379403364414173</v>
      </c>
      <c r="BM38" s="42">
        <f t="shared" si="18"/>
        <v>8.0289246686222615</v>
      </c>
      <c r="BN38" s="42">
        <f t="shared" si="18"/>
        <v>7.3620867462416584</v>
      </c>
      <c r="BO38" s="42">
        <f t="shared" si="18"/>
        <v>7.0975029954765123</v>
      </c>
      <c r="BP38" s="42">
        <f t="shared" ref="BP38:EA41" si="21">BP8</f>
        <v>6.7145097544454524</v>
      </c>
      <c r="BQ38" s="42">
        <f t="shared" si="21"/>
        <v>6.6446210073507039</v>
      </c>
      <c r="BR38" s="42">
        <f t="shared" si="21"/>
        <v>6.3896646319077988</v>
      </c>
      <c r="BS38" s="42">
        <f t="shared" si="21"/>
        <v>6.7120095548116376</v>
      </c>
      <c r="BT38" s="42">
        <f t="shared" si="21"/>
        <v>7.1708439097568855</v>
      </c>
      <c r="BU38" s="42">
        <f t="shared" si="21"/>
        <v>6.6039372150940689</v>
      </c>
      <c r="BV38" s="42">
        <f t="shared" si="21"/>
        <v>6.8733418648787792</v>
      </c>
      <c r="BW38" s="42">
        <f t="shared" si="21"/>
        <v>7.61201744526947</v>
      </c>
      <c r="BX38" s="42">
        <f t="shared" si="21"/>
        <v>7.090324044448737</v>
      </c>
      <c r="BY38" s="42">
        <f t="shared" si="21"/>
        <v>6.8287657398266477</v>
      </c>
      <c r="BZ38" s="42">
        <f t="shared" si="21"/>
        <v>7.1194127420573405</v>
      </c>
      <c r="CA38" s="42">
        <f t="shared" si="21"/>
        <v>7.4158644672956742</v>
      </c>
      <c r="CB38" s="42">
        <f t="shared" si="21"/>
        <v>7.7846458276664698</v>
      </c>
      <c r="CC38" s="42">
        <f t="shared" si="21"/>
        <v>7.7073927893924532</v>
      </c>
      <c r="CD38" s="42">
        <f t="shared" si="21"/>
        <v>7.3590645167201929</v>
      </c>
      <c r="CE38" s="42">
        <f t="shared" si="21"/>
        <v>7.3184891463033308</v>
      </c>
      <c r="CF38" s="42">
        <f t="shared" si="21"/>
        <v>6.6101887873985854</v>
      </c>
      <c r="CG38" s="42">
        <f t="shared" si="21"/>
        <v>7.0363830489115431</v>
      </c>
      <c r="CH38" s="42">
        <f t="shared" si="21"/>
        <v>6.1524249171025502</v>
      </c>
      <c r="CI38" s="42">
        <f t="shared" si="21"/>
        <v>5.4223764535066055</v>
      </c>
      <c r="CJ38" s="42">
        <f t="shared" si="21"/>
        <v>5.4723652062003802</v>
      </c>
      <c r="CK38" s="42">
        <f t="shared" si="21"/>
        <v>5.3683728286346488</v>
      </c>
      <c r="CL38" s="42">
        <f t="shared" si="21"/>
        <v>5.2442645809133159</v>
      </c>
      <c r="CM38" s="42">
        <f t="shared" si="21"/>
        <v>4.7171150591652777</v>
      </c>
      <c r="CN38" s="42">
        <f t="shared" si="21"/>
        <v>4.5347185407548007</v>
      </c>
      <c r="CO38" s="42">
        <f t="shared" si="21"/>
        <v>4.3079728075033685</v>
      </c>
      <c r="CP38" s="42">
        <f t="shared" si="21"/>
        <v>5.1373011535156055</v>
      </c>
      <c r="CQ38" s="42">
        <f t="shared" si="21"/>
        <v>4.8096034498471774</v>
      </c>
      <c r="CR38" s="42">
        <f t="shared" si="21"/>
        <v>4.6058921835973488</v>
      </c>
      <c r="CS38" s="42">
        <f t="shared" si="21"/>
        <v>4.3590250497038241</v>
      </c>
      <c r="CT38" s="42">
        <f t="shared" si="21"/>
        <v>4.4666597972965461</v>
      </c>
      <c r="CU38" s="42">
        <f t="shared" si="21"/>
        <v>4.2713330842397479</v>
      </c>
      <c r="CV38" s="42">
        <f t="shared" si="21"/>
        <v>4.2657726182158129</v>
      </c>
      <c r="CW38" s="42">
        <f t="shared" si="21"/>
        <v>4.3620263503946211</v>
      </c>
      <c r="CX38" s="42">
        <f t="shared" si="21"/>
        <v>4.153235377866582</v>
      </c>
      <c r="CY38" s="42">
        <f t="shared" si="21"/>
        <v>3.9227738062686868</v>
      </c>
      <c r="CZ38" s="42">
        <f t="shared" si="21"/>
        <v>3.4336718667102861</v>
      </c>
      <c r="DA38" s="42">
        <f t="shared" si="21"/>
        <v>3.6091985950307048</v>
      </c>
      <c r="DB38" s="42">
        <f t="shared" si="21"/>
        <v>3.0118232818035828</v>
      </c>
      <c r="DC38" s="42">
        <f t="shared" si="21"/>
        <v>3.114399358274933</v>
      </c>
      <c r="DD38" s="42">
        <f t="shared" si="21"/>
        <v>3.1880986944806011</v>
      </c>
      <c r="DE38" s="42">
        <f t="shared" si="21"/>
        <v>2.9095988919342508</v>
      </c>
      <c r="DF38" s="42">
        <f t="shared" si="21"/>
        <v>3.333687063750479</v>
      </c>
      <c r="DG38" s="42">
        <f t="shared" si="21"/>
        <v>3.0956321987288593</v>
      </c>
      <c r="DH38" s="42">
        <f t="shared" si="21"/>
        <v>2.9451558263921651</v>
      </c>
      <c r="DI38" s="42">
        <f t="shared" si="21"/>
        <v>3.0138988576444925</v>
      </c>
      <c r="DJ38" s="42">
        <f t="shared" si="21"/>
        <v>3.0371831830020124</v>
      </c>
      <c r="DK38" s="42">
        <f t="shared" si="21"/>
        <v>3.4775041727473477</v>
      </c>
      <c r="DL38" s="42">
        <f t="shared" si="21"/>
        <v>4.0270616539473059</v>
      </c>
      <c r="DM38" s="42">
        <f t="shared" si="21"/>
        <v>3.979295090514734</v>
      </c>
      <c r="DN38" s="42">
        <f t="shared" si="21"/>
        <v>4.0181032882493417</v>
      </c>
      <c r="DO38" s="42">
        <f t="shared" si="21"/>
        <v>4.044924799897287</v>
      </c>
      <c r="DP38" s="42">
        <f t="shared" si="21"/>
        <v>3.8743343263004215</v>
      </c>
      <c r="DQ38" s="42">
        <f t="shared" si="21"/>
        <v>4.0507528327228481</v>
      </c>
      <c r="DR38" s="42">
        <f t="shared" si="21"/>
        <v>3.4673078812578861</v>
      </c>
      <c r="DS38" s="42">
        <f t="shared" si="21"/>
        <v>3.5598481836826235</v>
      </c>
      <c r="DT38" s="42">
        <f t="shared" si="21"/>
        <v>3.523224135594738</v>
      </c>
      <c r="DU38" s="42">
        <f t="shared" si="21"/>
        <v>3.5112030876238709</v>
      </c>
      <c r="DV38" s="42">
        <f t="shared" si="21"/>
        <v>3.2812833187156443</v>
      </c>
      <c r="DW38" s="42">
        <f t="shared" si="21"/>
        <v>2.7903542473239451</v>
      </c>
      <c r="DX38" s="42">
        <f t="shared" si="21"/>
        <v>2.1622485493490995</v>
      </c>
      <c r="DY38" s="42">
        <f t="shared" si="21"/>
        <v>2.3555625420462967</v>
      </c>
      <c r="DZ38" s="42">
        <f t="shared" si="21"/>
        <v>1.9205096489510742</v>
      </c>
      <c r="EA38" s="42">
        <f t="shared" si="21"/>
        <v>1.7314906439387823</v>
      </c>
      <c r="EB38" s="42">
        <f t="shared" si="20"/>
        <v>2.0637629421370152</v>
      </c>
      <c r="EC38" s="42">
        <f t="shared" si="19"/>
        <v>2.0601438807216876</v>
      </c>
      <c r="ED38" s="42">
        <f t="shared" si="19"/>
        <v>1.925448457181167</v>
      </c>
      <c r="EE38" s="42">
        <f t="shared" si="19"/>
        <v>1.5298062734000029</v>
      </c>
      <c r="EF38" s="42">
        <f t="shared" si="19"/>
        <v>1.915622149208529</v>
      </c>
      <c r="EG38" s="42">
        <f t="shared" si="19"/>
        <v>1.8256825774751517</v>
      </c>
      <c r="EH38" s="42">
        <f t="shared" si="19"/>
        <v>2.0601305867757436</v>
      </c>
      <c r="EI38" s="42">
        <f t="shared" si="19"/>
        <v>4.9669573893212027</v>
      </c>
      <c r="EJ38" s="42">
        <f t="shared" si="19"/>
        <v>5.6437795660202683</v>
      </c>
      <c r="EK38" s="42">
        <f t="shared" si="19"/>
        <v>7.7796245178904488</v>
      </c>
      <c r="EL38" s="42">
        <f t="shared" si="19"/>
        <v>8.4401776217794868</v>
      </c>
      <c r="EM38" s="42">
        <f t="shared" si="19"/>
        <v>8.1668416784631113</v>
      </c>
      <c r="EN38" s="42">
        <f t="shared" si="19"/>
        <v>7.7625719443537022</v>
      </c>
      <c r="EO38" s="42">
        <f t="shared" si="19"/>
        <v>7.3938571561273925</v>
      </c>
      <c r="EP38" s="42">
        <f t="shared" si="19"/>
        <v>7.4380123665038544</v>
      </c>
      <c r="EQ38" s="42">
        <f t="shared" si="19"/>
        <v>7.6295495848483164</v>
      </c>
      <c r="ER38" s="42">
        <f t="shared" si="19"/>
        <v>7.5529265598826223</v>
      </c>
      <c r="ES38" s="42">
        <f t="shared" si="19"/>
        <v>7.0569615753691473</v>
      </c>
      <c r="ET38" s="42">
        <f t="shared" si="19"/>
        <v>6.6286033975033298</v>
      </c>
      <c r="EU38" s="42">
        <f t="shared" si="19"/>
        <v>-100</v>
      </c>
      <c r="EV38" s="42">
        <f t="shared" si="19"/>
        <v>-100</v>
      </c>
      <c r="EW38" s="42">
        <f t="shared" si="19"/>
        <v>-100</v>
      </c>
      <c r="EX38" s="42">
        <f t="shared" si="19"/>
        <v>-100</v>
      </c>
      <c r="EY38" s="42">
        <f t="shared" si="19"/>
        <v>-100</v>
      </c>
      <c r="EZ38" s="42">
        <f t="shared" si="19"/>
        <v>-100</v>
      </c>
      <c r="FA38" s="42">
        <f t="shared" si="19"/>
        <v>-100</v>
      </c>
      <c r="FB38" s="42">
        <f t="shared" si="19"/>
        <v>-100</v>
      </c>
      <c r="FC38" s="42">
        <f t="shared" si="19"/>
        <v>0</v>
      </c>
    </row>
    <row r="39" spans="1:159" x14ac:dyDescent="0.25">
      <c r="A39" s="18" t="s">
        <v>7</v>
      </c>
      <c r="C39" s="18" t="s">
        <v>7</v>
      </c>
      <c r="D39" s="42">
        <f t="shared" si="17"/>
        <v>1.4880899835206352</v>
      </c>
      <c r="E39" s="42">
        <f t="shared" ref="E39:BP42" si="22">E9</f>
        <v>1.2092311503988151</v>
      </c>
      <c r="F39" s="42">
        <f t="shared" si="22"/>
        <v>1.4794070753031408</v>
      </c>
      <c r="G39" s="42">
        <f t="shared" si="22"/>
        <v>1.2889820321590362</v>
      </c>
      <c r="H39" s="42">
        <f t="shared" si="22"/>
        <v>1.1131645562737935</v>
      </c>
      <c r="I39" s="42">
        <f t="shared" si="22"/>
        <v>0.92696817667696774</v>
      </c>
      <c r="J39" s="42">
        <f t="shared" si="22"/>
        <v>0.90854377543674314</v>
      </c>
      <c r="K39" s="42">
        <f t="shared" si="22"/>
        <v>0.53948423450858041</v>
      </c>
      <c r="L39" s="42">
        <f t="shared" si="22"/>
        <v>0.71527523995338349</v>
      </c>
      <c r="M39" s="42">
        <f t="shared" si="22"/>
        <v>8.0564263980686945E-2</v>
      </c>
      <c r="N39" s="42">
        <f t="shared" si="22"/>
        <v>0.11938791336418841</v>
      </c>
      <c r="O39" s="42">
        <f t="shared" si="22"/>
        <v>5.3335884286864754E-2</v>
      </c>
      <c r="P39" s="42">
        <f t="shared" si="22"/>
        <v>0.18431150050719491</v>
      </c>
      <c r="Q39" s="42">
        <f t="shared" si="22"/>
        <v>7.391762886308495E-2</v>
      </c>
      <c r="R39" s="42">
        <f t="shared" si="22"/>
        <v>-0.69526031353154272</v>
      </c>
      <c r="S39" s="42">
        <f t="shared" si="22"/>
        <v>-0.59901356606806289</v>
      </c>
      <c r="T39" s="42">
        <f t="shared" si="22"/>
        <v>-0.47428304269191424</v>
      </c>
      <c r="U39" s="42">
        <f t="shared" si="22"/>
        <v>-0.14284267411477369</v>
      </c>
      <c r="V39" s="42">
        <f t="shared" si="22"/>
        <v>-0.20266177573491362</v>
      </c>
      <c r="W39" s="42">
        <f t="shared" si="22"/>
        <v>-0.12508622458495822</v>
      </c>
      <c r="X39" s="42">
        <f t="shared" si="22"/>
        <v>0.19245918137704709</v>
      </c>
      <c r="Y39" s="42">
        <f t="shared" si="22"/>
        <v>0.96719214351801419</v>
      </c>
      <c r="Z39" s="42">
        <f t="shared" si="22"/>
        <v>8.6341699719138187</v>
      </c>
      <c r="AA39" s="42">
        <f t="shared" si="22"/>
        <v>3.9108984291166271</v>
      </c>
      <c r="AB39" s="42">
        <f t="shared" si="22"/>
        <v>5.5215762524540857</v>
      </c>
      <c r="AC39" s="42">
        <f t="shared" si="22"/>
        <v>9.6930575889428106</v>
      </c>
      <c r="AD39" s="42">
        <f t="shared" si="22"/>
        <v>10.805858676903778</v>
      </c>
      <c r="AE39" s="42">
        <f t="shared" si="22"/>
        <v>10.991976050039941</v>
      </c>
      <c r="AF39" s="42">
        <f t="shared" si="22"/>
        <v>11.246695263356488</v>
      </c>
      <c r="AG39" s="42">
        <f t="shared" si="22"/>
        <v>11.094571048009062</v>
      </c>
      <c r="AH39" s="42">
        <f t="shared" si="22"/>
        <v>11.304214657062218</v>
      </c>
      <c r="AI39" s="42">
        <f t="shared" si="22"/>
        <v>11.440596816038816</v>
      </c>
      <c r="AJ39" s="42">
        <f t="shared" si="22"/>
        <v>10.868209663590967</v>
      </c>
      <c r="AK39" s="42">
        <f t="shared" si="22"/>
        <v>10.026846708418645</v>
      </c>
      <c r="AL39" s="42">
        <f t="shared" si="22"/>
        <v>3.2039097543875794</v>
      </c>
      <c r="AM39" s="42">
        <f t="shared" si="22"/>
        <v>8.2846984192356707</v>
      </c>
      <c r="AN39" s="42">
        <f t="shared" si="22"/>
        <v>6.5059959527894007</v>
      </c>
      <c r="AO39" s="42">
        <f t="shared" si="22"/>
        <v>2.6903000361895746</v>
      </c>
      <c r="AP39" s="42">
        <f t="shared" si="22"/>
        <v>2.2883984678109925</v>
      </c>
      <c r="AQ39" s="42">
        <f t="shared" si="22"/>
        <v>2.493586444235274</v>
      </c>
      <c r="AR39" s="42">
        <f t="shared" si="22"/>
        <v>2.5021123927793321</v>
      </c>
      <c r="AS39" s="42">
        <f t="shared" si="22"/>
        <v>2.8141302911037336</v>
      </c>
      <c r="AT39" s="42">
        <f t="shared" si="22"/>
        <v>2.7887029323395929</v>
      </c>
      <c r="AU39" s="42">
        <f t="shared" si="22"/>
        <v>2.8072900172904092</v>
      </c>
      <c r="AV39" s="42">
        <f t="shared" si="22"/>
        <v>2.8364795248713159</v>
      </c>
      <c r="AW39" s="42">
        <f t="shared" si="22"/>
        <v>3.1296688328694922</v>
      </c>
      <c r="AX39" s="42">
        <f t="shared" si="22"/>
        <v>2.4035907257770051</v>
      </c>
      <c r="AY39" s="42">
        <f t="shared" si="22"/>
        <v>2.281458059666841</v>
      </c>
      <c r="AZ39" s="42">
        <f t="shared" si="22"/>
        <v>2.5001379726685924</v>
      </c>
      <c r="BA39" s="42">
        <f t="shared" si="22"/>
        <v>3.1448909144550008</v>
      </c>
      <c r="BB39" s="42">
        <f t="shared" si="22"/>
        <v>4.4861350604040062</v>
      </c>
      <c r="BC39" s="42">
        <f t="shared" si="22"/>
        <v>5.5955852163555697</v>
      </c>
      <c r="BD39" s="42">
        <f t="shared" si="22"/>
        <v>5.1972834715441563</v>
      </c>
      <c r="BE39" s="42">
        <f t="shared" si="22"/>
        <v>4.8678965709579858</v>
      </c>
      <c r="BF39" s="42">
        <f t="shared" si="22"/>
        <v>4.9262623249923587</v>
      </c>
      <c r="BG39" s="42">
        <f t="shared" si="22"/>
        <v>4.9565435209034003</v>
      </c>
      <c r="BH39" s="42">
        <f t="shared" si="22"/>
        <v>4.9247813074998037</v>
      </c>
      <c r="BI39" s="42">
        <f t="shared" si="22"/>
        <v>4.7308478303903723</v>
      </c>
      <c r="BJ39" s="42">
        <f t="shared" si="22"/>
        <v>5.2473969157201372</v>
      </c>
      <c r="BK39" s="42">
        <f t="shared" si="22"/>
        <v>5.3981405946989858</v>
      </c>
      <c r="BL39" s="42">
        <f t="shared" si="22"/>
        <v>4.9448577300267305</v>
      </c>
      <c r="BM39" s="42">
        <f t="shared" si="22"/>
        <v>5.4093371826151593</v>
      </c>
      <c r="BN39" s="42">
        <f t="shared" si="22"/>
        <v>4.061189863101955</v>
      </c>
      <c r="BO39" s="42">
        <f t="shared" si="22"/>
        <v>2.8124945385070266</v>
      </c>
      <c r="BP39" s="42">
        <f t="shared" si="22"/>
        <v>2.9330628744160148</v>
      </c>
      <c r="BQ39" s="42">
        <f t="shared" si="21"/>
        <v>3.2089268682663485</v>
      </c>
      <c r="BR39" s="42">
        <f t="shared" si="21"/>
        <v>2.9242841325875402</v>
      </c>
      <c r="BS39" s="42">
        <f t="shared" si="21"/>
        <v>2.8743811760510107</v>
      </c>
      <c r="BT39" s="42">
        <f t="shared" si="21"/>
        <v>3.0639428648502331</v>
      </c>
      <c r="BU39" s="42">
        <f t="shared" si="21"/>
        <v>2.9256697571372614</v>
      </c>
      <c r="BV39" s="42">
        <f t="shared" si="21"/>
        <v>3.3422241344878367</v>
      </c>
      <c r="BW39" s="42">
        <f t="shared" si="21"/>
        <v>2.8005361763052017</v>
      </c>
      <c r="BX39" s="42">
        <f t="shared" si="21"/>
        <v>2.917611683470045</v>
      </c>
      <c r="BY39" s="42">
        <f t="shared" si="21"/>
        <v>2.0021912536756892</v>
      </c>
      <c r="BZ39" s="42">
        <f t="shared" si="21"/>
        <v>2.0650417464079363</v>
      </c>
      <c r="CA39" s="42">
        <f t="shared" si="21"/>
        <v>2.1318501566708781</v>
      </c>
      <c r="CB39" s="42">
        <f t="shared" si="21"/>
        <v>2.1965077090033036</v>
      </c>
      <c r="CC39" s="42">
        <f t="shared" si="21"/>
        <v>2.4869495010067855</v>
      </c>
      <c r="CD39" s="42">
        <f t="shared" si="21"/>
        <v>2.2896900466305325</v>
      </c>
      <c r="CE39" s="42">
        <f t="shared" si="21"/>
        <v>2.6219543027862224</v>
      </c>
      <c r="CF39" s="42">
        <f t="shared" si="21"/>
        <v>2.6594939422635022</v>
      </c>
      <c r="CG39" s="42">
        <f t="shared" si="21"/>
        <v>2.7461229837462131</v>
      </c>
      <c r="CH39" s="42">
        <f t="shared" si="21"/>
        <v>2.4127680350775282</v>
      </c>
      <c r="CI39" s="42">
        <f t="shared" si="21"/>
        <v>2.3810546619844608</v>
      </c>
      <c r="CJ39" s="42">
        <f t="shared" si="21"/>
        <v>3.0111435751885463</v>
      </c>
      <c r="CK39" s="42">
        <f t="shared" si="21"/>
        <v>4.256877496542244</v>
      </c>
      <c r="CL39" s="42">
        <f t="shared" si="21"/>
        <v>4.305359321221891</v>
      </c>
      <c r="CM39" s="42">
        <f t="shared" si="21"/>
        <v>4.0936308551015488</v>
      </c>
      <c r="CN39" s="42">
        <f t="shared" si="21"/>
        <v>3.5185772525375691</v>
      </c>
      <c r="CO39" s="42">
        <f t="shared" si="21"/>
        <v>3.5680845918482307</v>
      </c>
      <c r="CP39" s="42">
        <f t="shared" si="21"/>
        <v>3.8924346310281743</v>
      </c>
      <c r="CQ39" s="42">
        <f t="shared" si="21"/>
        <v>3.3065613979660791</v>
      </c>
      <c r="CR39" s="42">
        <f t="shared" si="21"/>
        <v>3.1818991853115763</v>
      </c>
      <c r="CS39" s="42">
        <f t="shared" si="21"/>
        <v>2.9738941572980071</v>
      </c>
      <c r="CT39" s="42">
        <f t="shared" si="21"/>
        <v>3.6898661648039566</v>
      </c>
      <c r="CU39" s="42">
        <f t="shared" si="21"/>
        <v>3.6394803131133635</v>
      </c>
      <c r="CV39" s="42">
        <f t="shared" si="21"/>
        <v>2.4910871795899459</v>
      </c>
      <c r="CW39" s="42">
        <f t="shared" si="21"/>
        <v>0.78093139711974402</v>
      </c>
      <c r="CX39" s="42">
        <f t="shared" si="21"/>
        <v>0.73605254515636265</v>
      </c>
      <c r="CY39" s="42">
        <f t="shared" si="21"/>
        <v>0.85170392473992163</v>
      </c>
      <c r="CZ39" s="42">
        <f t="shared" si="21"/>
        <v>1.2393758399783739</v>
      </c>
      <c r="DA39" s="42">
        <f t="shared" si="21"/>
        <v>1.2431735443530378</v>
      </c>
      <c r="DB39" s="42">
        <f t="shared" si="21"/>
        <v>1.0374503436693105</v>
      </c>
      <c r="DC39" s="42">
        <f t="shared" si="21"/>
        <v>0.99117093655578525</v>
      </c>
      <c r="DD39" s="42">
        <f t="shared" si="21"/>
        <v>1.0912715033453146</v>
      </c>
      <c r="DE39" s="42">
        <f t="shared" si="21"/>
        <v>1.5197846363132372</v>
      </c>
      <c r="DF39" s="42">
        <f t="shared" si="21"/>
        <v>1.7622064819270644</v>
      </c>
      <c r="DG39" s="42">
        <f t="shared" si="21"/>
        <v>1.3651922141020512</v>
      </c>
      <c r="DH39" s="42">
        <f t="shared" si="21"/>
        <v>1.9250572968096735</v>
      </c>
      <c r="DI39" s="42">
        <f t="shared" si="21"/>
        <v>2.109074807651945</v>
      </c>
      <c r="DJ39" s="42">
        <f t="shared" si="21"/>
        <v>2.0031926838804281</v>
      </c>
      <c r="DK39" s="42">
        <f t="shared" si="21"/>
        <v>1.9714115293855805</v>
      </c>
      <c r="DL39" s="42">
        <f t="shared" si="21"/>
        <v>1.9245586731517772</v>
      </c>
      <c r="DM39" s="42">
        <f t="shared" si="21"/>
        <v>1.4662262562321393</v>
      </c>
      <c r="DN39" s="42">
        <f t="shared" si="21"/>
        <v>1.7414598261476844</v>
      </c>
      <c r="DO39" s="42">
        <f t="shared" si="21"/>
        <v>1.9804573617468346</v>
      </c>
      <c r="DP39" s="42">
        <f t="shared" si="21"/>
        <v>1.8186551533729167</v>
      </c>
      <c r="DQ39" s="42">
        <f t="shared" si="21"/>
        <v>1.7429064898601521</v>
      </c>
      <c r="DR39" s="42">
        <f t="shared" si="21"/>
        <v>0.75654493711296844</v>
      </c>
      <c r="DS39" s="42">
        <f t="shared" si="21"/>
        <v>1.529749725702656</v>
      </c>
      <c r="DT39" s="42">
        <f t="shared" si="21"/>
        <v>1.1100780838741331</v>
      </c>
      <c r="DU39" s="42">
        <f t="shared" si="21"/>
        <v>1.4614671674997082</v>
      </c>
      <c r="DV39" s="42">
        <f t="shared" si="21"/>
        <v>1.3844451654870804</v>
      </c>
      <c r="DW39" s="42">
        <f t="shared" si="21"/>
        <v>1.3169715984521657</v>
      </c>
      <c r="DX39" s="42">
        <f t="shared" si="21"/>
        <v>1.6437355568004408</v>
      </c>
      <c r="DY39" s="42">
        <f t="shared" si="21"/>
        <v>1.5074036130323654</v>
      </c>
      <c r="DZ39" s="42">
        <f t="shared" si="21"/>
        <v>1.2013037415828265</v>
      </c>
      <c r="EA39" s="42">
        <f t="shared" si="21"/>
        <v>1.1743914476136208</v>
      </c>
      <c r="EB39" s="42">
        <f t="shared" si="20"/>
        <v>1.2840711266482119</v>
      </c>
      <c r="EC39" s="42">
        <f t="shared" si="19"/>
        <v>1.6608435603525651</v>
      </c>
      <c r="ED39" s="42">
        <f t="shared" si="19"/>
        <v>1.3620616102046457</v>
      </c>
      <c r="EE39" s="42">
        <f t="shared" si="19"/>
        <v>1.2970933252222538</v>
      </c>
      <c r="EF39" s="42">
        <f t="shared" si="19"/>
        <v>1.4292263867264232</v>
      </c>
      <c r="EG39" s="42">
        <f t="shared" si="19"/>
        <v>1.1056980574995823</v>
      </c>
      <c r="EH39" s="42">
        <f t="shared" si="19"/>
        <v>1.0960949117763352</v>
      </c>
      <c r="EI39" s="42">
        <f t="shared" si="19"/>
        <v>1.2231137108721368</v>
      </c>
      <c r="EJ39" s="42">
        <f t="shared" si="19"/>
        <v>3.0650711091255944</v>
      </c>
      <c r="EK39" s="42">
        <f t="shared" si="19"/>
        <v>3.8893116107941106</v>
      </c>
      <c r="EL39" s="42">
        <f t="shared" si="19"/>
        <v>4.5172271616802595</v>
      </c>
      <c r="EM39" s="42">
        <f t="shared" si="19"/>
        <v>5.054883355118478</v>
      </c>
      <c r="EN39" s="42">
        <f t="shared" si="19"/>
        <v>4.5645162343376677</v>
      </c>
      <c r="EO39" s="42">
        <f t="shared" si="19"/>
        <v>2.4411146666842853</v>
      </c>
      <c r="EP39" s="42">
        <f t="shared" si="19"/>
        <v>1.6657381706282948</v>
      </c>
      <c r="EQ39" s="42">
        <f t="shared" si="19"/>
        <v>1.4194199567634902</v>
      </c>
      <c r="ER39" s="42">
        <f t="shared" si="19"/>
        <v>1.4421758611565583</v>
      </c>
      <c r="ES39" s="42">
        <f t="shared" si="19"/>
        <v>1.4679707167146061</v>
      </c>
      <c r="ET39" s="42">
        <f t="shared" si="19"/>
        <v>1.5221345621945881</v>
      </c>
      <c r="EU39" s="42">
        <f t="shared" si="19"/>
        <v>-100</v>
      </c>
      <c r="EV39" s="42">
        <f t="shared" si="19"/>
        <v>-100</v>
      </c>
      <c r="EW39" s="42">
        <f t="shared" si="19"/>
        <v>-100</v>
      </c>
      <c r="EX39" s="42">
        <f t="shared" si="19"/>
        <v>-100</v>
      </c>
      <c r="EY39" s="42">
        <f t="shared" si="19"/>
        <v>-100</v>
      </c>
      <c r="EZ39" s="42">
        <f t="shared" si="19"/>
        <v>-100</v>
      </c>
      <c r="FA39" s="42">
        <f t="shared" si="19"/>
        <v>-100</v>
      </c>
      <c r="FB39" s="42">
        <f t="shared" si="19"/>
        <v>-100</v>
      </c>
      <c r="FC39" s="42">
        <f t="shared" si="19"/>
        <v>0</v>
      </c>
    </row>
    <row r="40" spans="1:159" x14ac:dyDescent="0.25">
      <c r="A40" s="18" t="s">
        <v>8</v>
      </c>
      <c r="C40" s="18" t="s">
        <v>8</v>
      </c>
      <c r="D40" s="42">
        <f t="shared" si="17"/>
        <v>-2.5260731875549003</v>
      </c>
      <c r="E40" s="42">
        <f t="shared" si="22"/>
        <v>-2.5628106098935732</v>
      </c>
      <c r="F40" s="42">
        <f t="shared" si="22"/>
        <v>-2.5758462025257445</v>
      </c>
      <c r="G40" s="42">
        <f t="shared" si="22"/>
        <v>-2.4598909371899791</v>
      </c>
      <c r="H40" s="42">
        <f t="shared" si="22"/>
        <v>-2.4278193011602389</v>
      </c>
      <c r="I40" s="42">
        <f t="shared" si="22"/>
        <v>-1.8615314222334867</v>
      </c>
      <c r="J40" s="42">
        <f t="shared" si="22"/>
        <v>-1.0984021236598362</v>
      </c>
      <c r="K40" s="42">
        <f t="shared" si="22"/>
        <v>-1.0558571552279239</v>
      </c>
      <c r="L40" s="42">
        <f t="shared" si="22"/>
        <v>-1.2022929617116818</v>
      </c>
      <c r="M40" s="42">
        <f t="shared" si="22"/>
        <v>-0.82813005353732372</v>
      </c>
      <c r="N40" s="42">
        <f t="shared" si="22"/>
        <v>-0.3196325042264192</v>
      </c>
      <c r="O40" s="42">
        <f t="shared" si="22"/>
        <v>-0.61785697247923599</v>
      </c>
      <c r="P40" s="42">
        <f t="shared" si="22"/>
        <v>-0.61422184075993203</v>
      </c>
      <c r="Q40" s="42">
        <f t="shared" si="22"/>
        <v>-0.4819706254707401</v>
      </c>
      <c r="R40" s="42">
        <f t="shared" si="22"/>
        <v>-0.5252100328695275</v>
      </c>
      <c r="S40" s="42">
        <f t="shared" si="22"/>
        <v>-0.65258325242842918</v>
      </c>
      <c r="T40" s="42">
        <f t="shared" si="22"/>
        <v>-0.53249867042179932</v>
      </c>
      <c r="U40" s="42">
        <f t="shared" si="22"/>
        <v>-1.8674002675724943</v>
      </c>
      <c r="V40" s="42">
        <f t="shared" si="22"/>
        <v>-1.5996568300276071</v>
      </c>
      <c r="W40" s="42">
        <f t="shared" si="22"/>
        <v>-1.5987223123397398</v>
      </c>
      <c r="X40" s="42">
        <f t="shared" si="22"/>
        <v>-1.3919514935923916</v>
      </c>
      <c r="Y40" s="42">
        <f t="shared" si="22"/>
        <v>-1.2816240680457391</v>
      </c>
      <c r="Z40" s="42">
        <f t="shared" si="22"/>
        <v>-3.1610486754138023</v>
      </c>
      <c r="AA40" s="42">
        <f t="shared" si="22"/>
        <v>-2.02810897419472</v>
      </c>
      <c r="AB40" s="42">
        <f t="shared" si="22"/>
        <v>-2.6475320762606058</v>
      </c>
      <c r="AC40" s="42">
        <f t="shared" si="22"/>
        <v>-2.6212928772706867</v>
      </c>
      <c r="AD40" s="42">
        <f t="shared" si="22"/>
        <v>-2.5592176608453032</v>
      </c>
      <c r="AE40" s="42">
        <f t="shared" si="22"/>
        <v>-2.2154399533373947</v>
      </c>
      <c r="AF40" s="42">
        <f t="shared" si="22"/>
        <v>-2.3449311950286877</v>
      </c>
      <c r="AG40" s="42">
        <f t="shared" si="22"/>
        <v>-1.2714578452811098</v>
      </c>
      <c r="AH40" s="42">
        <f t="shared" si="22"/>
        <v>-1.5224057397089763</v>
      </c>
      <c r="AI40" s="42">
        <f t="shared" si="22"/>
        <v>-1.588028407471398</v>
      </c>
      <c r="AJ40" s="42">
        <f t="shared" si="22"/>
        <v>-1.7348442336713621</v>
      </c>
      <c r="AK40" s="42">
        <f t="shared" si="22"/>
        <v>-2.0395379773428868</v>
      </c>
      <c r="AL40" s="42">
        <f t="shared" si="22"/>
        <v>-0.21906991056173108</v>
      </c>
      <c r="AM40" s="42">
        <f t="shared" si="22"/>
        <v>-1.2717357207560398</v>
      </c>
      <c r="AN40" s="42">
        <f t="shared" si="22"/>
        <v>-0.67894801077159617</v>
      </c>
      <c r="AO40" s="42">
        <f t="shared" si="22"/>
        <v>-0.73299519477894037</v>
      </c>
      <c r="AP40" s="42">
        <f t="shared" si="22"/>
        <v>-0.84841410213766233</v>
      </c>
      <c r="AQ40" s="42">
        <f t="shared" si="22"/>
        <v>-1.1354196490568569</v>
      </c>
      <c r="AR40" s="42">
        <f t="shared" si="22"/>
        <v>-1.0228157786955516</v>
      </c>
      <c r="AS40" s="42">
        <f t="shared" si="22"/>
        <v>-0.74059888620089387</v>
      </c>
      <c r="AT40" s="42">
        <f t="shared" si="22"/>
        <v>-0.80385663492641424</v>
      </c>
      <c r="AU40" s="42">
        <f t="shared" si="22"/>
        <v>-0.58214513412506719</v>
      </c>
      <c r="AV40" s="42">
        <f t="shared" si="22"/>
        <v>-0.39680080899276993</v>
      </c>
      <c r="AW40" s="42">
        <f t="shared" si="22"/>
        <v>3.3144779715876815E-2</v>
      </c>
      <c r="AX40" s="42">
        <f t="shared" si="22"/>
        <v>7.1356206330364103E-3</v>
      </c>
      <c r="AY40" s="42">
        <f t="shared" si="22"/>
        <v>0.23469354541989507</v>
      </c>
      <c r="AZ40" s="42">
        <f t="shared" si="22"/>
        <v>0.22231101319001301</v>
      </c>
      <c r="BA40" s="42">
        <f t="shared" si="22"/>
        <v>0.2431659085104565</v>
      </c>
      <c r="BB40" s="42">
        <f t="shared" si="22"/>
        <v>0.28596735283850094</v>
      </c>
      <c r="BC40" s="42">
        <f t="shared" si="22"/>
        <v>0.33602109410475478</v>
      </c>
      <c r="BD40" s="42">
        <f t="shared" si="22"/>
        <v>0.25290208851813656</v>
      </c>
      <c r="BE40" s="42">
        <f t="shared" si="22"/>
        <v>0.33049988061806257</v>
      </c>
      <c r="BF40" s="42">
        <f t="shared" si="22"/>
        <v>0.49795114470398971</v>
      </c>
      <c r="BG40" s="42">
        <f t="shared" si="22"/>
        <v>0.23471771950547282</v>
      </c>
      <c r="BH40" s="42">
        <f t="shared" si="22"/>
        <v>0.17725189711697009</v>
      </c>
      <c r="BI40" s="42">
        <f t="shared" si="22"/>
        <v>-0.12601797563800421</v>
      </c>
      <c r="BJ40" s="42">
        <f t="shared" si="22"/>
        <v>9.6294108367089848E-4</v>
      </c>
      <c r="BK40" s="42">
        <f t="shared" si="22"/>
        <v>-0.25106479045847729</v>
      </c>
      <c r="BL40" s="42">
        <f t="shared" si="22"/>
        <v>-0.34232082802078123</v>
      </c>
      <c r="BM40" s="42">
        <f t="shared" si="22"/>
        <v>0.15344761225244419</v>
      </c>
      <c r="BN40" s="42">
        <f t="shared" si="22"/>
        <v>-2.2747786658416924</v>
      </c>
      <c r="BO40" s="42">
        <f t="shared" si="22"/>
        <v>-2.4642630259962273</v>
      </c>
      <c r="BP40" s="42">
        <f t="shared" si="22"/>
        <v>-2.2672513002074512</v>
      </c>
      <c r="BQ40" s="42">
        <f t="shared" si="21"/>
        <v>-2.5854891502905319</v>
      </c>
      <c r="BR40" s="42">
        <f t="shared" si="21"/>
        <v>-2.5292138282096199</v>
      </c>
      <c r="BS40" s="42">
        <f t="shared" si="21"/>
        <v>-1.0396688231314677</v>
      </c>
      <c r="BT40" s="42">
        <f t="shared" si="21"/>
        <v>-1.1210412771323064</v>
      </c>
      <c r="BU40" s="42">
        <f t="shared" si="21"/>
        <v>-1.1528374411925224</v>
      </c>
      <c r="BV40" s="42">
        <f t="shared" si="21"/>
        <v>-1.4143888339501864</v>
      </c>
      <c r="BW40" s="42">
        <f t="shared" si="21"/>
        <v>-1.2201040247573069</v>
      </c>
      <c r="BX40" s="42">
        <f t="shared" si="21"/>
        <v>-1.0313156506619681</v>
      </c>
      <c r="BY40" s="42">
        <f t="shared" si="21"/>
        <v>-0.97691957180749966</v>
      </c>
      <c r="BZ40" s="42">
        <f t="shared" si="21"/>
        <v>1.3904995830955835</v>
      </c>
      <c r="CA40" s="42">
        <f t="shared" si="21"/>
        <v>2.0516005672797988</v>
      </c>
      <c r="CB40" s="42">
        <f t="shared" si="21"/>
        <v>1.8874548962584559</v>
      </c>
      <c r="CC40" s="42">
        <f t="shared" si="21"/>
        <v>2.0881974070704024</v>
      </c>
      <c r="CD40" s="42">
        <f t="shared" si="21"/>
        <v>2.3040902614707148</v>
      </c>
      <c r="CE40" s="42">
        <f t="shared" si="21"/>
        <v>1.3591126664614706</v>
      </c>
      <c r="CF40" s="42">
        <f t="shared" si="21"/>
        <v>1.5412380874596066</v>
      </c>
      <c r="CG40" s="42">
        <f t="shared" si="21"/>
        <v>1.7025447730887766</v>
      </c>
      <c r="CH40" s="42">
        <f t="shared" si="21"/>
        <v>1.856971315316569</v>
      </c>
      <c r="CI40" s="42">
        <f t="shared" si="21"/>
        <v>1.7628142551041392</v>
      </c>
      <c r="CJ40" s="42">
        <f t="shared" si="21"/>
        <v>2.2739355898873548</v>
      </c>
      <c r="CK40" s="42">
        <f t="shared" si="21"/>
        <v>1.6783654313898611</v>
      </c>
      <c r="CL40" s="42">
        <f t="shared" si="21"/>
        <v>2.3690453997477379</v>
      </c>
      <c r="CM40" s="42">
        <f t="shared" si="21"/>
        <v>1.7950437972975797</v>
      </c>
      <c r="CN40" s="42">
        <f t="shared" si="21"/>
        <v>1.8261079940365077</v>
      </c>
      <c r="CO40" s="42">
        <f t="shared" si="21"/>
        <v>1.8445647679613986</v>
      </c>
      <c r="CP40" s="42">
        <f t="shared" si="21"/>
        <v>2.0949501958701378</v>
      </c>
      <c r="CQ40" s="42">
        <f t="shared" si="21"/>
        <v>1.5938938318022178</v>
      </c>
      <c r="CR40" s="42">
        <f t="shared" si="21"/>
        <v>1.4682164675501763</v>
      </c>
      <c r="CS40" s="42">
        <f t="shared" si="21"/>
        <v>1.6472286019682647</v>
      </c>
      <c r="CT40" s="42">
        <f t="shared" si="21"/>
        <v>1.663802380759738</v>
      </c>
      <c r="CU40" s="42">
        <f t="shared" si="21"/>
        <v>1.6474611679243356</v>
      </c>
      <c r="CV40" s="42">
        <f t="shared" si="21"/>
        <v>1.4313224759157528</v>
      </c>
      <c r="CW40" s="42">
        <f t="shared" si="21"/>
        <v>1.1556377296114473</v>
      </c>
      <c r="CX40" s="42">
        <f t="shared" si="21"/>
        <v>0.53772423325668672</v>
      </c>
      <c r="CY40" s="42">
        <f t="shared" si="21"/>
        <v>0.55564437263930788</v>
      </c>
      <c r="CZ40" s="42">
        <f t="shared" si="21"/>
        <v>0.51749543050878533</v>
      </c>
      <c r="DA40" s="42">
        <f t="shared" si="21"/>
        <v>0.58485584279577285</v>
      </c>
      <c r="DB40" s="42">
        <f t="shared" si="21"/>
        <v>6.6559669474974825E-2</v>
      </c>
      <c r="DC40" s="42">
        <f t="shared" si="21"/>
        <v>0.61300836381947832</v>
      </c>
      <c r="DD40" s="42">
        <f t="shared" si="21"/>
        <v>0.79544568136182825</v>
      </c>
      <c r="DE40" s="42">
        <f t="shared" si="21"/>
        <v>1.1228563821113369</v>
      </c>
      <c r="DF40" s="42">
        <f t="shared" si="21"/>
        <v>1.2136107974437538</v>
      </c>
      <c r="DG40" s="42">
        <f t="shared" si="21"/>
        <v>0.82509748428005736</v>
      </c>
      <c r="DH40" s="42">
        <f t="shared" si="21"/>
        <v>0.45319417576941134</v>
      </c>
      <c r="DI40" s="42">
        <f t="shared" si="21"/>
        <v>0.82163909751926667</v>
      </c>
      <c r="DJ40" s="42">
        <f t="shared" si="21"/>
        <v>0.86741175950306726</v>
      </c>
      <c r="DK40" s="42">
        <f t="shared" si="21"/>
        <v>0.94712314299987277</v>
      </c>
      <c r="DL40" s="42">
        <f t="shared" si="21"/>
        <v>0.87290063003668816</v>
      </c>
      <c r="DM40" s="42">
        <f t="shared" si="21"/>
        <v>0.76834446448414973</v>
      </c>
      <c r="DN40" s="42">
        <f t="shared" si="21"/>
        <v>0.47179270891277714</v>
      </c>
      <c r="DO40" s="42">
        <f t="shared" si="21"/>
        <v>-6.8489690207296228E-2</v>
      </c>
      <c r="DP40" s="42">
        <f t="shared" si="21"/>
        <v>-0.29401728951226058</v>
      </c>
      <c r="DQ40" s="42">
        <f t="shared" si="21"/>
        <v>-0.85797466083246121</v>
      </c>
      <c r="DR40" s="42">
        <f t="shared" si="21"/>
        <v>-1.2019158836349186</v>
      </c>
      <c r="DS40" s="42">
        <f t="shared" si="21"/>
        <v>-0.71680881693043652</v>
      </c>
      <c r="DT40" s="42">
        <f t="shared" si="21"/>
        <v>-0.64063603391091295</v>
      </c>
      <c r="DU40" s="42">
        <f t="shared" si="21"/>
        <v>-0.5523146344597496</v>
      </c>
      <c r="DV40" s="42">
        <f t="shared" si="21"/>
        <v>-0.40711423197290486</v>
      </c>
      <c r="DW40" s="42">
        <f t="shared" si="21"/>
        <v>-0.49939777250523898</v>
      </c>
      <c r="DX40" s="42">
        <f t="shared" si="21"/>
        <v>-0.42660285441737944</v>
      </c>
      <c r="DY40" s="42">
        <f t="shared" si="21"/>
        <v>-0.42023366466562573</v>
      </c>
      <c r="DZ40" s="42">
        <f t="shared" si="21"/>
        <v>-0.18549499223227128</v>
      </c>
      <c r="EA40" s="42">
        <f t="shared" si="21"/>
        <v>-0.22606877868278641</v>
      </c>
      <c r="EB40" s="42">
        <f t="shared" si="20"/>
        <v>-0.24486604987988825</v>
      </c>
      <c r="EC40" s="42">
        <f t="shared" si="19"/>
        <v>-0.28138930231783599</v>
      </c>
      <c r="ED40" s="42">
        <f t="shared" si="19"/>
        <v>0.16931210237440819</v>
      </c>
      <c r="EE40" s="42">
        <f t="shared" si="19"/>
        <v>-1.0872751680679471E-2</v>
      </c>
      <c r="EF40" s="42">
        <f t="shared" si="19"/>
        <v>-9.2507101371208655E-2</v>
      </c>
      <c r="EG40" s="42">
        <f t="shared" si="19"/>
        <v>3.3714352440505913E-2</v>
      </c>
      <c r="EH40" s="42">
        <f t="shared" si="19"/>
        <v>-4.238014333930451E-2</v>
      </c>
      <c r="EI40" s="42">
        <f t="shared" si="19"/>
        <v>9.923440318879706E-2</v>
      </c>
      <c r="EJ40" s="42">
        <f t="shared" si="19"/>
        <v>1.1186116747318842</v>
      </c>
      <c r="EK40" s="42">
        <f t="shared" si="19"/>
        <v>2.1321410830413168</v>
      </c>
      <c r="EL40" s="42">
        <f t="shared" si="19"/>
        <v>2.3525061933725944</v>
      </c>
      <c r="EM40" s="42">
        <f t="shared" si="19"/>
        <v>2.3277693426605905</v>
      </c>
      <c r="EN40" s="42">
        <f t="shared" si="19"/>
        <v>2.121426042285468</v>
      </c>
      <c r="EO40" s="42">
        <f t="shared" si="19"/>
        <v>1.9949994095394885</v>
      </c>
      <c r="EP40" s="42">
        <f t="shared" si="19"/>
        <v>1.6840706381625825</v>
      </c>
      <c r="EQ40" s="42">
        <f t="shared" si="19"/>
        <v>1.7990536252266542</v>
      </c>
      <c r="ER40" s="42">
        <f t="shared" si="19"/>
        <v>2.3486999267978037</v>
      </c>
      <c r="ES40" s="42">
        <f t="shared" si="19"/>
        <v>1.9471882058412771</v>
      </c>
      <c r="ET40" s="42">
        <f t="shared" si="19"/>
        <v>2.0690992611029912</v>
      </c>
      <c r="EU40" s="42">
        <f t="shared" si="19"/>
        <v>-100</v>
      </c>
      <c r="EV40" s="42">
        <f t="shared" si="19"/>
        <v>-100</v>
      </c>
      <c r="EW40" s="42">
        <f t="shared" si="19"/>
        <v>-100</v>
      </c>
      <c r="EX40" s="42">
        <f t="shared" si="19"/>
        <v>-100</v>
      </c>
      <c r="EY40" s="42">
        <f t="shared" si="19"/>
        <v>-100</v>
      </c>
      <c r="EZ40" s="42">
        <f t="shared" si="19"/>
        <v>-100</v>
      </c>
      <c r="FA40" s="42">
        <f t="shared" si="19"/>
        <v>-100</v>
      </c>
      <c r="FB40" s="42">
        <f t="shared" si="19"/>
        <v>-100</v>
      </c>
      <c r="FC40" s="42">
        <f t="shared" si="19"/>
        <v>0</v>
      </c>
    </row>
    <row r="41" spans="1:159" x14ac:dyDescent="0.25">
      <c r="A41" s="18" t="s">
        <v>9</v>
      </c>
      <c r="C41" s="18" t="s">
        <v>9</v>
      </c>
      <c r="D41" s="42">
        <f t="shared" si="17"/>
        <v>1.2477481429207904</v>
      </c>
      <c r="E41" s="42">
        <f t="shared" si="22"/>
        <v>0.94961064480216795</v>
      </c>
      <c r="F41" s="42">
        <f t="shared" si="22"/>
        <v>0.34481361483778006</v>
      </c>
      <c r="G41" s="42">
        <f t="shared" si="22"/>
        <v>0.96876737381528244</v>
      </c>
      <c r="H41" s="42">
        <f t="shared" si="22"/>
        <v>0.16124181448222696</v>
      </c>
      <c r="I41" s="42">
        <f t="shared" si="22"/>
        <v>0.13537466504063289</v>
      </c>
      <c r="J41" s="42">
        <f t="shared" si="22"/>
        <v>0.30182074035223216</v>
      </c>
      <c r="K41" s="42">
        <f t="shared" si="22"/>
        <v>0.14331171625856509</v>
      </c>
      <c r="L41" s="42">
        <f t="shared" si="22"/>
        <v>-3.2813633012607202E-2</v>
      </c>
      <c r="M41" s="42">
        <f t="shared" si="22"/>
        <v>-0.27857148360469486</v>
      </c>
      <c r="N41" s="42">
        <f t="shared" si="22"/>
        <v>-0.2628064536989938</v>
      </c>
      <c r="O41" s="42">
        <f t="shared" si="22"/>
        <v>-0.70528928206610164</v>
      </c>
      <c r="P41" s="42">
        <f t="shared" si="22"/>
        <v>-0.83671862547470832</v>
      </c>
      <c r="Q41" s="42">
        <f t="shared" si="22"/>
        <v>-0.33826293298963028</v>
      </c>
      <c r="R41" s="42">
        <f t="shared" si="22"/>
        <v>0.18272226740838615</v>
      </c>
      <c r="S41" s="42">
        <f t="shared" si="22"/>
        <v>0.38703362613463632</v>
      </c>
      <c r="T41" s="42">
        <f t="shared" si="22"/>
        <v>0.55786467251526251</v>
      </c>
      <c r="U41" s="42">
        <f t="shared" si="22"/>
        <v>1.379327853078105</v>
      </c>
      <c r="V41" s="42">
        <f t="shared" si="22"/>
        <v>2.7786998724981693</v>
      </c>
      <c r="W41" s="42">
        <f t="shared" si="22"/>
        <v>3.2708549430613409</v>
      </c>
      <c r="X41" s="42">
        <f t="shared" si="22"/>
        <v>3.6153813116124534</v>
      </c>
      <c r="Y41" s="42">
        <f t="shared" si="22"/>
        <v>3.7738243873184807</v>
      </c>
      <c r="Z41" s="42">
        <f t="shared" si="22"/>
        <v>3.9395595005188744</v>
      </c>
      <c r="AA41" s="42">
        <f t="shared" si="22"/>
        <v>4.4082551432776507</v>
      </c>
      <c r="AB41" s="42">
        <f t="shared" si="22"/>
        <v>4.408030310237554</v>
      </c>
      <c r="AC41" s="42">
        <f t="shared" si="22"/>
        <v>4.734207240887911</v>
      </c>
      <c r="AD41" s="42">
        <f t="shared" si="22"/>
        <v>4.7383727127445763</v>
      </c>
      <c r="AE41" s="42">
        <f t="shared" si="22"/>
        <v>4.4752293365713181</v>
      </c>
      <c r="AF41" s="42">
        <f t="shared" si="22"/>
        <v>5.1345951847583837</v>
      </c>
      <c r="AG41" s="42">
        <f t="shared" si="22"/>
        <v>4.3517106102058944</v>
      </c>
      <c r="AH41" s="42">
        <f t="shared" si="22"/>
        <v>2.7870923895975563</v>
      </c>
      <c r="AI41" s="42">
        <f t="shared" si="22"/>
        <v>2.4199814485788451</v>
      </c>
      <c r="AJ41" s="42">
        <f t="shared" si="22"/>
        <v>2.4585993514285365</v>
      </c>
      <c r="AK41" s="42">
        <f t="shared" si="22"/>
        <v>2.6715924708675232</v>
      </c>
      <c r="AL41" s="42">
        <f t="shared" si="22"/>
        <v>2.7040571594603602</v>
      </c>
      <c r="AM41" s="42">
        <f t="shared" si="22"/>
        <v>2.6711182866146599</v>
      </c>
      <c r="AN41" s="42">
        <f t="shared" si="22"/>
        <v>2.80328573473827</v>
      </c>
      <c r="AO41" s="42">
        <f t="shared" si="22"/>
        <v>2.1519647413966503</v>
      </c>
      <c r="AP41" s="42">
        <f t="shared" si="22"/>
        <v>1.8518190293716152</v>
      </c>
      <c r="AQ41" s="42">
        <f t="shared" si="22"/>
        <v>1.7710423222341953</v>
      </c>
      <c r="AR41" s="42">
        <f t="shared" si="22"/>
        <v>1.7110048454577642</v>
      </c>
      <c r="AS41" s="42">
        <f t="shared" si="22"/>
        <v>2.2946290850903051</v>
      </c>
      <c r="AT41" s="42">
        <f t="shared" si="22"/>
        <v>2.4139570849920577</v>
      </c>
      <c r="AU41" s="42">
        <f t="shared" si="22"/>
        <v>2.4163057032329682</v>
      </c>
      <c r="AV41" s="42">
        <f t="shared" si="22"/>
        <v>2.4677829145790087</v>
      </c>
      <c r="AW41" s="42">
        <f t="shared" si="22"/>
        <v>2.2408982350342832</v>
      </c>
      <c r="AX41" s="42">
        <f t="shared" si="22"/>
        <v>2.2444423657436374</v>
      </c>
      <c r="AY41" s="42">
        <f t="shared" si="22"/>
        <v>1.8242102036374774</v>
      </c>
      <c r="AZ41" s="42">
        <f t="shared" si="22"/>
        <v>1.7786463887776494</v>
      </c>
      <c r="BA41" s="42">
        <f t="shared" si="22"/>
        <v>1.7939520593007519</v>
      </c>
      <c r="BB41" s="42">
        <f t="shared" si="22"/>
        <v>1.9725069284626917</v>
      </c>
      <c r="BC41" s="42">
        <f t="shared" si="22"/>
        <v>2.1644805683954882</v>
      </c>
      <c r="BD41" s="42">
        <f t="shared" si="22"/>
        <v>1.6925502453202901</v>
      </c>
      <c r="BE41" s="42">
        <f t="shared" si="22"/>
        <v>1.0243012785226435</v>
      </c>
      <c r="BF41" s="42">
        <f t="shared" si="22"/>
        <v>0.99228653618439466</v>
      </c>
      <c r="BG41" s="42">
        <f t="shared" si="22"/>
        <v>0.64154671958285281</v>
      </c>
      <c r="BH41" s="42">
        <f t="shared" si="22"/>
        <v>1.0250973573040056</v>
      </c>
      <c r="BI41" s="42">
        <f t="shared" si="22"/>
        <v>1.2535176860466457</v>
      </c>
      <c r="BJ41" s="42">
        <f t="shared" si="22"/>
        <v>1.6066944156685858</v>
      </c>
      <c r="BK41" s="42">
        <f t="shared" si="22"/>
        <v>2.3029864435625269</v>
      </c>
      <c r="BL41" s="42">
        <f t="shared" si="22"/>
        <v>2.3300264991662711</v>
      </c>
      <c r="BM41" s="42">
        <f t="shared" si="22"/>
        <v>2.1013123505883469</v>
      </c>
      <c r="BN41" s="42">
        <f t="shared" si="22"/>
        <v>2.1068646143451941</v>
      </c>
      <c r="BO41" s="42">
        <f t="shared" si="22"/>
        <v>2.0906961649875155</v>
      </c>
      <c r="BP41" s="42">
        <f t="shared" si="22"/>
        <v>2.2822573461718676</v>
      </c>
      <c r="BQ41" s="42">
        <f t="shared" si="21"/>
        <v>2.3368930383963482</v>
      </c>
      <c r="BR41" s="42">
        <f t="shared" si="21"/>
        <v>2.5184143898794753</v>
      </c>
      <c r="BS41" s="42">
        <f t="shared" si="21"/>
        <v>2.7427782880119045</v>
      </c>
      <c r="BT41" s="42">
        <f t="shared" si="21"/>
        <v>2.5604770962669665</v>
      </c>
      <c r="BU41" s="42">
        <f t="shared" si="21"/>
        <v>2.5253891718220789</v>
      </c>
      <c r="BV41" s="42">
        <f t="shared" si="21"/>
        <v>2.2554672741001758</v>
      </c>
      <c r="BW41" s="42">
        <f t="shared" si="21"/>
        <v>1.8392626487169439</v>
      </c>
      <c r="BX41" s="42">
        <f t="shared" si="21"/>
        <v>1.5868122150828112</v>
      </c>
      <c r="BY41" s="42">
        <f t="shared" si="21"/>
        <v>1.8051321634053874</v>
      </c>
      <c r="BZ41" s="42">
        <f t="shared" si="21"/>
        <v>1.7900242616736506</v>
      </c>
      <c r="CA41" s="42">
        <f t="shared" si="21"/>
        <v>1.7516409484306328</v>
      </c>
      <c r="CB41" s="42">
        <f t="shared" si="21"/>
        <v>1.5501783079136633</v>
      </c>
      <c r="CC41" s="42">
        <f t="shared" si="21"/>
        <v>1.2410642022399943</v>
      </c>
      <c r="CD41" s="42">
        <f t="shared" si="21"/>
        <v>0.9075470540079289</v>
      </c>
      <c r="CE41" s="42">
        <f t="shared" si="21"/>
        <v>0.86218673870031015</v>
      </c>
      <c r="CF41" s="42">
        <f t="shared" si="21"/>
        <v>0.64316618082533861</v>
      </c>
      <c r="CG41" s="42">
        <f t="shared" si="21"/>
        <v>0.51483914980827716</v>
      </c>
      <c r="CH41" s="42">
        <f t="shared" si="21"/>
        <v>0.56667510173356028</v>
      </c>
      <c r="CI41" s="42">
        <f t="shared" si="21"/>
        <v>0.20709966221892362</v>
      </c>
      <c r="CJ41" s="42">
        <f t="shared" si="21"/>
        <v>-3.4439344074965739E-2</v>
      </c>
      <c r="CK41" s="42">
        <f t="shared" si="21"/>
        <v>1.3185649230251784E-4</v>
      </c>
      <c r="CL41" s="42">
        <f t="shared" si="21"/>
        <v>-0.18564226320915145</v>
      </c>
      <c r="CM41" s="42">
        <f t="shared" si="21"/>
        <v>-0.4271668166847431</v>
      </c>
      <c r="CN41" s="42">
        <f t="shared" si="21"/>
        <v>-0.55962245991005855</v>
      </c>
      <c r="CO41" s="42">
        <f t="shared" si="21"/>
        <v>-0.55702287831123076</v>
      </c>
      <c r="CP41" s="42">
        <f t="shared" si="21"/>
        <v>-0.5383388152852997</v>
      </c>
      <c r="CQ41" s="42">
        <f t="shared" si="21"/>
        <v>-0.36208553424577072</v>
      </c>
      <c r="CR41" s="42">
        <f t="shared" si="21"/>
        <v>-0.32835542682509988</v>
      </c>
      <c r="CS41" s="42">
        <f t="shared" si="21"/>
        <v>-0.40410223017535163</v>
      </c>
      <c r="CT41" s="42">
        <f t="shared" si="21"/>
        <v>-0.61164658167472963</v>
      </c>
      <c r="CU41" s="42">
        <f t="shared" si="21"/>
        <v>0.24218107494011765</v>
      </c>
      <c r="CV41" s="42">
        <f t="shared" si="21"/>
        <v>0.70170032785681347</v>
      </c>
      <c r="CW41" s="42">
        <f t="shared" si="21"/>
        <v>1.0915861053663489</v>
      </c>
      <c r="CX41" s="42">
        <f t="shared" si="21"/>
        <v>1.4256479123233357</v>
      </c>
      <c r="CY41" s="42">
        <f t="shared" si="21"/>
        <v>2.1482180463495038</v>
      </c>
      <c r="CZ41" s="42">
        <f t="shared" si="21"/>
        <v>2.2142567659835466</v>
      </c>
      <c r="DA41" s="42">
        <f t="shared" si="21"/>
        <v>2.411027957073153</v>
      </c>
      <c r="DB41" s="42">
        <f t="shared" si="21"/>
        <v>2.151109920950689</v>
      </c>
      <c r="DC41" s="42">
        <f t="shared" si="21"/>
        <v>2.0171973185360237</v>
      </c>
      <c r="DD41" s="42">
        <f t="shared" si="21"/>
        <v>1.8492098088303877</v>
      </c>
      <c r="DE41" s="42">
        <f t="shared" si="21"/>
        <v>2.0019383267465329</v>
      </c>
      <c r="DF41" s="42">
        <f t="shared" si="21"/>
        <v>2.2421506199993724</v>
      </c>
      <c r="DG41" s="42">
        <f t="shared" si="21"/>
        <v>1.2919962391237494</v>
      </c>
      <c r="DH41" s="42">
        <f t="shared" si="21"/>
        <v>1.6473964839332389</v>
      </c>
      <c r="DI41" s="42">
        <f t="shared" si="21"/>
        <v>1.4149644954656759</v>
      </c>
      <c r="DJ41" s="42">
        <f t="shared" si="21"/>
        <v>1.2903962577685446</v>
      </c>
      <c r="DK41" s="42">
        <f t="shared" si="21"/>
        <v>1.0183106942382558</v>
      </c>
      <c r="DL41" s="42">
        <f t="shared" si="21"/>
        <v>1.1483706107597635</v>
      </c>
      <c r="DM41" s="42">
        <f t="shared" si="21"/>
        <v>1.3200956221690152</v>
      </c>
      <c r="DN41" s="42">
        <f t="shared" si="21"/>
        <v>1.2291180845771965</v>
      </c>
      <c r="DO41" s="42">
        <f t="shared" si="21"/>
        <v>1.2823744911419688</v>
      </c>
      <c r="DP41" s="42">
        <f t="shared" si="21"/>
        <v>0.92443638431338737</v>
      </c>
      <c r="DQ41" s="42">
        <f t="shared" si="21"/>
        <v>1.0899950448385765</v>
      </c>
      <c r="DR41" s="42">
        <f t="shared" si="21"/>
        <v>0.41612717429015955</v>
      </c>
      <c r="DS41" s="42">
        <f t="shared" si="21"/>
        <v>1.0408875070929691</v>
      </c>
      <c r="DT41" s="42">
        <f t="shared" si="21"/>
        <v>0.50976706700411878</v>
      </c>
      <c r="DU41" s="42">
        <f t="shared" si="21"/>
        <v>0.48019176405313946</v>
      </c>
      <c r="DV41" s="42">
        <f t="shared" si="21"/>
        <v>0.39504626649633501</v>
      </c>
      <c r="DW41" s="42">
        <f t="shared" si="21"/>
        <v>0.33183111142827126</v>
      </c>
      <c r="DX41" s="42">
        <f t="shared" si="21"/>
        <v>8.6572446730714958E-2</v>
      </c>
      <c r="DY41" s="42">
        <f t="shared" si="21"/>
        <v>-0.14063919238365141</v>
      </c>
      <c r="DZ41" s="42">
        <f t="shared" si="21"/>
        <v>-2.7436276891801281E-2</v>
      </c>
      <c r="EA41" s="42">
        <f t="shared" si="21"/>
        <v>-1.7797822677401154E-2</v>
      </c>
      <c r="EB41" s="42">
        <f t="shared" si="20"/>
        <v>0.44103427739581313</v>
      </c>
      <c r="EC41" s="42">
        <f t="shared" si="19"/>
        <v>0.10571667792511619</v>
      </c>
      <c r="ED41" s="42">
        <f t="shared" si="19"/>
        <v>0.5018452621078584</v>
      </c>
      <c r="EE41" s="42">
        <f t="shared" si="19"/>
        <v>0.54508959486232467</v>
      </c>
      <c r="EF41" s="42">
        <f t="shared" si="19"/>
        <v>0.86781622999985153</v>
      </c>
      <c r="EG41" s="42">
        <f t="shared" si="19"/>
        <v>0.85594346462576354</v>
      </c>
      <c r="EH41" s="42">
        <f t="shared" si="19"/>
        <v>0.92517695783427278</v>
      </c>
      <c r="EI41" s="42">
        <f t="shared" si="19"/>
        <v>0.75823373759149604</v>
      </c>
      <c r="EJ41" s="42">
        <f t="shared" si="19"/>
        <v>1.443525826360581</v>
      </c>
      <c r="EK41" s="42">
        <f t="shared" si="19"/>
        <v>1.9224713863240872</v>
      </c>
      <c r="EL41" s="42">
        <f t="shared" si="19"/>
        <v>2.1992477698743462</v>
      </c>
      <c r="EM41" s="42">
        <f t="shared" si="19"/>
        <v>2.3378937914800169</v>
      </c>
      <c r="EN41" s="42">
        <f t="shared" si="19"/>
        <v>2.2987688024086017</v>
      </c>
      <c r="EO41" s="42">
        <f t="shared" si="19"/>
        <v>2.2288845564605309</v>
      </c>
      <c r="EP41" s="42">
        <f t="shared" si="19"/>
        <v>2.2294266938744922</v>
      </c>
      <c r="EQ41" s="42">
        <f t="shared" si="19"/>
        <v>1.7406558518310078</v>
      </c>
      <c r="ER41" s="42">
        <f t="shared" si="19"/>
        <v>1.682604879330496</v>
      </c>
      <c r="ES41" s="42">
        <f t="shared" si="19"/>
        <v>1.4198823454312448</v>
      </c>
      <c r="ET41" s="42">
        <f t="shared" si="19"/>
        <v>1.4216301791624142</v>
      </c>
      <c r="EU41" s="42">
        <f t="shared" si="19"/>
        <v>-100</v>
      </c>
      <c r="EV41" s="42">
        <f t="shared" si="19"/>
        <v>-100</v>
      </c>
      <c r="EW41" s="42">
        <f t="shared" si="19"/>
        <v>-100</v>
      </c>
      <c r="EX41" s="42">
        <f t="shared" si="19"/>
        <v>-100</v>
      </c>
      <c r="EY41" s="42">
        <f t="shared" si="19"/>
        <v>-100</v>
      </c>
      <c r="EZ41" s="42">
        <f t="shared" si="19"/>
        <v>-100</v>
      </c>
      <c r="FA41" s="42">
        <f t="shared" si="19"/>
        <v>-100</v>
      </c>
      <c r="FB41" s="42">
        <f t="shared" si="19"/>
        <v>-100</v>
      </c>
      <c r="FC41" s="42">
        <f t="shared" si="19"/>
        <v>0</v>
      </c>
    </row>
    <row r="42" spans="1:159" x14ac:dyDescent="0.25">
      <c r="A42" s="18" t="s">
        <v>10</v>
      </c>
      <c r="C42" s="18" t="s">
        <v>10</v>
      </c>
      <c r="D42" s="42">
        <f t="shared" si="17"/>
        <v>4.9265571675285447</v>
      </c>
      <c r="E42" s="42">
        <f t="shared" si="22"/>
        <v>5.8266966603486736</v>
      </c>
      <c r="F42" s="42">
        <f t="shared" si="22"/>
        <v>6.1926581786613477</v>
      </c>
      <c r="G42" s="42">
        <f t="shared" si="22"/>
        <v>6.3981177600293204</v>
      </c>
      <c r="H42" s="42">
        <f t="shared" si="22"/>
        <v>6.2337758616199057</v>
      </c>
      <c r="I42" s="42">
        <f t="shared" si="22"/>
        <v>6.2326924080434498</v>
      </c>
      <c r="J42" s="42">
        <f t="shared" si="22"/>
        <v>5.6549694604441036</v>
      </c>
      <c r="K42" s="42">
        <f t="shared" si="22"/>
        <v>5.6588508777863478</v>
      </c>
      <c r="L42" s="42">
        <f t="shared" si="22"/>
        <v>5.625806227029706</v>
      </c>
      <c r="M42" s="42">
        <f t="shared" si="22"/>
        <v>5.5644758337848321</v>
      </c>
      <c r="N42" s="42">
        <f t="shared" si="22"/>
        <v>5.5718603687612278</v>
      </c>
      <c r="O42" s="42">
        <f t="shared" si="22"/>
        <v>2.6890709835776461</v>
      </c>
      <c r="P42" s="42">
        <f t="shared" si="22"/>
        <v>1.282117034262753</v>
      </c>
      <c r="Q42" s="42">
        <f t="shared" si="22"/>
        <v>0.2470943713462681</v>
      </c>
      <c r="R42" s="42">
        <f t="shared" si="22"/>
        <v>0.19292347989523506</v>
      </c>
      <c r="S42" s="42">
        <f t="shared" si="22"/>
        <v>0.41189675411723581</v>
      </c>
      <c r="T42" s="42">
        <f t="shared" si="22"/>
        <v>0.5466974071604902</v>
      </c>
      <c r="U42" s="42">
        <f t="shared" si="22"/>
        <v>0.49457950026168263</v>
      </c>
      <c r="V42" s="42">
        <f t="shared" si="22"/>
        <v>0.75329282368712391</v>
      </c>
      <c r="W42" s="42">
        <f t="shared" si="22"/>
        <v>0.69139148632051395</v>
      </c>
      <c r="X42" s="42">
        <f t="shared" si="22"/>
        <v>0.75613252231165884</v>
      </c>
      <c r="Y42" s="42">
        <f t="shared" si="22"/>
        <v>0.74103738131108265</v>
      </c>
      <c r="Z42" s="42">
        <f t="shared" si="22"/>
        <v>0.78417635465202196</v>
      </c>
      <c r="AA42" s="42">
        <f t="shared" si="22"/>
        <v>4.2925079897105478</v>
      </c>
      <c r="AB42" s="42">
        <f t="shared" si="22"/>
        <v>5.2807810209872796</v>
      </c>
      <c r="AC42" s="42">
        <f t="shared" si="22"/>
        <v>5.3286707990323201</v>
      </c>
      <c r="AD42" s="42">
        <f t="shared" si="22"/>
        <v>5.3786912103387596</v>
      </c>
      <c r="AE42" s="42">
        <f t="shared" si="22"/>
        <v>5.2152480532861922</v>
      </c>
      <c r="AF42" s="42">
        <f t="shared" si="22"/>
        <v>5.135346814142272</v>
      </c>
      <c r="AG42" s="42">
        <f t="shared" si="22"/>
        <v>5.4859749985560979</v>
      </c>
      <c r="AH42" s="42">
        <f t="shared" si="22"/>
        <v>5.641499157641694</v>
      </c>
      <c r="AI42" s="42">
        <f t="shared" si="22"/>
        <v>5.787419161867513</v>
      </c>
      <c r="AJ42" s="42">
        <f t="shared" si="22"/>
        <v>5.8348692879323094</v>
      </c>
      <c r="AK42" s="42">
        <f t="shared" si="22"/>
        <v>5.9339951260474866</v>
      </c>
      <c r="AL42" s="42">
        <f t="shared" si="22"/>
        <v>5.8679898346282844</v>
      </c>
      <c r="AM42" s="42">
        <f t="shared" si="22"/>
        <v>4.8294981489525268</v>
      </c>
      <c r="AN42" s="42">
        <f t="shared" si="22"/>
        <v>6.9091239521149816</v>
      </c>
      <c r="AO42" s="42">
        <f t="shared" si="22"/>
        <v>6.8809938894782041</v>
      </c>
      <c r="AP42" s="42">
        <f t="shared" si="22"/>
        <v>6.8773518338175244</v>
      </c>
      <c r="AQ42" s="42">
        <f t="shared" si="22"/>
        <v>6.8702146720693857</v>
      </c>
      <c r="AR42" s="42">
        <f t="shared" si="22"/>
        <v>6.7896514996833357</v>
      </c>
      <c r="AS42" s="42">
        <f t="shared" si="22"/>
        <v>6.4437889735118992</v>
      </c>
      <c r="AT42" s="42">
        <f t="shared" si="22"/>
        <v>6.3011025714259095</v>
      </c>
      <c r="AU42" s="42">
        <f t="shared" si="22"/>
        <v>6.2690687188462713</v>
      </c>
      <c r="AV42" s="42">
        <f t="shared" si="22"/>
        <v>6.2511601938089356</v>
      </c>
      <c r="AW42" s="42">
        <f t="shared" si="22"/>
        <v>6.1904991972647094</v>
      </c>
      <c r="AX42" s="42">
        <f t="shared" si="22"/>
        <v>6.1766453377841479</v>
      </c>
      <c r="AY42" s="42">
        <f t="shared" si="22"/>
        <v>6.2897948414796012</v>
      </c>
      <c r="AZ42" s="42">
        <f t="shared" si="22"/>
        <v>4.8580700150718803</v>
      </c>
      <c r="BA42" s="42">
        <f t="shared" si="22"/>
        <v>4.7621909481432301</v>
      </c>
      <c r="BB42" s="42">
        <f t="shared" si="22"/>
        <v>4.7384176656147803</v>
      </c>
      <c r="BC42" s="42">
        <f t="shared" si="22"/>
        <v>4.6550158850964252</v>
      </c>
      <c r="BD42" s="42">
        <f t="shared" si="22"/>
        <v>4.7110368800920011</v>
      </c>
      <c r="BE42" s="42">
        <f t="shared" si="22"/>
        <v>4.7335488020520344</v>
      </c>
      <c r="BF42" s="42">
        <f t="shared" si="22"/>
        <v>4.5815783295466872</v>
      </c>
      <c r="BG42" s="42">
        <f t="shared" si="22"/>
        <v>4.5498871178845102</v>
      </c>
      <c r="BH42" s="42">
        <f t="shared" si="22"/>
        <v>4.4773603097481462</v>
      </c>
      <c r="BI42" s="42">
        <f t="shared" si="22"/>
        <v>4.4762826537541045</v>
      </c>
      <c r="BJ42" s="42">
        <f t="shared" si="22"/>
        <v>4.5156503546962545</v>
      </c>
      <c r="BK42" s="42">
        <f t="shared" si="22"/>
        <v>4.803124806968162</v>
      </c>
      <c r="BL42" s="42">
        <f t="shared" si="22"/>
        <v>5.7195525130762537</v>
      </c>
      <c r="BM42" s="42">
        <f t="shared" si="22"/>
        <v>5.7432523051423656</v>
      </c>
      <c r="BN42" s="42">
        <f t="shared" si="22"/>
        <v>5.7589531375916714</v>
      </c>
      <c r="BO42" s="42">
        <f t="shared" si="22"/>
        <v>5.867337310777887</v>
      </c>
      <c r="BP42" s="42">
        <f t="shared" ref="BP42:EA44" si="23">BP12</f>
        <v>5.9261893237841701</v>
      </c>
      <c r="BQ42" s="42">
        <f t="shared" si="23"/>
        <v>5.8234396369948982</v>
      </c>
      <c r="BR42" s="42">
        <f t="shared" si="23"/>
        <v>5.8260569831095843</v>
      </c>
      <c r="BS42" s="42">
        <f t="shared" si="23"/>
        <v>5.8429402180981249</v>
      </c>
      <c r="BT42" s="42">
        <f t="shared" si="23"/>
        <v>5.9061366243981839</v>
      </c>
      <c r="BU42" s="42">
        <f t="shared" si="23"/>
        <v>5.9187636380970909</v>
      </c>
      <c r="BV42" s="42">
        <f t="shared" si="23"/>
        <v>5.8284259848032427</v>
      </c>
      <c r="BW42" s="42">
        <f t="shared" si="23"/>
        <v>4.4005576273034919</v>
      </c>
      <c r="BX42" s="42">
        <f t="shared" si="23"/>
        <v>3.730747148698943</v>
      </c>
      <c r="BY42" s="42">
        <f t="shared" si="23"/>
        <v>4.2245793560529599</v>
      </c>
      <c r="BZ42" s="42">
        <f t="shared" si="23"/>
        <v>4.3094357599706479</v>
      </c>
      <c r="CA42" s="42">
        <f t="shared" si="23"/>
        <v>4.4065630599931627</v>
      </c>
      <c r="CB42" s="42">
        <f t="shared" si="23"/>
        <v>4.3287045393695989</v>
      </c>
      <c r="CC42" s="42">
        <f t="shared" si="23"/>
        <v>4.3622896276828804</v>
      </c>
      <c r="CD42" s="42">
        <f t="shared" si="23"/>
        <v>4.4804744395992913</v>
      </c>
      <c r="CE42" s="42">
        <f t="shared" si="23"/>
        <v>4.5201228465750365</v>
      </c>
      <c r="CF42" s="42">
        <f t="shared" si="23"/>
        <v>4.561835925489266</v>
      </c>
      <c r="CG42" s="42">
        <f t="shared" si="23"/>
        <v>4.5553294624377516</v>
      </c>
      <c r="CH42" s="42">
        <f t="shared" si="23"/>
        <v>4.5465585540822362</v>
      </c>
      <c r="CI42" s="42">
        <f t="shared" si="23"/>
        <v>4.8804749365293443</v>
      </c>
      <c r="CJ42" s="42">
        <f t="shared" si="23"/>
        <v>5.1974606319587391</v>
      </c>
      <c r="CK42" s="42">
        <f t="shared" si="23"/>
        <v>4.8330949986112204</v>
      </c>
      <c r="CL42" s="42">
        <f t="shared" si="23"/>
        <v>4.7649328930678081</v>
      </c>
      <c r="CM42" s="42">
        <f t="shared" si="23"/>
        <v>4.6006701815588524</v>
      </c>
      <c r="CN42" s="42">
        <f t="shared" si="23"/>
        <v>4.5955208577510787</v>
      </c>
      <c r="CO42" s="42">
        <f t="shared" si="23"/>
        <v>4.7596346828425729</v>
      </c>
      <c r="CP42" s="42">
        <f t="shared" si="23"/>
        <v>4.6127980012468983</v>
      </c>
      <c r="CQ42" s="42">
        <f t="shared" si="23"/>
        <v>4.5857853047102326</v>
      </c>
      <c r="CR42" s="42">
        <f t="shared" si="23"/>
        <v>4.5650763607466782</v>
      </c>
      <c r="CS42" s="42">
        <f t="shared" si="23"/>
        <v>4.5186634551256599</v>
      </c>
      <c r="CT42" s="42">
        <f t="shared" si="23"/>
        <v>4.6333402324911344</v>
      </c>
      <c r="CU42" s="42">
        <f t="shared" si="23"/>
        <v>4.6019127996605791</v>
      </c>
      <c r="CV42" s="42">
        <f t="shared" si="23"/>
        <v>4.413808893950244</v>
      </c>
      <c r="CW42" s="42">
        <f t="shared" si="23"/>
        <v>4.9179269421708582</v>
      </c>
      <c r="CX42" s="42">
        <f t="shared" si="23"/>
        <v>4.8905726541322192</v>
      </c>
      <c r="CY42" s="42">
        <f t="shared" si="23"/>
        <v>4.8823542077067295</v>
      </c>
      <c r="CZ42" s="42">
        <f t="shared" si="23"/>
        <v>4.8786509841586501</v>
      </c>
      <c r="DA42" s="42">
        <f t="shared" si="23"/>
        <v>4.7273136455625586</v>
      </c>
      <c r="DB42" s="42">
        <f t="shared" si="23"/>
        <v>5.0549730262777537</v>
      </c>
      <c r="DC42" s="42">
        <f t="shared" si="23"/>
        <v>5.0324177848660057</v>
      </c>
      <c r="DD42" s="42">
        <f t="shared" si="23"/>
        <v>5.067959627830132</v>
      </c>
      <c r="DE42" s="42">
        <f t="shared" si="23"/>
        <v>5.0268478457005328</v>
      </c>
      <c r="DF42" s="42">
        <f t="shared" si="23"/>
        <v>4.9540252799415319</v>
      </c>
      <c r="DG42" s="42">
        <f t="shared" si="23"/>
        <v>5.3579607620428904</v>
      </c>
      <c r="DH42" s="42">
        <f t="shared" si="23"/>
        <v>5.1349452912644145</v>
      </c>
      <c r="DI42" s="42">
        <f t="shared" si="23"/>
        <v>4.5846116829921346</v>
      </c>
      <c r="DJ42" s="42">
        <f t="shared" si="23"/>
        <v>4.5864057342336784</v>
      </c>
      <c r="DK42" s="42">
        <f t="shared" si="23"/>
        <v>4.6944736800925702</v>
      </c>
      <c r="DL42" s="42">
        <f t="shared" si="23"/>
        <v>4.7139041783822666</v>
      </c>
      <c r="DM42" s="42">
        <f t="shared" si="23"/>
        <v>4.7661807337790574</v>
      </c>
      <c r="DN42" s="42">
        <f t="shared" si="23"/>
        <v>4.5528263380118172</v>
      </c>
      <c r="DO42" s="42">
        <f t="shared" si="23"/>
        <v>4.5651298105316318</v>
      </c>
      <c r="DP42" s="42">
        <f t="shared" si="23"/>
        <v>4.4825570596135123</v>
      </c>
      <c r="DQ42" s="42">
        <f t="shared" si="23"/>
        <v>4.7088178033859007</v>
      </c>
      <c r="DR42" s="42">
        <f t="shared" si="23"/>
        <v>4.7946204351505095</v>
      </c>
      <c r="DS42" s="42">
        <f t="shared" si="23"/>
        <v>5.1765311915583867</v>
      </c>
      <c r="DT42" s="42">
        <f t="shared" si="23"/>
        <v>3.801023996846209</v>
      </c>
      <c r="DU42" s="42">
        <f t="shared" si="23"/>
        <v>3.7471233394599457</v>
      </c>
      <c r="DV42" s="42">
        <f t="shared" si="23"/>
        <v>3.7332645432402778</v>
      </c>
      <c r="DW42" s="42">
        <f t="shared" si="23"/>
        <v>3.6028325832013097</v>
      </c>
      <c r="DX42" s="42">
        <f t="shared" si="23"/>
        <v>3.679610073698103</v>
      </c>
      <c r="DY42" s="42">
        <f t="shared" si="23"/>
        <v>3.5809628736026999</v>
      </c>
      <c r="DZ42" s="42">
        <f t="shared" si="23"/>
        <v>3.4520012647490272</v>
      </c>
      <c r="EA42" s="42">
        <f t="shared" si="23"/>
        <v>3.4475137794147681</v>
      </c>
      <c r="EB42" s="42">
        <f t="shared" si="20"/>
        <v>3.4134600638639379</v>
      </c>
      <c r="EC42" s="42">
        <f t="shared" si="19"/>
        <v>3.2844034917210996</v>
      </c>
      <c r="ED42" s="42">
        <f t="shared" si="19"/>
        <v>3.2745634559659953</v>
      </c>
      <c r="EE42" s="42">
        <f t="shared" si="19"/>
        <v>2.2783549494109767</v>
      </c>
      <c r="EF42" s="42">
        <f t="shared" si="19"/>
        <v>2.7529234014478376</v>
      </c>
      <c r="EG42" s="42">
        <f t="shared" si="19"/>
        <v>2.7531139892887913</v>
      </c>
      <c r="EH42" s="42">
        <f t="shared" si="19"/>
        <v>2.7513384833064647</v>
      </c>
      <c r="EI42" s="42">
        <f t="shared" si="19"/>
        <v>2.7677584402205246</v>
      </c>
      <c r="EJ42" s="42">
        <f t="shared" si="19"/>
        <v>2.681916167835019</v>
      </c>
      <c r="EK42" s="42">
        <f t="shared" si="19"/>
        <v>2.6842935670276846</v>
      </c>
      <c r="EL42" s="42">
        <f t="shared" si="19"/>
        <v>2.672485008773573</v>
      </c>
      <c r="EM42" s="42">
        <f t="shared" si="19"/>
        <v>2.7341721826960708</v>
      </c>
      <c r="EN42" s="42">
        <f t="shared" si="19"/>
        <v>2.8637025635637636</v>
      </c>
      <c r="EO42" s="42">
        <f t="shared" si="19"/>
        <v>2.8163444413433103</v>
      </c>
      <c r="EP42" s="42">
        <f t="shared" si="19"/>
        <v>2.7997965051926199</v>
      </c>
      <c r="EQ42" s="42">
        <f t="shared" si="19"/>
        <v>8.0822189063920682</v>
      </c>
      <c r="ER42" s="42">
        <f t="shared" si="19"/>
        <v>9.4502590742564507</v>
      </c>
      <c r="ES42" s="42">
        <f t="shared" si="19"/>
        <v>7.307735328249243</v>
      </c>
      <c r="ET42" s="42">
        <f t="shared" si="19"/>
        <v>6.520916522503617</v>
      </c>
      <c r="EU42" s="42">
        <f t="shared" si="19"/>
        <v>-100</v>
      </c>
      <c r="EV42" s="42">
        <f t="shared" si="19"/>
        <v>-100</v>
      </c>
      <c r="EW42" s="42">
        <f t="shared" si="19"/>
        <v>-100</v>
      </c>
      <c r="EX42" s="42">
        <f t="shared" si="19"/>
        <v>-100</v>
      </c>
      <c r="EY42" s="42">
        <f t="shared" si="19"/>
        <v>-100</v>
      </c>
      <c r="EZ42" s="42">
        <f t="shared" si="19"/>
        <v>-100</v>
      </c>
      <c r="FA42" s="42">
        <f t="shared" si="19"/>
        <v>-100</v>
      </c>
      <c r="FB42" s="42">
        <f t="shared" si="19"/>
        <v>-100</v>
      </c>
      <c r="FC42" s="42">
        <f t="shared" si="19"/>
        <v>0</v>
      </c>
    </row>
    <row r="43" spans="1:159" x14ac:dyDescent="0.25">
      <c r="A43" s="18" t="s">
        <v>11</v>
      </c>
      <c r="C43" s="18" t="s">
        <v>11</v>
      </c>
      <c r="D43" s="42">
        <f t="shared" si="17"/>
        <v>18.538408762824176</v>
      </c>
      <c r="E43" s="42">
        <f t="shared" ref="E43:BP44" si="24">E13</f>
        <v>14.986511378944044</v>
      </c>
      <c r="F43" s="42">
        <f t="shared" si="24"/>
        <v>13.566456275148164</v>
      </c>
      <c r="G43" s="42">
        <f t="shared" si="24"/>
        <v>11.687167307158441</v>
      </c>
      <c r="H43" s="42">
        <f t="shared" si="24"/>
        <v>9.9983501999026494</v>
      </c>
      <c r="I43" s="42">
        <f t="shared" si="24"/>
        <v>8.5497720977101501</v>
      </c>
      <c r="J43" s="42">
        <f t="shared" si="24"/>
        <v>6.9891131519721705</v>
      </c>
      <c r="K43" s="42">
        <f t="shared" si="24"/>
        <v>4.9936744451255288</v>
      </c>
      <c r="L43" s="42">
        <f t="shared" si="24"/>
        <v>4.1077457058954492</v>
      </c>
      <c r="M43" s="42">
        <f t="shared" si="24"/>
        <v>3.7329700421047329</v>
      </c>
      <c r="N43" s="42">
        <f t="shared" si="24"/>
        <v>3.215943632401097</v>
      </c>
      <c r="O43" s="42">
        <f t="shared" si="24"/>
        <v>3.0562217233444988</v>
      </c>
      <c r="P43" s="42">
        <f t="shared" si="24"/>
        <v>2.7688778615011289</v>
      </c>
      <c r="Q43" s="42">
        <f t="shared" si="24"/>
        <v>2.7582161308113751</v>
      </c>
      <c r="R43" s="42">
        <f t="shared" si="24"/>
        <v>2.9074951128044368</v>
      </c>
      <c r="S43" s="42">
        <f t="shared" si="24"/>
        <v>3.1986906976662288</v>
      </c>
      <c r="T43" s="42">
        <f t="shared" si="24"/>
        <v>3.2923925571775037</v>
      </c>
      <c r="U43" s="42">
        <f t="shared" si="24"/>
        <v>3.2447602770399708</v>
      </c>
      <c r="V43" s="42">
        <f t="shared" si="24"/>
        <v>3.6584086132460447</v>
      </c>
      <c r="W43" s="42">
        <f t="shared" si="24"/>
        <v>4.5272469247312097</v>
      </c>
      <c r="X43" s="42">
        <f t="shared" si="24"/>
        <v>5.6108618341998762</v>
      </c>
      <c r="Y43" s="42">
        <f t="shared" si="24"/>
        <v>7.3184016072841862</v>
      </c>
      <c r="Z43" s="42">
        <f t="shared" si="24"/>
        <v>9.5342986078634127</v>
      </c>
      <c r="AA43" s="42">
        <f t="shared" si="24"/>
        <v>13.538030273538704</v>
      </c>
      <c r="AB43" s="42">
        <f t="shared" si="24"/>
        <v>15.233327501523775</v>
      </c>
      <c r="AC43" s="42">
        <f t="shared" si="24"/>
        <v>15.233023098052168</v>
      </c>
      <c r="AD43" s="42">
        <f t="shared" si="24"/>
        <v>15.454440775487232</v>
      </c>
      <c r="AE43" s="42">
        <f t="shared" si="24"/>
        <v>15.476613858219235</v>
      </c>
      <c r="AF43" s="42">
        <f t="shared" si="24"/>
        <v>15.267426320937849</v>
      </c>
      <c r="AG43" s="42">
        <f t="shared" si="24"/>
        <v>15.208892949597663</v>
      </c>
      <c r="AH43" s="42">
        <f t="shared" si="24"/>
        <v>15.108212771144803</v>
      </c>
      <c r="AI43" s="42">
        <f t="shared" si="24"/>
        <v>14.20474212337972</v>
      </c>
      <c r="AJ43" s="42">
        <f t="shared" si="24"/>
        <v>12.720321103426958</v>
      </c>
      <c r="AK43" s="42">
        <f t="shared" si="24"/>
        <v>11.413938991834559</v>
      </c>
      <c r="AL43" s="42">
        <f t="shared" si="24"/>
        <v>9.4478220918196918</v>
      </c>
      <c r="AM43" s="42">
        <f t="shared" si="24"/>
        <v>5.6992789141695477</v>
      </c>
      <c r="AN43" s="42">
        <f t="shared" si="24"/>
        <v>4.2756770196280103</v>
      </c>
      <c r="AO43" s="42">
        <f t="shared" si="24"/>
        <v>3.9918659815357138</v>
      </c>
      <c r="AP43" s="42">
        <f t="shared" si="24"/>
        <v>4.0084027160775415</v>
      </c>
      <c r="AQ43" s="42">
        <f t="shared" si="24"/>
        <v>3.9200650695355055</v>
      </c>
      <c r="AR43" s="42">
        <f t="shared" si="24"/>
        <v>3.9904680935258785</v>
      </c>
      <c r="AS43" s="42">
        <f t="shared" si="24"/>
        <v>3.928483677267347</v>
      </c>
      <c r="AT43" s="42">
        <f t="shared" si="24"/>
        <v>3.5852897232069081</v>
      </c>
      <c r="AU43" s="42">
        <f t="shared" si="24"/>
        <v>3.5786706993287565</v>
      </c>
      <c r="AV43" s="42">
        <f t="shared" si="24"/>
        <v>4.094570704664835</v>
      </c>
      <c r="AW43" s="42">
        <f t="shared" si="24"/>
        <v>3.5602590515791288</v>
      </c>
      <c r="AX43" s="42">
        <f t="shared" si="24"/>
        <v>3.5735352253193797</v>
      </c>
      <c r="AY43" s="42">
        <f t="shared" si="24"/>
        <v>3.5963488081744988</v>
      </c>
      <c r="AZ43" s="42">
        <f t="shared" si="24"/>
        <v>3.7244742128081043</v>
      </c>
      <c r="BA43" s="42">
        <f t="shared" si="24"/>
        <v>4.0099199610375447</v>
      </c>
      <c r="BB43" s="42">
        <f t="shared" si="24"/>
        <v>4.0576196910044215</v>
      </c>
      <c r="BC43" s="42">
        <f t="shared" si="24"/>
        <v>4.2180821166879934</v>
      </c>
      <c r="BD43" s="42">
        <f t="shared" si="24"/>
        <v>4.7234568412390487</v>
      </c>
      <c r="BE43" s="42">
        <f t="shared" si="24"/>
        <v>5.0308538542905401</v>
      </c>
      <c r="BF43" s="42">
        <f t="shared" si="24"/>
        <v>5.6343303873831685</v>
      </c>
      <c r="BG43" s="42">
        <f t="shared" si="24"/>
        <v>5.8397365784800703</v>
      </c>
      <c r="BH43" s="42">
        <f t="shared" si="24"/>
        <v>6.1215274977806766</v>
      </c>
      <c r="BI43" s="42">
        <f t="shared" si="24"/>
        <v>6.7256881173734184</v>
      </c>
      <c r="BJ43" s="42">
        <f t="shared" si="24"/>
        <v>6.9253436499452592</v>
      </c>
      <c r="BK43" s="42">
        <f t="shared" si="24"/>
        <v>7.1398195635325568</v>
      </c>
      <c r="BL43" s="42">
        <f t="shared" si="24"/>
        <v>7.1898659143307508</v>
      </c>
      <c r="BM43" s="42">
        <f t="shared" si="24"/>
        <v>7.0413576000095235</v>
      </c>
      <c r="BN43" s="42">
        <f t="shared" si="24"/>
        <v>7.0651176181202979</v>
      </c>
      <c r="BO43" s="42">
        <f t="shared" si="24"/>
        <v>6.918770747158276</v>
      </c>
      <c r="BP43" s="42">
        <f t="shared" si="24"/>
        <v>6.9307877787882832</v>
      </c>
      <c r="BQ43" s="42">
        <f t="shared" si="23"/>
        <v>7.1810773970377051</v>
      </c>
      <c r="BR43" s="42">
        <f t="shared" si="23"/>
        <v>7.1624189537736527</v>
      </c>
      <c r="BS43" s="42">
        <f t="shared" si="23"/>
        <v>6.900051477575242</v>
      </c>
      <c r="BT43" s="42">
        <f t="shared" si="23"/>
        <v>6.231370973993311</v>
      </c>
      <c r="BU43" s="42">
        <f t="shared" si="23"/>
        <v>5.6683810738580087</v>
      </c>
      <c r="BV43" s="42">
        <f t="shared" si="23"/>
        <v>5.5490343666010133</v>
      </c>
      <c r="BW43" s="42">
        <f t="shared" si="23"/>
        <v>5.8035233319531754</v>
      </c>
      <c r="BX43" s="42">
        <f t="shared" si="23"/>
        <v>5.9326518024806374</v>
      </c>
      <c r="BY43" s="42">
        <f t="shared" si="23"/>
        <v>6.2286560548841408</v>
      </c>
      <c r="BZ43" s="42">
        <f t="shared" si="23"/>
        <v>5.8790474497058209</v>
      </c>
      <c r="CA43" s="42">
        <f t="shared" si="23"/>
        <v>5.7340283126999791</v>
      </c>
      <c r="CB43" s="42">
        <f t="shared" si="23"/>
        <v>5.3293384160663093</v>
      </c>
      <c r="CC43" s="42">
        <f t="shared" si="23"/>
        <v>4.9640227689509375</v>
      </c>
      <c r="CD43" s="42">
        <f t="shared" si="23"/>
        <v>4.5394805409875838</v>
      </c>
      <c r="CE43" s="42">
        <f t="shared" si="23"/>
        <v>4.5023025841701481</v>
      </c>
      <c r="CF43" s="42">
        <f t="shared" si="23"/>
        <v>4.5263564544993029</v>
      </c>
      <c r="CG43" s="42">
        <f t="shared" si="23"/>
        <v>4.4898385722855538</v>
      </c>
      <c r="CH43" s="42">
        <f t="shared" si="23"/>
        <v>4.5313524243382641</v>
      </c>
      <c r="CI43" s="42">
        <f t="shared" si="23"/>
        <v>3.7891102172162183</v>
      </c>
      <c r="CJ43" s="42">
        <f t="shared" si="23"/>
        <v>3.6811726731809769</v>
      </c>
      <c r="CK43" s="42">
        <f t="shared" si="23"/>
        <v>3.3161680484097067</v>
      </c>
      <c r="CL43" s="42">
        <f t="shared" si="23"/>
        <v>3.3439542117701171</v>
      </c>
      <c r="CM43" s="42">
        <f t="shared" si="23"/>
        <v>3.3600069114842146</v>
      </c>
      <c r="CN43" s="42">
        <f t="shared" si="23"/>
        <v>3.1832068062521035</v>
      </c>
      <c r="CO43" s="42">
        <f t="shared" si="23"/>
        <v>3.057790794221793</v>
      </c>
      <c r="CP43" s="42">
        <f t="shared" si="23"/>
        <v>2.9949202349944803</v>
      </c>
      <c r="CQ43" s="42">
        <f t="shared" si="23"/>
        <v>2.9106157049448855</v>
      </c>
      <c r="CR43" s="42">
        <f t="shared" si="23"/>
        <v>2.7836624402498567</v>
      </c>
      <c r="CS43" s="42">
        <f t="shared" si="23"/>
        <v>2.8149930502851639</v>
      </c>
      <c r="CT43" s="42">
        <f t="shared" si="23"/>
        <v>2.6028465645356214</v>
      </c>
      <c r="CU43" s="42">
        <f t="shared" si="23"/>
        <v>2.4934464000454515</v>
      </c>
      <c r="CV43" s="42">
        <f t="shared" si="23"/>
        <v>2.1176152712099272</v>
      </c>
      <c r="CW43" s="42">
        <f t="shared" si="23"/>
        <v>2.11816076410003</v>
      </c>
      <c r="CX43" s="42">
        <f t="shared" si="23"/>
        <v>1.9525774109320437</v>
      </c>
      <c r="CY43" s="42">
        <f t="shared" si="23"/>
        <v>2.0085386135715311</v>
      </c>
      <c r="CZ43" s="42">
        <f t="shared" si="23"/>
        <v>2.0159044217531896</v>
      </c>
      <c r="DA43" s="42">
        <f t="shared" si="23"/>
        <v>1.9559906326470866</v>
      </c>
      <c r="DB43" s="42">
        <f t="shared" si="23"/>
        <v>1.9053082604423954</v>
      </c>
      <c r="DC43" s="42">
        <f t="shared" si="23"/>
        <v>1.9410475362058977</v>
      </c>
      <c r="DD43" s="42">
        <f t="shared" si="23"/>
        <v>1.81336068556186</v>
      </c>
      <c r="DE43" s="42">
        <f t="shared" si="23"/>
        <v>1.9294537607113638</v>
      </c>
      <c r="DF43" s="42">
        <f t="shared" si="23"/>
        <v>1.9660534779700756</v>
      </c>
      <c r="DG43" s="42">
        <f t="shared" si="23"/>
        <v>2.3512425848067009</v>
      </c>
      <c r="DH43" s="42">
        <f t="shared" si="23"/>
        <v>2.7013948638966001</v>
      </c>
      <c r="DI43" s="42">
        <f t="shared" si="23"/>
        <v>2.7016409734268887</v>
      </c>
      <c r="DJ43" s="42">
        <f t="shared" si="23"/>
        <v>2.8933659973840564</v>
      </c>
      <c r="DK43" s="42">
        <f t="shared" si="23"/>
        <v>2.822037537394495</v>
      </c>
      <c r="DL43" s="42">
        <f t="shared" si="23"/>
        <v>2.8177824976940657</v>
      </c>
      <c r="DM43" s="42">
        <f t="shared" si="23"/>
        <v>2.8068704170578718</v>
      </c>
      <c r="DN43" s="42">
        <f t="shared" si="23"/>
        <v>2.9011136536859716</v>
      </c>
      <c r="DO43" s="42">
        <f t="shared" si="23"/>
        <v>2.8097561988061681</v>
      </c>
      <c r="DP43" s="42">
        <f t="shared" si="23"/>
        <v>2.8361839451270576</v>
      </c>
      <c r="DQ43" s="42">
        <f t="shared" si="23"/>
        <v>2.7613016674532753</v>
      </c>
      <c r="DR43" s="42">
        <f t="shared" si="23"/>
        <v>2.7971893335886788</v>
      </c>
      <c r="DS43" s="42">
        <f t="shared" si="23"/>
        <v>2.6006491317365432</v>
      </c>
      <c r="DT43" s="42">
        <f t="shared" si="23"/>
        <v>2.04458306053934</v>
      </c>
      <c r="DU43" s="42">
        <f t="shared" si="23"/>
        <v>1.859901882612891</v>
      </c>
      <c r="DV43" s="42">
        <f t="shared" si="23"/>
        <v>1.7979796423411853</v>
      </c>
      <c r="DW43" s="42">
        <f t="shared" si="23"/>
        <v>1.7103232326080464</v>
      </c>
      <c r="DX43" s="42">
        <f t="shared" si="23"/>
        <v>1.5794857480288416</v>
      </c>
      <c r="DY43" s="42">
        <f t="shared" si="23"/>
        <v>1.6111972411520181</v>
      </c>
      <c r="DZ43" s="42">
        <f t="shared" si="23"/>
        <v>1.4146463274842036</v>
      </c>
      <c r="EA43" s="42">
        <f t="shared" si="23"/>
        <v>1.5233287088196379</v>
      </c>
      <c r="EB43" s="42">
        <f t="shared" si="20"/>
        <v>1.7533710850634376</v>
      </c>
      <c r="EC43" s="42">
        <f t="shared" si="19"/>
        <v>3.4487102729817476</v>
      </c>
      <c r="ED43" s="42">
        <f t="shared" si="19"/>
        <v>2.9923053461294202</v>
      </c>
      <c r="EE43" s="42">
        <f t="shared" si="19"/>
        <v>2.7283363599982069</v>
      </c>
      <c r="EF43" s="42">
        <f t="shared" si="19"/>
        <v>2.9166993812431929</v>
      </c>
      <c r="EG43" s="42">
        <f t="shared" si="19"/>
        <v>2.8904902228385598</v>
      </c>
      <c r="EH43" s="42">
        <f t="shared" si="19"/>
        <v>2.7338725994008328</v>
      </c>
      <c r="EI43" s="42">
        <f t="shared" si="19"/>
        <v>2.673215334215584</v>
      </c>
      <c r="EJ43" s="42">
        <f t="shared" si="19"/>
        <v>2.479588473649974</v>
      </c>
      <c r="EK43" s="42">
        <f t="shared" si="19"/>
        <v>2.4977799260682998</v>
      </c>
      <c r="EL43" s="42">
        <f t="shared" si="19"/>
        <v>2.6926916633879916</v>
      </c>
      <c r="EM43" s="42">
        <f t="shared" si="19"/>
        <v>2.6198085268994475</v>
      </c>
      <c r="EN43" s="42">
        <f t="shared" si="19"/>
        <v>2.6977978491558696</v>
      </c>
      <c r="EO43" s="42">
        <f t="shared" si="19"/>
        <v>1.1024621694898373</v>
      </c>
      <c r="EP43" s="42">
        <f t="shared" si="19"/>
        <v>1.2769735627066625</v>
      </c>
      <c r="EQ43" s="42">
        <f t="shared" si="19"/>
        <v>1.0710009785131591</v>
      </c>
      <c r="ER43" s="42">
        <f t="shared" si="19"/>
        <v>0.88312381943578266</v>
      </c>
      <c r="ES43" s="42">
        <f t="shared" si="19"/>
        <v>1.0162537830195939</v>
      </c>
      <c r="ET43" s="42">
        <f t="shared" si="19"/>
        <v>1.1357510759242961</v>
      </c>
      <c r="EU43" s="42">
        <f t="shared" si="19"/>
        <v>-100</v>
      </c>
      <c r="EV43" s="42">
        <f t="shared" si="19"/>
        <v>-100</v>
      </c>
      <c r="EW43" s="42">
        <f t="shared" si="19"/>
        <v>-100</v>
      </c>
      <c r="EX43" s="42">
        <f t="shared" si="19"/>
        <v>-100</v>
      </c>
      <c r="EY43" s="42">
        <f t="shared" si="19"/>
        <v>-100</v>
      </c>
      <c r="EZ43" s="42">
        <f t="shared" si="19"/>
        <v>-100</v>
      </c>
      <c r="FA43" s="42">
        <f t="shared" si="19"/>
        <v>-100</v>
      </c>
      <c r="FB43" s="42">
        <f t="shared" si="19"/>
        <v>-100</v>
      </c>
      <c r="FC43" s="42">
        <f t="shared" si="19"/>
        <v>0</v>
      </c>
    </row>
    <row r="44" spans="1:159" x14ac:dyDescent="0.25">
      <c r="A44" s="19" t="s">
        <v>12</v>
      </c>
      <c r="C44" s="19" t="s">
        <v>12</v>
      </c>
      <c r="D44" s="42">
        <f t="shared" si="17"/>
        <v>10.192998590095348</v>
      </c>
      <c r="E44" s="42">
        <f t="shared" si="24"/>
        <v>8.8664778152697465</v>
      </c>
      <c r="F44" s="42">
        <f t="shared" si="24"/>
        <v>8.0080252343047054</v>
      </c>
      <c r="G44" s="42">
        <f t="shared" si="24"/>
        <v>6.8809513365426067</v>
      </c>
      <c r="H44" s="42">
        <f t="shared" si="24"/>
        <v>4.952368924939976</v>
      </c>
      <c r="I44" s="42">
        <f t="shared" si="24"/>
        <v>3.7755472713663307</v>
      </c>
      <c r="J44" s="42">
        <f t="shared" si="24"/>
        <v>2.8148131206635174</v>
      </c>
      <c r="K44" s="42">
        <f t="shared" si="24"/>
        <v>2.1475538579688092</v>
      </c>
      <c r="L44" s="42">
        <f t="shared" si="24"/>
        <v>1.5388604062665401</v>
      </c>
      <c r="M44" s="42">
        <f t="shared" si="24"/>
        <v>1.5007873892662893</v>
      </c>
      <c r="N44" s="42">
        <f t="shared" si="24"/>
        <v>1.6088110644032261</v>
      </c>
      <c r="O44" s="42">
        <f t="shared" si="24"/>
        <v>1.562190172368183</v>
      </c>
      <c r="P44" s="42">
        <f t="shared" si="24"/>
        <v>1.3710165968355392</v>
      </c>
      <c r="Q44" s="42">
        <f t="shared" si="24"/>
        <v>1.5442440385979417</v>
      </c>
      <c r="R44" s="42">
        <f t="shared" si="24"/>
        <v>1.9078682033527139</v>
      </c>
      <c r="S44" s="42">
        <f t="shared" si="24"/>
        <v>1.9967046552151979</v>
      </c>
      <c r="T44" s="42">
        <f t="shared" si="24"/>
        <v>2.1753302212903947</v>
      </c>
      <c r="U44" s="42">
        <f t="shared" si="24"/>
        <v>2.291216708335142</v>
      </c>
      <c r="V44" s="42">
        <f t="shared" si="24"/>
        <v>2.2628987378104926</v>
      </c>
      <c r="W44" s="42">
        <f t="shared" si="24"/>
        <v>2.552253323917153</v>
      </c>
      <c r="X44" s="42">
        <f t="shared" si="24"/>
        <v>3.1246105116033762</v>
      </c>
      <c r="Y44" s="42">
        <f t="shared" si="24"/>
        <v>3.1935068626254282</v>
      </c>
      <c r="Z44" s="42">
        <f t="shared" si="24"/>
        <v>3.5973088512437412</v>
      </c>
      <c r="AA44" s="42">
        <f t="shared" si="24"/>
        <v>4.6066459443796504</v>
      </c>
      <c r="AB44" s="42">
        <f t="shared" si="24"/>
        <v>6.526086694292843</v>
      </c>
      <c r="AC44" s="42">
        <f t="shared" si="24"/>
        <v>7.0451441244715696</v>
      </c>
      <c r="AD44" s="42">
        <f t="shared" si="24"/>
        <v>7.6877035202886468</v>
      </c>
      <c r="AE44" s="42">
        <f t="shared" si="24"/>
        <v>8.2565389236236353</v>
      </c>
      <c r="AF44" s="42">
        <f t="shared" si="24"/>
        <v>8.9624009398169946</v>
      </c>
      <c r="AG44" s="42">
        <f t="shared" si="24"/>
        <v>9.1375153502734285</v>
      </c>
      <c r="AH44" s="42">
        <f t="shared" si="24"/>
        <v>9.1073645222748301</v>
      </c>
      <c r="AI44" s="42">
        <f t="shared" si="24"/>
        <v>9.3283738368951763</v>
      </c>
      <c r="AJ44" s="42">
        <f t="shared" si="24"/>
        <v>9.0569064573490454</v>
      </c>
      <c r="AK44" s="42">
        <f t="shared" si="24"/>
        <v>9.1184644075803298</v>
      </c>
      <c r="AL44" s="42">
        <f t="shared" si="24"/>
        <v>9.2846307436869502</v>
      </c>
      <c r="AM44" s="42">
        <f t="shared" si="24"/>
        <v>8.7466280231407012</v>
      </c>
      <c r="AN44" s="42">
        <f t="shared" si="24"/>
        <v>7.2761661020695811</v>
      </c>
      <c r="AO44" s="42">
        <f t="shared" si="24"/>
        <v>6.7484897537363864</v>
      </c>
      <c r="AP44" s="42">
        <f t="shared" si="24"/>
        <v>5.9200950339137082</v>
      </c>
      <c r="AQ44" s="42">
        <f t="shared" si="24"/>
        <v>5.8286197235755788</v>
      </c>
      <c r="AR44" s="42">
        <f t="shared" si="24"/>
        <v>5.2325092699281095</v>
      </c>
      <c r="AS44" s="42">
        <f t="shared" si="24"/>
        <v>4.8903869358901231</v>
      </c>
      <c r="AT44" s="42">
        <f t="shared" si="24"/>
        <v>4.9392572182415995</v>
      </c>
      <c r="AU44" s="42">
        <f t="shared" si="24"/>
        <v>4.7056882373754494</v>
      </c>
      <c r="AV44" s="42">
        <f t="shared" si="24"/>
        <v>4.8094023813105125</v>
      </c>
      <c r="AW44" s="42">
        <f t="shared" si="24"/>
        <v>4.3438811569707747</v>
      </c>
      <c r="AX44" s="42">
        <f t="shared" si="24"/>
        <v>4.1724703239838457</v>
      </c>
      <c r="AY44" s="42">
        <f t="shared" si="24"/>
        <v>4.2695922512625328</v>
      </c>
      <c r="AZ44" s="42">
        <f t="shared" si="24"/>
        <v>4.0651655815372889</v>
      </c>
      <c r="BA44" s="42">
        <f t="shared" si="24"/>
        <v>3.9720473807212109</v>
      </c>
      <c r="BB44" s="42">
        <f t="shared" si="24"/>
        <v>4.0370203909956937</v>
      </c>
      <c r="BC44" s="42">
        <f t="shared" si="24"/>
        <v>3.7568188750850773</v>
      </c>
      <c r="BD44" s="42">
        <f t="shared" si="24"/>
        <v>3.8847702546360718</v>
      </c>
      <c r="BE44" s="42">
        <f t="shared" si="24"/>
        <v>4.069080819790627</v>
      </c>
      <c r="BF44" s="42">
        <f t="shared" si="24"/>
        <v>3.9016576651719426</v>
      </c>
      <c r="BG44" s="42">
        <f t="shared" si="24"/>
        <v>3.6989321913388995</v>
      </c>
      <c r="BH44" s="42">
        <f t="shared" si="24"/>
        <v>3.4728317777167117</v>
      </c>
      <c r="BI44" s="42">
        <f t="shared" si="24"/>
        <v>3.7175712941285743</v>
      </c>
      <c r="BJ44" s="42">
        <f t="shared" si="24"/>
        <v>3.8470307312321816</v>
      </c>
      <c r="BK44" s="42">
        <f t="shared" si="24"/>
        <v>3.2639577959430621</v>
      </c>
      <c r="BL44" s="42">
        <f t="shared" si="24"/>
        <v>3.3521780972764148</v>
      </c>
      <c r="BM44" s="42">
        <f t="shared" si="24"/>
        <v>3.4503309867913279</v>
      </c>
      <c r="BN44" s="42">
        <f t="shared" si="24"/>
        <v>3.454224097815195</v>
      </c>
      <c r="BO44" s="42">
        <f t="shared" si="24"/>
        <v>3.3738698866460304</v>
      </c>
      <c r="BP44" s="42">
        <f t="shared" si="24"/>
        <v>3.2889282160865507</v>
      </c>
      <c r="BQ44" s="42">
        <f t="shared" si="23"/>
        <v>3.5197369694203839</v>
      </c>
      <c r="BR44" s="42">
        <f t="shared" si="23"/>
        <v>3.7800367903933596</v>
      </c>
      <c r="BS44" s="42">
        <f t="shared" si="23"/>
        <v>3.7055370182987213</v>
      </c>
      <c r="BT44" s="42">
        <f t="shared" si="23"/>
        <v>3.7620819906595049</v>
      </c>
      <c r="BU44" s="42">
        <f t="shared" si="23"/>
        <v>3.7688801824518059</v>
      </c>
      <c r="BV44" s="42">
        <f t="shared" si="23"/>
        <v>3.6029459230087602</v>
      </c>
      <c r="BW44" s="42">
        <f t="shared" si="23"/>
        <v>3.8436569871293402</v>
      </c>
      <c r="BX44" s="42">
        <f t="shared" si="23"/>
        <v>3.6825190103435101</v>
      </c>
      <c r="BY44" s="42">
        <f t="shared" si="23"/>
        <v>3.6195738928500143</v>
      </c>
      <c r="BZ44" s="42">
        <f t="shared" si="23"/>
        <v>3.4812194400162921</v>
      </c>
      <c r="CA44" s="42">
        <f t="shared" si="23"/>
        <v>3.2315760482040101</v>
      </c>
      <c r="CB44" s="42">
        <f t="shared" si="23"/>
        <v>3.0304118719364892</v>
      </c>
      <c r="CC44" s="42">
        <f t="shared" si="23"/>
        <v>2.6622476505400172</v>
      </c>
      <c r="CD44" s="42">
        <f t="shared" si="23"/>
        <v>2.3678969271432981</v>
      </c>
      <c r="CE44" s="42">
        <f t="shared" si="23"/>
        <v>2.5258897024368121</v>
      </c>
      <c r="CF44" s="42">
        <f t="shared" si="23"/>
        <v>2.2044390532770075</v>
      </c>
      <c r="CG44" s="42">
        <f t="shared" si="23"/>
        <v>2.1692149421929763</v>
      </c>
      <c r="CH44" s="42">
        <f t="shared" si="23"/>
        <v>1.9920867878909121</v>
      </c>
      <c r="CI44" s="42">
        <f t="shared" si="23"/>
        <v>1.6909741116105659</v>
      </c>
      <c r="CJ44" s="42">
        <f t="shared" si="23"/>
        <v>1.6982884859641167</v>
      </c>
      <c r="CK44" s="42">
        <f t="shared" si="23"/>
        <v>1.6498878661331373</v>
      </c>
      <c r="CL44" s="42">
        <f t="shared" si="23"/>
        <v>1.5725864797059064</v>
      </c>
      <c r="CM44" s="42">
        <f t="shared" si="23"/>
        <v>1.732615455967168</v>
      </c>
      <c r="CN44" s="42">
        <f t="shared" si="23"/>
        <v>1.7059697619749459</v>
      </c>
      <c r="CO44" s="42">
        <f t="shared" si="23"/>
        <v>1.7482439095525271</v>
      </c>
      <c r="CP44" s="42">
        <f t="shared" si="23"/>
        <v>1.5734122369235548</v>
      </c>
      <c r="CQ44" s="42">
        <f t="shared" si="23"/>
        <v>1.3621455651673609</v>
      </c>
      <c r="CR44" s="42">
        <f t="shared" si="23"/>
        <v>1.547600863692189</v>
      </c>
      <c r="CS44" s="42">
        <f t="shared" si="23"/>
        <v>1.3571987903618687</v>
      </c>
      <c r="CT44" s="42">
        <f t="shared" si="23"/>
        <v>1.2832496427524154</v>
      </c>
      <c r="CU44" s="42">
        <f t="shared" si="23"/>
        <v>1.30259175850167</v>
      </c>
      <c r="CV44" s="42">
        <f t="shared" si="23"/>
        <v>1.1397164915140312</v>
      </c>
      <c r="CW44" s="42">
        <f t="shared" si="23"/>
        <v>0.95505876169679205</v>
      </c>
      <c r="CX44" s="42">
        <f t="shared" si="23"/>
        <v>0.88609074225638462</v>
      </c>
      <c r="CY44" s="42">
        <f t="shared" si="23"/>
        <v>0.92395986424105292</v>
      </c>
      <c r="CZ44" s="42">
        <f t="shared" si="23"/>
        <v>1.1526663271939297</v>
      </c>
      <c r="DA44" s="42">
        <f t="shared" si="23"/>
        <v>1.3106414775535091</v>
      </c>
      <c r="DB44" s="42">
        <f t="shared" si="23"/>
        <v>1.3767825502257303</v>
      </c>
      <c r="DC44" s="42">
        <f t="shared" si="23"/>
        <v>1.3924131817751872</v>
      </c>
      <c r="DD44" s="42">
        <f t="shared" si="23"/>
        <v>1.5272994019043473</v>
      </c>
      <c r="DE44" s="42">
        <f t="shared" si="23"/>
        <v>1.5268775744201157</v>
      </c>
      <c r="DF44" s="42">
        <f t="shared" si="23"/>
        <v>1.4865224813860101</v>
      </c>
      <c r="DG44" s="42">
        <f t="shared" si="23"/>
        <v>1.212967446394031</v>
      </c>
      <c r="DH44" s="42">
        <f t="shared" si="23"/>
        <v>1.6461753442585492</v>
      </c>
      <c r="DI44" s="42">
        <f t="shared" si="23"/>
        <v>1.6921408886782174</v>
      </c>
      <c r="DJ44" s="42">
        <f t="shared" si="23"/>
        <v>1.7819362723806353</v>
      </c>
      <c r="DK44" s="42">
        <f t="shared" si="23"/>
        <v>1.4453526766337266</v>
      </c>
      <c r="DL44" s="42">
        <f t="shared" si="23"/>
        <v>1.4984984348111352</v>
      </c>
      <c r="DM44" s="42">
        <f t="shared" si="23"/>
        <v>1.2422256509130536</v>
      </c>
      <c r="DN44" s="42">
        <f t="shared" si="23"/>
        <v>1.3029830743542137</v>
      </c>
      <c r="DO44" s="42">
        <f t="shared" si="23"/>
        <v>1.3929336572360729</v>
      </c>
      <c r="DP44" s="42">
        <f t="shared" si="23"/>
        <v>1.3682716330494005</v>
      </c>
      <c r="DQ44" s="42">
        <f t="shared" si="23"/>
        <v>1.659165883825775</v>
      </c>
      <c r="DR44" s="42">
        <f t="shared" si="23"/>
        <v>1.3709179770289515</v>
      </c>
      <c r="DS44" s="42">
        <f t="shared" si="23"/>
        <v>1.5234429463724553</v>
      </c>
      <c r="DT44" s="42">
        <f t="shared" si="23"/>
        <v>1.0807285613839923</v>
      </c>
      <c r="DU44" s="42">
        <f t="shared" si="23"/>
        <v>1.0939294017809686</v>
      </c>
      <c r="DV44" s="42">
        <f t="shared" si="23"/>
        <v>1.040586149655498</v>
      </c>
      <c r="DW44" s="42">
        <f t="shared" si="23"/>
        <v>1.2157719753551843</v>
      </c>
      <c r="DX44" s="42">
        <f t="shared" si="23"/>
        <v>0.96346156397710825</v>
      </c>
      <c r="DY44" s="42">
        <f t="shared" si="23"/>
        <v>1.0135204520375751</v>
      </c>
      <c r="DZ44" s="42">
        <f t="shared" si="23"/>
        <v>0.98395834490885292</v>
      </c>
      <c r="EA44" s="42">
        <f t="shared" si="23"/>
        <v>1.0124086241029673</v>
      </c>
      <c r="EB44" s="42">
        <f t="shared" si="20"/>
        <v>0.67990964578488189</v>
      </c>
      <c r="EC44" s="42">
        <f t="shared" si="19"/>
        <v>0.50963767274434524</v>
      </c>
      <c r="ED44" s="42">
        <f t="shared" si="19"/>
        <v>0.66830033852449677</v>
      </c>
      <c r="EE44" s="42">
        <f t="shared" si="19"/>
        <v>0.6890138341409946</v>
      </c>
      <c r="EF44" s="42">
        <f t="shared" si="19"/>
        <v>0.47848609011562626</v>
      </c>
      <c r="EG44" s="42">
        <f t="shared" si="19"/>
        <v>0.31225393036407034</v>
      </c>
      <c r="EH44" s="42">
        <f t="shared" si="19"/>
        <v>2.082702156095273</v>
      </c>
      <c r="EI44" s="42">
        <f t="shared" si="19"/>
        <v>2.6701862718691016</v>
      </c>
      <c r="EJ44" s="42">
        <f t="shared" si="19"/>
        <v>2.1507087536532188</v>
      </c>
      <c r="EK44" s="42">
        <f t="shared" si="19"/>
        <v>0.8555068240077679</v>
      </c>
      <c r="EL44" s="42">
        <f t="shared" si="19"/>
        <v>0.79754056717440402</v>
      </c>
      <c r="EM44" s="42">
        <f t="shared" si="19"/>
        <v>0.31535821852084478</v>
      </c>
      <c r="EN44" s="42">
        <f t="shared" si="19"/>
        <v>-7.1300205449076337E-2</v>
      </c>
      <c r="EO44" s="42">
        <f t="shared" si="19"/>
        <v>-1.7008273241170269E-2</v>
      </c>
      <c r="EP44" s="42">
        <f t="shared" si="19"/>
        <v>1.2732936458470512E-2</v>
      </c>
      <c r="EQ44" s="42">
        <f t="shared" si="19"/>
        <v>-0.17861630726605515</v>
      </c>
      <c r="ER44" s="42">
        <f t="shared" si="19"/>
        <v>-0.19687985256254814</v>
      </c>
      <c r="ES44" s="42">
        <f t="shared" si="19"/>
        <v>-0.42245132121897511</v>
      </c>
      <c r="ET44" s="42">
        <f t="shared" si="19"/>
        <v>-2.5184596994924702</v>
      </c>
      <c r="EU44" s="42">
        <f t="shared" si="19"/>
        <v>-100</v>
      </c>
      <c r="EV44" s="42">
        <f t="shared" si="19"/>
        <v>-100</v>
      </c>
      <c r="EW44" s="42">
        <f t="shared" si="19"/>
        <v>-100</v>
      </c>
      <c r="EX44" s="42">
        <f t="shared" si="19"/>
        <v>-100</v>
      </c>
      <c r="EY44" s="42">
        <f t="shared" si="19"/>
        <v>-100</v>
      </c>
      <c r="EZ44" s="42">
        <f t="shared" si="19"/>
        <v>-100</v>
      </c>
      <c r="FA44" s="42">
        <f t="shared" si="19"/>
        <v>-100</v>
      </c>
      <c r="FB44" s="42">
        <f t="shared" si="19"/>
        <v>-100</v>
      </c>
      <c r="FC44" s="42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opLeftCell="A4" workbookViewId="0">
      <selection activeCell="N30" sqref="N30"/>
    </sheetView>
  </sheetViews>
  <sheetFormatPr baseColWidth="10" defaultColWidth="11.42578125" defaultRowHeight="15" x14ac:dyDescent="0.25"/>
  <cols>
    <col min="1" max="16384" width="11.42578125" style="25"/>
  </cols>
  <sheetData>
    <row r="2" spans="1:15" ht="15.75" x14ac:dyDescent="0.25">
      <c r="A2" s="61" t="s">
        <v>37</v>
      </c>
    </row>
    <row r="3" spans="1:15" ht="16.5" x14ac:dyDescent="0.3">
      <c r="A3" s="57">
        <v>0.27061327609902347</v>
      </c>
      <c r="B3" s="58">
        <f>A3</f>
        <v>0.27061327609902347</v>
      </c>
      <c r="C3" s="18" t="s">
        <v>1</v>
      </c>
    </row>
    <row r="4" spans="1:15" ht="16.5" x14ac:dyDescent="0.3">
      <c r="A4" s="57">
        <v>8.7944526006485529E-3</v>
      </c>
      <c r="B4" s="58">
        <f t="shared" ref="B4:B14" si="0">A4</f>
        <v>8.7944526006485529E-3</v>
      </c>
      <c r="C4" s="18" t="s">
        <v>2</v>
      </c>
    </row>
    <row r="5" spans="1:15" ht="16.5" x14ac:dyDescent="0.3">
      <c r="A5" s="57">
        <v>7.5614833456157965E-2</v>
      </c>
      <c r="B5" s="58">
        <f t="shared" si="0"/>
        <v>7.5614833456157965E-2</v>
      </c>
      <c r="C5" s="18" t="s">
        <v>3</v>
      </c>
    </row>
    <row r="6" spans="1:15" ht="16.5" x14ac:dyDescent="0.3">
      <c r="A6" s="57">
        <v>8.5600028297502531E-2</v>
      </c>
      <c r="B6" s="58">
        <f t="shared" si="0"/>
        <v>8.5600028297502531E-2</v>
      </c>
      <c r="C6" s="18" t="s">
        <v>4</v>
      </c>
    </row>
    <row r="7" spans="1:15" ht="16.5" x14ac:dyDescent="0.3">
      <c r="A7" s="57">
        <v>6.0774742433868018E-2</v>
      </c>
      <c r="B7" s="58">
        <f t="shared" si="0"/>
        <v>6.0774742433868018E-2</v>
      </c>
      <c r="C7" s="18" t="s">
        <v>5</v>
      </c>
    </row>
    <row r="8" spans="1:15" ht="16.5" x14ac:dyDescent="0.3">
      <c r="A8" s="57">
        <v>3.5547175938705163E-2</v>
      </c>
      <c r="B8" s="58">
        <f t="shared" si="0"/>
        <v>3.5547175938705163E-2</v>
      </c>
      <c r="C8" s="18" t="s">
        <v>6</v>
      </c>
    </row>
    <row r="9" spans="1:15" ht="16.5" x14ac:dyDescent="0.3">
      <c r="A9" s="57">
        <v>9.0729957488315985E-2</v>
      </c>
      <c r="B9" s="58">
        <f t="shared" si="0"/>
        <v>9.0729957488315985E-2</v>
      </c>
      <c r="C9" s="18" t="s">
        <v>7</v>
      </c>
    </row>
    <row r="10" spans="1:15" ht="16.5" x14ac:dyDescent="0.3">
      <c r="A10" s="57">
        <v>5.43454944017338E-2</v>
      </c>
      <c r="B10" s="58">
        <f t="shared" si="0"/>
        <v>5.43454944017338E-2</v>
      </c>
      <c r="C10" s="18" t="s">
        <v>8</v>
      </c>
    </row>
    <row r="11" spans="1:15" ht="16.5" x14ac:dyDescent="0.3">
      <c r="A11" s="57">
        <v>6.2198947792047488E-2</v>
      </c>
      <c r="B11" s="58">
        <f t="shared" si="0"/>
        <v>6.2198947792047488E-2</v>
      </c>
      <c r="C11" s="18" t="s">
        <v>9</v>
      </c>
      <c r="O11" s="62" t="s">
        <v>38</v>
      </c>
    </row>
    <row r="12" spans="1:15" ht="16.5" x14ac:dyDescent="0.3">
      <c r="A12" s="57">
        <v>4.0725008430620893E-2</v>
      </c>
      <c r="B12" s="58">
        <f t="shared" si="0"/>
        <v>4.0725008430620893E-2</v>
      </c>
      <c r="C12" s="18" t="s">
        <v>10</v>
      </c>
    </row>
    <row r="13" spans="1:15" ht="16.5" x14ac:dyDescent="0.3">
      <c r="A13" s="57">
        <v>0.13950622831399648</v>
      </c>
      <c r="B13" s="58">
        <f t="shared" si="0"/>
        <v>0.13950622831399648</v>
      </c>
      <c r="C13" s="18" t="s">
        <v>11</v>
      </c>
    </row>
    <row r="14" spans="1:15" ht="16.5" x14ac:dyDescent="0.3">
      <c r="A14" s="59">
        <v>7.5549854747379436E-2</v>
      </c>
      <c r="B14" s="58">
        <f t="shared" si="0"/>
        <v>7.5549854747379436E-2</v>
      </c>
      <c r="C14" s="19" t="s">
        <v>12</v>
      </c>
    </row>
    <row r="16" spans="1:15" x14ac:dyDescent="0.25">
      <c r="C16" s="15" t="s">
        <v>33</v>
      </c>
      <c r="D16" s="15" t="s">
        <v>34</v>
      </c>
    </row>
    <row r="17" spans="3:4" x14ac:dyDescent="0.25">
      <c r="C17" s="25" t="s">
        <v>1</v>
      </c>
      <c r="D17" s="60">
        <v>0.27061327609902347</v>
      </c>
    </row>
    <row r="18" spans="3:4" x14ac:dyDescent="0.25">
      <c r="C18" s="25" t="s">
        <v>11</v>
      </c>
      <c r="D18" s="60">
        <v>0.13950622831399648</v>
      </c>
    </row>
    <row r="19" spans="3:4" x14ac:dyDescent="0.25">
      <c r="C19" s="25" t="s">
        <v>7</v>
      </c>
      <c r="D19" s="60">
        <v>9.0729957488315985E-2</v>
      </c>
    </row>
    <row r="20" spans="3:4" x14ac:dyDescent="0.25">
      <c r="C20" s="25" t="s">
        <v>4</v>
      </c>
      <c r="D20" s="60">
        <v>8.5600028297502531E-2</v>
      </c>
    </row>
    <row r="21" spans="3:4" x14ac:dyDescent="0.25">
      <c r="C21" s="25" t="s">
        <v>3</v>
      </c>
      <c r="D21" s="60">
        <v>7.5614833456157965E-2</v>
      </c>
    </row>
    <row r="22" spans="3:4" x14ac:dyDescent="0.25">
      <c r="C22" s="25" t="s">
        <v>12</v>
      </c>
      <c r="D22" s="60">
        <v>7.5549854747379436E-2</v>
      </c>
    </row>
    <row r="23" spans="3:4" x14ac:dyDescent="0.25">
      <c r="C23" s="25" t="s">
        <v>9</v>
      </c>
      <c r="D23" s="60">
        <v>6.2198947792047488E-2</v>
      </c>
    </row>
    <row r="24" spans="3:4" x14ac:dyDescent="0.25">
      <c r="C24" s="25" t="s">
        <v>5</v>
      </c>
      <c r="D24" s="60">
        <v>6.0774742433868018E-2</v>
      </c>
    </row>
    <row r="25" spans="3:4" x14ac:dyDescent="0.25">
      <c r="C25" s="25" t="s">
        <v>8</v>
      </c>
      <c r="D25" s="60">
        <v>5.43454944017338E-2</v>
      </c>
    </row>
    <row r="26" spans="3:4" x14ac:dyDescent="0.25">
      <c r="C26" s="25" t="s">
        <v>10</v>
      </c>
      <c r="D26" s="60">
        <v>4.0725008430620893E-2</v>
      </c>
    </row>
    <row r="27" spans="3:4" x14ac:dyDescent="0.25">
      <c r="C27" s="25" t="s">
        <v>6</v>
      </c>
      <c r="D27" s="60">
        <v>3.5547175938705163E-2</v>
      </c>
    </row>
    <row r="28" spans="3:4" x14ac:dyDescent="0.25">
      <c r="C28" s="25" t="s">
        <v>2</v>
      </c>
      <c r="D28" s="60">
        <v>8.7944526006485529E-3</v>
      </c>
    </row>
    <row r="32" spans="3:4" x14ac:dyDescent="0.25">
      <c r="D32" s="25" t="s">
        <v>34</v>
      </c>
    </row>
    <row r="33" spans="2:4" x14ac:dyDescent="0.25">
      <c r="B33" s="42">
        <f>A3+A4+A13</f>
        <v>0.41891395701366851</v>
      </c>
      <c r="C33" s="25" t="s">
        <v>35</v>
      </c>
      <c r="D33" s="60">
        <f>B33</f>
        <v>0.41891395701366851</v>
      </c>
    </row>
    <row r="34" spans="2:4" x14ac:dyDescent="0.25">
      <c r="B34" s="42">
        <f>A5+A6+A7+A8+A9+A10+A11+A12+A14</f>
        <v>0.58108604298633126</v>
      </c>
      <c r="C34" s="25" t="s">
        <v>36</v>
      </c>
      <c r="D34" s="60">
        <f>B34</f>
        <v>0.58108604298633126</v>
      </c>
    </row>
  </sheetData>
  <sortState ref="C17:D28">
    <sortCondition descending="1" ref="D17:D28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8"/>
  <sheetViews>
    <sheetView tabSelected="1" workbookViewId="0">
      <selection activeCell="EC13" sqref="EC13"/>
    </sheetView>
  </sheetViews>
  <sheetFormatPr baseColWidth="10" defaultRowHeight="15" x14ac:dyDescent="0.25"/>
  <cols>
    <col min="1" max="1" width="37.5703125" customWidth="1"/>
    <col min="2" max="96" width="2.7109375" hidden="1" customWidth="1"/>
    <col min="97" max="132" width="2.7109375" customWidth="1"/>
  </cols>
  <sheetData>
    <row r="1" spans="1:132" ht="18.75" x14ac:dyDescent="0.3">
      <c r="A1" s="96"/>
      <c r="B1" s="119">
        <v>39965</v>
      </c>
      <c r="C1" s="119"/>
      <c r="D1" s="119"/>
      <c r="E1" s="119"/>
      <c r="F1" s="119"/>
      <c r="G1" s="119">
        <v>40148</v>
      </c>
      <c r="H1" s="119"/>
      <c r="I1" s="119"/>
      <c r="J1" s="119"/>
      <c r="K1" s="119"/>
      <c r="L1" s="119"/>
      <c r="M1" s="119">
        <v>40330</v>
      </c>
      <c r="N1" s="119"/>
      <c r="O1" s="119"/>
      <c r="P1" s="119"/>
      <c r="Q1" s="119"/>
      <c r="R1" s="119"/>
      <c r="S1" s="119">
        <v>40513</v>
      </c>
      <c r="T1" s="119"/>
      <c r="U1" s="119"/>
      <c r="V1" s="119"/>
      <c r="W1" s="119"/>
      <c r="X1" s="119"/>
      <c r="Y1" s="119">
        <v>40695</v>
      </c>
      <c r="Z1" s="119"/>
      <c r="AA1" s="119"/>
      <c r="AB1" s="119"/>
      <c r="AC1" s="119"/>
      <c r="AD1" s="119"/>
      <c r="AE1" s="119">
        <v>40878</v>
      </c>
      <c r="AF1" s="119"/>
      <c r="AG1" s="119"/>
      <c r="AH1" s="119"/>
      <c r="AI1" s="119"/>
      <c r="AJ1" s="119"/>
      <c r="AK1" s="119">
        <v>41061</v>
      </c>
      <c r="AL1" s="119"/>
      <c r="AM1" s="119"/>
      <c r="AN1" s="119"/>
      <c r="AO1" s="119"/>
      <c r="AP1" s="119"/>
      <c r="AQ1" s="119">
        <v>41244</v>
      </c>
      <c r="AR1" s="119"/>
      <c r="AS1" s="119"/>
      <c r="AT1" s="119"/>
      <c r="AU1" s="119"/>
      <c r="AV1" s="119"/>
      <c r="AW1" s="119">
        <v>41426</v>
      </c>
      <c r="AX1" s="119"/>
      <c r="AY1" s="119"/>
      <c r="AZ1" s="119"/>
      <c r="BA1" s="119"/>
      <c r="BB1" s="119"/>
      <c r="BC1" s="119">
        <v>41609</v>
      </c>
      <c r="BD1" s="119"/>
      <c r="BE1" s="119"/>
      <c r="BF1" s="119"/>
      <c r="BG1" s="119"/>
      <c r="BH1" s="119"/>
      <c r="BI1" s="119">
        <v>41791</v>
      </c>
      <c r="BJ1" s="119"/>
      <c r="BK1" s="119"/>
      <c r="BL1" s="119"/>
      <c r="BM1" s="119"/>
      <c r="BN1" s="119"/>
      <c r="BO1" s="119">
        <v>41974</v>
      </c>
      <c r="BP1" s="119"/>
      <c r="BQ1" s="119"/>
      <c r="BR1" s="119"/>
      <c r="BS1" s="119"/>
      <c r="BT1" s="119"/>
      <c r="BU1" s="119">
        <v>42156</v>
      </c>
      <c r="BV1" s="119"/>
      <c r="BW1" s="119"/>
      <c r="BX1" s="119"/>
      <c r="BY1" s="119"/>
      <c r="BZ1" s="119"/>
      <c r="CA1" s="119">
        <v>42339</v>
      </c>
      <c r="CB1" s="119"/>
      <c r="CC1" s="119"/>
      <c r="CD1" s="119"/>
      <c r="CE1" s="119"/>
      <c r="CF1" s="119"/>
      <c r="CG1" s="119">
        <v>42522</v>
      </c>
      <c r="CH1" s="119"/>
      <c r="CI1" s="119"/>
      <c r="CJ1" s="119"/>
      <c r="CK1" s="119"/>
      <c r="CL1" s="119"/>
      <c r="CM1" s="119">
        <v>42705</v>
      </c>
      <c r="CN1" s="119"/>
      <c r="CO1" s="119"/>
      <c r="CP1" s="119"/>
      <c r="CQ1" s="119"/>
      <c r="CR1" s="119"/>
      <c r="CS1" s="120">
        <v>42887</v>
      </c>
      <c r="CT1" s="120"/>
      <c r="CU1" s="120"/>
      <c r="CV1" s="120"/>
      <c r="CW1" s="120"/>
      <c r="CX1" s="120"/>
      <c r="CY1" s="120">
        <v>43070</v>
      </c>
      <c r="CZ1" s="120"/>
      <c r="DA1" s="120"/>
      <c r="DB1" s="120"/>
      <c r="DC1" s="120"/>
      <c r="DD1" s="120"/>
      <c r="DE1" s="120">
        <v>43252</v>
      </c>
      <c r="DF1" s="120"/>
      <c r="DG1" s="120"/>
      <c r="DH1" s="120"/>
      <c r="DI1" s="120"/>
      <c r="DJ1" s="120"/>
      <c r="DK1" s="120">
        <v>43435</v>
      </c>
      <c r="DL1" s="120"/>
      <c r="DM1" s="120"/>
      <c r="DN1" s="120"/>
      <c r="DO1" s="120"/>
      <c r="DP1" s="120"/>
      <c r="DQ1" s="120">
        <v>43617</v>
      </c>
      <c r="DR1" s="120"/>
      <c r="DS1" s="120"/>
      <c r="DT1" s="120"/>
      <c r="DU1" s="120"/>
      <c r="DV1" s="120"/>
      <c r="DW1" s="119">
        <v>43800</v>
      </c>
      <c r="DX1" s="119"/>
      <c r="DY1" s="119"/>
      <c r="DZ1" s="119"/>
      <c r="EA1" s="119"/>
      <c r="EB1" s="119"/>
    </row>
    <row r="2" spans="1:132" ht="17.25" x14ac:dyDescent="0.3">
      <c r="A2" s="97" t="s">
        <v>46</v>
      </c>
      <c r="B2" s="92">
        <f>'Grafico interanual'!D18</f>
        <v>1.4231749861262053</v>
      </c>
      <c r="C2" s="92">
        <f>'Grafico interanual'!E18</f>
        <v>0.83590439384885695</v>
      </c>
      <c r="D2" s="92">
        <f>'Grafico interanual'!F18</f>
        <v>0.35403695592166728</v>
      </c>
      <c r="E2" s="92">
        <f>'Grafico interanual'!G18</f>
        <v>-0.47145322220019059</v>
      </c>
      <c r="F2" s="92">
        <f>'Grafico interanual'!H18</f>
        <v>-0.89220025409226122</v>
      </c>
      <c r="G2" s="92">
        <f>'Grafico interanual'!I18</f>
        <v>-1.1527531469753569</v>
      </c>
      <c r="H2" s="92">
        <f>'Grafico interanual'!J18</f>
        <v>-1.1642889803578296</v>
      </c>
      <c r="I2" s="92">
        <f>'Grafico interanual'!K18</f>
        <v>-1.4649845216437503</v>
      </c>
      <c r="J2" s="92">
        <f>'Grafico interanual'!L18</f>
        <v>-1.410179087796448</v>
      </c>
      <c r="K2" s="92">
        <f>'Grafico interanual'!M18</f>
        <v>-1.5374289409720814</v>
      </c>
      <c r="L2" s="92">
        <f>'Grafico interanual'!N18</f>
        <v>-1.612722608859015</v>
      </c>
      <c r="M2" s="92">
        <f>'Grafico interanual'!O18</f>
        <v>-1.6863519883404765</v>
      </c>
      <c r="N2" s="92">
        <f>'Grafico interanual'!P18</f>
        <v>-1.5938800674293763</v>
      </c>
      <c r="O2" s="92">
        <f>'Grafico interanual'!Q18</f>
        <v>-1.448850082923923</v>
      </c>
      <c r="P2" s="92">
        <f>'Grafico interanual'!R18</f>
        <v>-1.2428214822331967</v>
      </c>
      <c r="Q2" s="92">
        <f>'Grafico interanual'!S18</f>
        <v>-1.1770821251007133</v>
      </c>
      <c r="R2" s="92">
        <f>'Grafico interanual'!T18</f>
        <v>-1.1988668945359058</v>
      </c>
      <c r="S2" s="92">
        <f>'Grafico interanual'!U18</f>
        <v>-0.87536616519389521</v>
      </c>
      <c r="T2" s="92">
        <f>'Grafico interanual'!V18</f>
        <v>-0.70461429672237563</v>
      </c>
      <c r="U2" s="92">
        <f>'Grafico interanual'!W18</f>
        <v>-0.44395317991722283</v>
      </c>
      <c r="V2" s="92">
        <f>'Grafico interanual'!X18</f>
        <v>-8.1372085123897653E-2</v>
      </c>
      <c r="W2" s="92">
        <f>'Grafico interanual'!Y18</f>
        <v>0.44941554605604261</v>
      </c>
      <c r="X2" s="92">
        <f>'Grafico interanual'!Z18</f>
        <v>1.0761864946678448</v>
      </c>
      <c r="Y2" s="92">
        <f>'Grafico interanual'!AA18</f>
        <v>1.5430096535730964</v>
      </c>
      <c r="Z2" s="92">
        <f>'Grafico interanual'!AB18</f>
        <v>2.1713077457107142</v>
      </c>
      <c r="AA2" s="92">
        <f>'Grafico interanual'!AC18</f>
        <v>2.6025895919693229</v>
      </c>
      <c r="AB2" s="92">
        <f>'Grafico interanual'!AD18</f>
        <v>2.5729691455989765</v>
      </c>
      <c r="AC2" s="92">
        <f>'Grafico interanual'!AE18</f>
        <v>2.6667787436261645</v>
      </c>
      <c r="AD2" s="92">
        <f>'Grafico interanual'!AF18</f>
        <v>2.6674199500594247</v>
      </c>
      <c r="AE2" s="92">
        <f>'Grafico interanual'!AG18</f>
        <v>2.630285999012028</v>
      </c>
      <c r="AF2" s="92">
        <f>'Grafico interanual'!AH18</f>
        <v>2.3405942099389576</v>
      </c>
      <c r="AG2" s="92">
        <f>'Grafico interanual'!AI18</f>
        <v>2.1440385582754651</v>
      </c>
      <c r="AH2" s="92">
        <f>'Grafico interanual'!AJ18</f>
        <v>1.8271074416318269</v>
      </c>
      <c r="AI2" s="92">
        <f>'Grafico interanual'!AK18</f>
        <v>1.4950996603249653</v>
      </c>
      <c r="AJ2" s="92">
        <f>'Grafico interanual'!AL18</f>
        <v>0.96801214734218788</v>
      </c>
      <c r="AK2" s="92">
        <f>'Grafico interanual'!AM18</f>
        <v>0.56111573559716543</v>
      </c>
      <c r="AL2" s="92">
        <f>'Grafico interanual'!AN18</f>
        <v>8.9462879565907968E-2</v>
      </c>
      <c r="AM2" s="92">
        <f>'Grafico interanual'!AO18</f>
        <v>-0.15042614267337487</v>
      </c>
      <c r="AN2" s="92">
        <f>'Grafico interanual'!AP18</f>
        <v>-9.6205683671165027E-2</v>
      </c>
      <c r="AO2" s="92">
        <f>'Grafico interanual'!AQ18</f>
        <v>2.131694714578285E-2</v>
      </c>
      <c r="AP2" s="92">
        <f>'Grafico interanual'!AR18</f>
        <v>4.9925007420236679E-2</v>
      </c>
      <c r="AQ2" s="92">
        <f>'Grafico interanual'!AS18</f>
        <v>-1.0217800599516616E-2</v>
      </c>
      <c r="AR2" s="92">
        <f>'Grafico interanual'!AT18</f>
        <v>-2.0392669481928336E-2</v>
      </c>
      <c r="AS2" s="92">
        <f>'Grafico interanual'!AU18</f>
        <v>7.2021946387004331E-3</v>
      </c>
      <c r="AT2" s="92">
        <f>'Grafico interanual'!AV18</f>
        <v>-2.9751327179291819E-2</v>
      </c>
      <c r="AU2" s="92">
        <f>'Grafico interanual'!AW18</f>
        <v>3.1593740901732878E-2</v>
      </c>
      <c r="AV2" s="92">
        <f>'Grafico interanual'!AX18</f>
        <v>4.9380039889901854E-2</v>
      </c>
      <c r="AW2" s="92">
        <f>'Grafico interanual'!AY18</f>
        <v>0.19686926096994856</v>
      </c>
      <c r="AX2" s="92">
        <f>'Grafico interanual'!AZ18</f>
        <v>0.25958859335546919</v>
      </c>
      <c r="AY2" s="92">
        <f>'Grafico interanual'!BA18</f>
        <v>0.24251072936881762</v>
      </c>
      <c r="AZ2" s="92">
        <f>'Grafico interanual'!BB18</f>
        <v>0.20755347316206041</v>
      </c>
      <c r="BA2" s="92">
        <f>'Grafico interanual'!BC18</f>
        <v>0.1188523613140868</v>
      </c>
      <c r="BB2" s="92">
        <f>'Grafico interanual'!BD18</f>
        <v>0.15581676638549036</v>
      </c>
      <c r="BC2" s="92">
        <f>'Grafico interanual'!BE18</f>
        <v>0.24853501021715191</v>
      </c>
      <c r="BD2" s="92">
        <f>'Grafico interanual'!BF18</f>
        <v>0.64911324499616951</v>
      </c>
      <c r="BE2" s="92">
        <f>'Grafico interanual'!BG18</f>
        <v>1.0546070056108066</v>
      </c>
      <c r="BF2" s="92">
        <f>'Grafico interanual'!BH18</f>
        <v>1.2003923819744027</v>
      </c>
      <c r="BG2" s="92">
        <f>'Grafico interanual'!BI18</f>
        <v>0.99021387861681953</v>
      </c>
      <c r="BH2" s="92">
        <f>'Grafico interanual'!BJ18</f>
        <v>0.80326420799757781</v>
      </c>
      <c r="BI2" s="92">
        <f>'Grafico interanual'!BK18</f>
        <v>0.6366796034019111</v>
      </c>
      <c r="BJ2" s="92">
        <f>'Grafico interanual'!BL18</f>
        <v>0.68096017743786441</v>
      </c>
      <c r="BK2" s="92">
        <f>'Grafico interanual'!BM18</f>
        <v>0.66496685358506491</v>
      </c>
      <c r="BL2" s="92">
        <f>'Grafico interanual'!BN18</f>
        <v>0.70237480007554409</v>
      </c>
      <c r="BM2" s="92">
        <f>'Grafico interanual'!BO18</f>
        <v>0.76331485158605228</v>
      </c>
      <c r="BN2" s="92">
        <f>'Grafico interanual'!BP18</f>
        <v>1.1355445461896605</v>
      </c>
      <c r="BO2" s="92">
        <f>'Grafico interanual'!BQ18</f>
        <v>1.1865362691530541</v>
      </c>
      <c r="BP2" s="92">
        <f>'Grafico interanual'!BR18</f>
        <v>0.66114260902938926</v>
      </c>
      <c r="BQ2" s="92">
        <f>'Grafico interanual'!BS18</f>
        <v>-4.4972971736611585E-2</v>
      </c>
      <c r="BR2" s="92">
        <f>'Grafico interanual'!BT18</f>
        <v>-0.30098236778829301</v>
      </c>
      <c r="BS2" s="92">
        <f>'Grafico interanual'!BU18</f>
        <v>-2.6260529415563344E-3</v>
      </c>
      <c r="BT2" s="92">
        <f>'Grafico interanual'!BV18</f>
        <v>0.30363334951588672</v>
      </c>
      <c r="BU2" s="92">
        <f>'Grafico interanual'!BW18</f>
        <v>0.59222595688282498</v>
      </c>
      <c r="BV2" s="92">
        <f>'Grafico interanual'!BX18</f>
        <v>0.41977155924471427</v>
      </c>
      <c r="BW2" s="92">
        <f>'Grafico interanual'!BY18</f>
        <v>0.13271433170118821</v>
      </c>
      <c r="BX2" s="92">
        <f>'Grafico interanual'!BZ18</f>
        <v>-0.1057997220873941</v>
      </c>
      <c r="BY2" s="92">
        <f>'Grafico interanual'!CA18</f>
        <v>-0.12774130604633085</v>
      </c>
      <c r="BZ2" s="92">
        <f>'Grafico interanual'!CB18</f>
        <v>-0.47394560151436227</v>
      </c>
      <c r="CA2" s="92">
        <f>'Grafico interanual'!CC18</f>
        <v>-0.52506982597411811</v>
      </c>
      <c r="CB2" s="92">
        <f>'Grafico interanual'!CD18</f>
        <v>-0.47031891789544011</v>
      </c>
      <c r="CC2" s="92">
        <f>'Grafico interanual'!CE18</f>
        <v>-0.13000353191862965</v>
      </c>
      <c r="CD2" s="92">
        <f>'Grafico interanual'!CF18</f>
        <v>-3.5004690830702796E-2</v>
      </c>
      <c r="CE2" s="92">
        <f>'Grafico interanual'!CG18</f>
        <v>-0.29926454405822345</v>
      </c>
      <c r="CF2" s="92">
        <f>'Grafico interanual'!CH18</f>
        <v>-0.5674514771831527</v>
      </c>
      <c r="CG2" s="92">
        <f>'Grafico interanual'!CI18</f>
        <v>-0.78778717257345821</v>
      </c>
      <c r="CH2" s="92">
        <f>'Grafico interanual'!CJ18</f>
        <v>-0.68978427192821345</v>
      </c>
      <c r="CI2" s="92">
        <f>'Grafico interanual'!CK18</f>
        <v>-0.43990302096032979</v>
      </c>
      <c r="CJ2" s="92">
        <f>'Grafico interanual'!CL18</f>
        <v>-0.11157760059086248</v>
      </c>
      <c r="CK2" s="92">
        <f>'Grafico interanual'!CM18</f>
        <v>0.23399755685336451</v>
      </c>
      <c r="CL2" s="92">
        <f>'Grafico interanual'!CN18</f>
        <v>-9.9983966196850585E-2</v>
      </c>
      <c r="CM2" s="92">
        <f>'Grafico interanual'!CO18</f>
        <v>-0.33046217750325901</v>
      </c>
      <c r="CN2" s="92">
        <f>'Grafico interanual'!CP18</f>
        <v>-0.36020555284999117</v>
      </c>
      <c r="CO2" s="92">
        <f>'Grafico interanual'!CQ18</f>
        <v>-0.36849101656406696</v>
      </c>
      <c r="CP2" s="92">
        <f>'Grafico interanual'!CR18</f>
        <v>-0.35451880412092474</v>
      </c>
      <c r="CQ2" s="92">
        <f>'Grafico interanual'!CS18</f>
        <v>-0.20887842580563365</v>
      </c>
      <c r="CR2" s="92">
        <f>'Grafico interanual'!CT18</f>
        <v>-0.15941153271178349</v>
      </c>
      <c r="CS2" s="92">
        <f>'Grafico interanual'!CU18</f>
        <v>-0.28604298466175659</v>
      </c>
      <c r="CT2" s="92">
        <f>'Grafico interanual'!CV18</f>
        <v>-0.3688941970654851</v>
      </c>
      <c r="CU2" s="92">
        <f>'Grafico interanual'!CW18</f>
        <v>-0.41837674821538118</v>
      </c>
      <c r="CV2" s="92">
        <f>'Grafico interanual'!CX18</f>
        <v>-0.73989428322400042</v>
      </c>
      <c r="CW2" s="92">
        <f>'Grafico interanual'!CY18</f>
        <v>-1.2277779870481587</v>
      </c>
      <c r="CX2" s="92">
        <f>'Grafico interanual'!CZ18</f>
        <v>-1.0009139402753984</v>
      </c>
      <c r="CY2" s="92">
        <f>'Grafico interanual'!DA18</f>
        <v>-0.71688548021374932</v>
      </c>
      <c r="CZ2" s="92">
        <f>'Grafico interanual'!DB18</f>
        <v>-0.45250825339902956</v>
      </c>
      <c r="DA2" s="92">
        <f>'Grafico interanual'!DC18</f>
        <v>-0.31144894121300115</v>
      </c>
      <c r="DB2" s="92">
        <f>'Grafico interanual'!DD18</f>
        <v>-0.54464261234858324</v>
      </c>
      <c r="DC2" s="92">
        <f>'Grafico interanual'!DE18</f>
        <v>-0.67932230086573087</v>
      </c>
      <c r="DD2" s="92">
        <f>'Grafico interanual'!DF18</f>
        <v>-0.66014446460539289</v>
      </c>
      <c r="DE2" s="92">
        <f>'Grafico interanual'!DG18</f>
        <v>-0.57719752222937504</v>
      </c>
      <c r="DF2" s="92">
        <f>'Grafico interanual'!DH18</f>
        <v>-0.59968544031897886</v>
      </c>
      <c r="DG2" s="92">
        <f>'Grafico interanual'!DI18</f>
        <v>-0.65493383939150962</v>
      </c>
      <c r="DH2" s="92">
        <f>'Grafico interanual'!DJ18</f>
        <v>-0.54566677896451266</v>
      </c>
      <c r="DI2" s="92">
        <f>'Grafico interanual'!DK18</f>
        <v>-0.49194290576054489</v>
      </c>
      <c r="DJ2" s="92">
        <f>'Grafico interanual'!DL18</f>
        <v>-0.48258815361206564</v>
      </c>
      <c r="DK2" s="92">
        <f>'Grafico interanual'!DM18</f>
        <v>-0.76504595127120234</v>
      </c>
      <c r="DL2" s="92">
        <f>'Grafico interanual'!DN18</f>
        <v>-1.009411690263071</v>
      </c>
      <c r="DM2" s="92">
        <f>'Grafico interanual'!DO18</f>
        <v>-1.3581149525735856</v>
      </c>
      <c r="DN2" s="92">
        <f>'Grafico interanual'!DP18</f>
        <v>-1.20467312906463</v>
      </c>
      <c r="DO2" s="92">
        <f>'Grafico interanual'!DQ18</f>
        <v>-1.1331249770887111</v>
      </c>
      <c r="DP2" s="92">
        <f>'Grafico interanual'!DR18</f>
        <v>-1.1295223079912615</v>
      </c>
      <c r="DQ2" s="92">
        <f>'Grafico interanual'!DS18</f>
        <v>-1.1603915262875344</v>
      </c>
      <c r="DR2" s="92">
        <f>'Grafico interanual'!DT18</f>
        <v>-1.3457104934420216</v>
      </c>
      <c r="DS2" s="92">
        <f>'Grafico interanual'!DU18</f>
        <v>-1.3022438926754512</v>
      </c>
      <c r="DT2" s="92">
        <f>'Grafico interanual'!DV18</f>
        <v>-1.1910942438276757</v>
      </c>
      <c r="DU2" s="92">
        <f>'Grafico interanual'!DW18</f>
        <v>-1.0579776506512963</v>
      </c>
      <c r="DV2" s="92">
        <f>'Grafico interanual'!DX18</f>
        <v>-1.0429502421480337</v>
      </c>
      <c r="DW2" s="92">
        <f>'Grafico interanual'!DY18</f>
        <v>-0.96976481949441162</v>
      </c>
      <c r="DX2" s="92">
        <f>'Grafico interanual'!DZ18</f>
        <v>-0.8394702092714299</v>
      </c>
      <c r="DY2" s="92">
        <f>'Grafico interanual'!EA18</f>
        <v>-0.83756717984679885</v>
      </c>
      <c r="DZ2" s="92">
        <f>'Grafico interanual'!EB18</f>
        <v>-0.72895593340527554</v>
      </c>
      <c r="EA2" s="92">
        <f>'Grafico interanual'!EC18</f>
        <v>-0.38897290827809961</v>
      </c>
      <c r="EB2" s="92">
        <f>'Grafico interanual'!ED18</f>
        <v>-1.1443012013106642</v>
      </c>
    </row>
    <row r="3" spans="1:132" ht="15.75" x14ac:dyDescent="0.25">
      <c r="A3" s="98" t="s">
        <v>1</v>
      </c>
      <c r="B3" s="90">
        <f>'Grafico interanual'!D19</f>
        <v>0.90575275360958984</v>
      </c>
      <c r="C3" s="90">
        <f>'Grafico interanual'!E19</f>
        <v>0.37922281665085156</v>
      </c>
      <c r="D3" s="90">
        <f>'Grafico interanual'!F19</f>
        <v>-0.16722978533734473</v>
      </c>
      <c r="E3" s="90">
        <f>'Grafico interanual'!G19</f>
        <v>-1.3004260738227489</v>
      </c>
      <c r="F3" s="90">
        <f>'Grafico interanual'!H19</f>
        <v>-1.6049892898874158</v>
      </c>
      <c r="G3" s="90">
        <f>'Grafico interanual'!I19</f>
        <v>-1.8060313131722814</v>
      </c>
      <c r="H3" s="90">
        <f>'Grafico interanual'!J19</f>
        <v>-1.5998416126915271</v>
      </c>
      <c r="I3" s="90">
        <f>'Grafico interanual'!K19</f>
        <v>-1.8478256699932509</v>
      </c>
      <c r="J3" s="90">
        <f>'Grafico interanual'!L19</f>
        <v>-1.6077711771576628</v>
      </c>
      <c r="K3" s="90">
        <f>'Grafico interanual'!M19</f>
        <v>-1.677479171839352</v>
      </c>
      <c r="L3" s="90">
        <f>'Grafico interanual'!N19</f>
        <v>-1.7365882791025884</v>
      </c>
      <c r="M3" s="90">
        <f>'Grafico interanual'!O19</f>
        <v>-1.7910656380857484</v>
      </c>
      <c r="N3" s="90">
        <f>'Grafico interanual'!P19</f>
        <v>-1.564269348564993</v>
      </c>
      <c r="O3" s="90">
        <f>'Grafico interanual'!Q19</f>
        <v>-1.2951328733368437</v>
      </c>
      <c r="P3" s="90">
        <f>'Grafico interanual'!R19</f>
        <v>-0.92696920617039591</v>
      </c>
      <c r="Q3" s="90">
        <f>'Grafico interanual'!S19</f>
        <v>-0.90754155828203198</v>
      </c>
      <c r="R3" s="90">
        <f>'Grafico interanual'!T19</f>
        <v>-1.039023977487372</v>
      </c>
      <c r="S3" s="90">
        <f>'Grafico interanual'!U19</f>
        <v>-0.55288366916977372</v>
      </c>
      <c r="T3" s="90">
        <f>'Grafico interanual'!V19</f>
        <v>-0.39053239746466961</v>
      </c>
      <c r="U3" s="90">
        <f>'Grafico interanual'!W19</f>
        <v>-0.12816728860463608</v>
      </c>
      <c r="V3" s="90">
        <f>'Grafico interanual'!X19</f>
        <v>0.28607912544762859</v>
      </c>
      <c r="W3" s="90">
        <f>'Grafico interanual'!Y19</f>
        <v>0.97008551862360759</v>
      </c>
      <c r="X3" s="90">
        <f>'Grafico interanual'!Z19</f>
        <v>1.2507097570079391</v>
      </c>
      <c r="Y3" s="90">
        <f>'Grafico interanual'!AA19</f>
        <v>1.7323545301727024</v>
      </c>
      <c r="Z3" s="90">
        <f>'Grafico interanual'!AB19</f>
        <v>2.348263413552135</v>
      </c>
      <c r="AA3" s="90">
        <f>'Grafico interanual'!AC19</f>
        <v>2.6506240439085871</v>
      </c>
      <c r="AB3" s="90">
        <f>'Grafico interanual'!AD19</f>
        <v>2.3999648573580141</v>
      </c>
      <c r="AC3" s="90">
        <f>'Grafico interanual'!AE19</f>
        <v>2.4991825964196441</v>
      </c>
      <c r="AD3" s="90">
        <f>'Grafico interanual'!AF19</f>
        <v>2.3369687299172219</v>
      </c>
      <c r="AE3" s="90">
        <f>'Grafico interanual'!AG19</f>
        <v>2.1930045315382642</v>
      </c>
      <c r="AF3" s="90">
        <f>'Grafico interanual'!AH19</f>
        <v>1.6304352235090855</v>
      </c>
      <c r="AG3" s="90">
        <f>'Grafico interanual'!AI19</f>
        <v>1.3671264344263345</v>
      </c>
      <c r="AH3" s="90">
        <f>'Grafico interanual'!AJ19</f>
        <v>1.001041455805789</v>
      </c>
      <c r="AI3" s="90">
        <f>'Grafico interanual'!AK19</f>
        <v>0.56613566318578845</v>
      </c>
      <c r="AJ3" s="90">
        <f>'Grafico interanual'!AL19</f>
        <v>0.28679104847153603</v>
      </c>
      <c r="AK3" s="90">
        <f>'Grafico interanual'!AM19</f>
        <v>-0.26671901062073311</v>
      </c>
      <c r="AL3" s="90">
        <f>'Grafico interanual'!AN19</f>
        <v>-0.75229435132485944</v>
      </c>
      <c r="AM3" s="90">
        <f>'Grafico interanual'!AO19</f>
        <v>-0.75828643513077665</v>
      </c>
      <c r="AN3" s="90">
        <f>'Grafico interanual'!AP19</f>
        <v>-0.58478493048405356</v>
      </c>
      <c r="AO3" s="90">
        <f>'Grafico interanual'!AQ19</f>
        <v>-0.32788822733540701</v>
      </c>
      <c r="AP3" s="90">
        <f>'Grafico interanual'!AR19</f>
        <v>-0.22492453986649261</v>
      </c>
      <c r="AQ3" s="90">
        <f>'Grafico interanual'!AS19</f>
        <v>-0.25282888631506528</v>
      </c>
      <c r="AR3" s="90">
        <f>'Grafico interanual'!AT19</f>
        <v>-0.1236366348069971</v>
      </c>
      <c r="AS3" s="90">
        <f>'Grafico interanual'!AU19</f>
        <v>-0.12988829136299448</v>
      </c>
      <c r="AT3" s="90">
        <f>'Grafico interanual'!AV19</f>
        <v>-0.29167070360963743</v>
      </c>
      <c r="AU3" s="90">
        <f>'Grafico interanual'!AW19</f>
        <v>-9.8302749159433059E-2</v>
      </c>
      <c r="AV3" s="90">
        <f>'Grafico interanual'!AX19</f>
        <v>2.5835946241733944E-2</v>
      </c>
      <c r="AW3" s="90">
        <f>'Grafico interanual'!AY19</f>
        <v>0.33398368703984749</v>
      </c>
      <c r="AX3" s="90">
        <f>'Grafico interanual'!AZ19</f>
        <v>0.49816573938129471</v>
      </c>
      <c r="AY3" s="90">
        <f>'Grafico interanual'!BA19</f>
        <v>0.35756543853904849</v>
      </c>
      <c r="AZ3" s="90">
        <f>'Grafico interanual'!BB19</f>
        <v>0.14908068866824595</v>
      </c>
      <c r="BA3" s="90">
        <f>'Grafico interanual'!BC19</f>
        <v>-6.9010959333736979E-2</v>
      </c>
      <c r="BB3" s="90">
        <f>'Grafico interanual'!BD19</f>
        <v>1.9569609605599728E-2</v>
      </c>
      <c r="BC3" s="90">
        <f>'Grafico interanual'!BE19</f>
        <v>0.15325637333924852</v>
      </c>
      <c r="BD3" s="90">
        <f>'Grafico interanual'!BF19</f>
        <v>0.8065940827249275</v>
      </c>
      <c r="BE3" s="90">
        <f>'Grafico interanual'!BG19</f>
        <v>1.5953481106055056</v>
      </c>
      <c r="BF3" s="90">
        <f>'Grafico interanual'!BH19</f>
        <v>1.8638726987236589</v>
      </c>
      <c r="BG3" s="90">
        <f>'Grafico interanual'!BI19</f>
        <v>1.4296081126345133</v>
      </c>
      <c r="BH3" s="90">
        <f>'Grafico interanual'!BJ19</f>
        <v>1.0094529671054138</v>
      </c>
      <c r="BI3" s="90">
        <f>'Grafico interanual'!BK19</f>
        <v>0.66523119477859538</v>
      </c>
      <c r="BJ3" s="90">
        <f>'Grafico interanual'!BL19</f>
        <v>0.68990564333969528</v>
      </c>
      <c r="BK3" s="90">
        <f>'Grafico interanual'!BM19</f>
        <v>0.65570681350649318</v>
      </c>
      <c r="BL3" s="90">
        <f>'Grafico interanual'!BN19</f>
        <v>0.87194837437557959</v>
      </c>
      <c r="BM3" s="90">
        <f>'Grafico interanual'!BO19</f>
        <v>1.0235537764355429</v>
      </c>
      <c r="BN3" s="90">
        <f>'Grafico interanual'!BP19</f>
        <v>1.6238433178103464</v>
      </c>
      <c r="BO3" s="90">
        <f>'Grafico interanual'!BQ19</f>
        <v>1.6871001543907613</v>
      </c>
      <c r="BP3" s="90">
        <f>'Grafico interanual'!BR19</f>
        <v>0.73181147766065935</v>
      </c>
      <c r="BQ3" s="90">
        <f>'Grafico interanual'!BS19</f>
        <v>-0.44903850651537636</v>
      </c>
      <c r="BR3" s="90">
        <f>'Grafico interanual'!BT19</f>
        <v>-0.78776896133186813</v>
      </c>
      <c r="BS3" s="90">
        <f>'Grafico interanual'!BU19</f>
        <v>-0.2194053347524223</v>
      </c>
      <c r="BT3" s="90">
        <f>'Grafico interanual'!BV19</f>
        <v>0.29186432498126308</v>
      </c>
      <c r="BU3" s="90">
        <f>'Grafico interanual'!BW19</f>
        <v>0.82234923635979373</v>
      </c>
      <c r="BV3" s="90">
        <f>'Grafico interanual'!BX19</f>
        <v>0.53538609436516515</v>
      </c>
      <c r="BW3" s="90">
        <f>'Grafico interanual'!BY19</f>
        <v>8.1106061213046782E-2</v>
      </c>
      <c r="BX3" s="90">
        <f>'Grafico interanual'!BZ19</f>
        <v>-0.21833123063986171</v>
      </c>
      <c r="BY3" s="90">
        <f>'Grafico interanual'!CA19</f>
        <v>-0.22374021387875345</v>
      </c>
      <c r="BZ3" s="90">
        <f>'Grafico interanual'!CB19</f>
        <v>-0.73045902348004899</v>
      </c>
      <c r="CA3" s="90">
        <f>'Grafico interanual'!CC19</f>
        <v>-0.77880700089217381</v>
      </c>
      <c r="CB3" s="90">
        <f>'Grafico interanual'!CD19</f>
        <v>-0.60329910703638057</v>
      </c>
      <c r="CC3" s="90">
        <f>'Grafico interanual'!CE19</f>
        <v>-3.8477454565259368E-2</v>
      </c>
      <c r="CD3" s="90">
        <f>'Grafico interanual'!CF19</f>
        <v>0.13410579322417798</v>
      </c>
      <c r="CE3" s="90">
        <f>'Grafico interanual'!CG19</f>
        <v>-0.29605629084217533</v>
      </c>
      <c r="CF3" s="90">
        <f>'Grafico interanual'!CH19</f>
        <v>-0.66256480878166413</v>
      </c>
      <c r="CG3" s="90">
        <f>'Grafico interanual'!CI19</f>
        <v>-0.89095163578426928</v>
      </c>
      <c r="CH3" s="90">
        <f>'Grafico interanual'!CJ19</f>
        <v>-0.7073536624632536</v>
      </c>
      <c r="CI3" s="90">
        <f>'Grafico interanual'!CK19</f>
        <v>-0.27554146040920124</v>
      </c>
      <c r="CJ3" s="90">
        <f>'Grafico interanual'!CL19</f>
        <v>0.23576432972322284</v>
      </c>
      <c r="CK3" s="90">
        <f>'Grafico interanual'!CM19</f>
        <v>0.84245083598410697</v>
      </c>
      <c r="CL3" s="90">
        <f>'Grafico interanual'!CN19</f>
        <v>0.43383302102323917</v>
      </c>
      <c r="CM3" s="90">
        <f>'Grafico interanual'!CO19</f>
        <v>5.5083967463421125E-2</v>
      </c>
      <c r="CN3" s="90">
        <f>'Grafico interanual'!CP19</f>
        <v>-4.8936133676819822E-2</v>
      </c>
      <c r="CO3" s="90">
        <f>'Grafico interanual'!CQ19</f>
        <v>-3.8014637626179217E-2</v>
      </c>
      <c r="CP3" s="90">
        <f>'Grafico interanual'!CR19</f>
        <v>7.9779875221846226E-3</v>
      </c>
      <c r="CQ3" s="90">
        <f>'Grafico interanual'!CS19</f>
        <v>0.23102886984359902</v>
      </c>
      <c r="CR3" s="90">
        <f>'Grafico interanual'!CT19</f>
        <v>0.29129349201478205</v>
      </c>
      <c r="CS3" s="90">
        <f>'Grafico interanual'!CU19</f>
        <v>6.1771101721161591E-2</v>
      </c>
      <c r="CT3" s="90">
        <f>'Grafico interanual'!CV19</f>
        <v>3.5556275811525213E-2</v>
      </c>
      <c r="CU3" s="90">
        <f>'Grafico interanual'!CW19</f>
        <v>5.0179953936759815E-2</v>
      </c>
      <c r="CV3" s="90">
        <f>'Grafico interanual'!CX19</f>
        <v>-0.49565910804788643</v>
      </c>
      <c r="CW3" s="90">
        <f>'Grafico interanual'!CY19</f>
        <v>-1.3573587305277655</v>
      </c>
      <c r="CX3" s="90">
        <f>'Grafico interanual'!CZ19</f>
        <v>-1.0859921523780334</v>
      </c>
      <c r="CY3" s="90">
        <f>'Grafico interanual'!DA19</f>
        <v>-0.6787426602632991</v>
      </c>
      <c r="CZ3" s="90">
        <f>'Grafico interanual'!DB19</f>
        <v>-0.18925114278466026</v>
      </c>
      <c r="DA3" s="90">
        <f>'Grafico interanual'!DC19</f>
        <v>6.8946830151004279E-2</v>
      </c>
      <c r="DB3" s="90">
        <f>'Grafico interanual'!DD19</f>
        <v>-0.3518699870047734</v>
      </c>
      <c r="DC3" s="90">
        <f>'Grafico interanual'!DE19</f>
        <v>-0.59701314648852599</v>
      </c>
      <c r="DD3" s="90">
        <f>'Grafico interanual'!DF19</f>
        <v>-0.57711029028884409</v>
      </c>
      <c r="DE3" s="90">
        <f>'Grafico interanual'!DG19</f>
        <v>-0.33400681451684666</v>
      </c>
      <c r="DF3" s="90">
        <f>'Grafico interanual'!DH19</f>
        <v>-0.44716664661079514</v>
      </c>
      <c r="DG3" s="90">
        <f>'Grafico interanual'!DI19</f>
        <v>-0.52123591235713707</v>
      </c>
      <c r="DH3" s="90">
        <f>'Grafico interanual'!DJ19</f>
        <v>-0.31900408633409028</v>
      </c>
      <c r="DI3" s="90">
        <f>'Grafico interanual'!DK19</f>
        <v>-0.13060830123721992</v>
      </c>
      <c r="DJ3" s="90">
        <f>'Grafico interanual'!DL19</f>
        <v>-8.8205897428161359E-2</v>
      </c>
      <c r="DK3" s="90">
        <f>'Grafico interanual'!DM19</f>
        <v>-0.43253678858828243</v>
      </c>
      <c r="DL3" s="90">
        <f>'Grafico interanual'!DN19</f>
        <v>-0.80936258856217214</v>
      </c>
      <c r="DM3" s="90">
        <f>'Grafico interanual'!DO19</f>
        <v>-1.3612894130010518</v>
      </c>
      <c r="DN3" s="90">
        <f>'Grafico interanual'!DP19</f>
        <v>-1.0050828711098017</v>
      </c>
      <c r="DO3" s="90">
        <f>'Grafico interanual'!DQ19</f>
        <v>-0.86457708853971493</v>
      </c>
      <c r="DP3" s="90">
        <f>'Grafico interanual'!DR19</f>
        <v>-0.73505174358427761</v>
      </c>
      <c r="DQ3" s="90">
        <f>'Grafico interanual'!DS19</f>
        <v>-0.93228984604429188</v>
      </c>
      <c r="DR3" s="90">
        <f>'Grafico interanual'!DT19</f>
        <v>-1.0826170459876703</v>
      </c>
      <c r="DS3" s="90">
        <f>'Grafico interanual'!DU19</f>
        <v>-1.0634488316873714</v>
      </c>
      <c r="DT3" s="90">
        <f>'Grafico interanual'!DV19</f>
        <v>-0.83025794037235756</v>
      </c>
      <c r="DU3" s="90">
        <f>'Grafico interanual'!DW19</f>
        <v>-0.54135543230953331</v>
      </c>
      <c r="DV3" s="90">
        <f>'Grafico interanual'!DX19</f>
        <v>-0.50249896284242257</v>
      </c>
      <c r="DW3" s="90">
        <f>'Grafico interanual'!DY19</f>
        <v>-0.33816038331780951</v>
      </c>
      <c r="DX3" s="90">
        <f>'Grafico interanual'!DZ19</f>
        <v>-1.2157728480852554E-2</v>
      </c>
      <c r="DY3" s="90">
        <f>'Grafico interanual'!EA19</f>
        <v>9.9453389177250294E-3</v>
      </c>
      <c r="DZ3" s="90">
        <f>'Grafico interanual'!EB19</f>
        <v>0.18448335644168085</v>
      </c>
      <c r="EA3" s="90">
        <f>'Grafico interanual'!EC19</f>
        <v>0.68889351582098191</v>
      </c>
      <c r="EB3" s="90">
        <f>'Grafico interanual'!ED19</f>
        <v>-0.71141790985488806</v>
      </c>
    </row>
    <row r="4" spans="1:132" ht="15.75" x14ac:dyDescent="0.25">
      <c r="A4" s="98" t="s">
        <v>2</v>
      </c>
      <c r="B4" s="90">
        <f>'Grafico interanual'!D20</f>
        <v>1.8857651582234971</v>
      </c>
      <c r="C4" s="90">
        <f>'Grafico interanual'!E20</f>
        <v>2.2559323581984527</v>
      </c>
      <c r="D4" s="90">
        <f>'Grafico interanual'!F20</f>
        <v>2.0243967020819662</v>
      </c>
      <c r="E4" s="90">
        <f>'Grafico interanual'!G20</f>
        <v>1.4055046168617382</v>
      </c>
      <c r="F4" s="90">
        <f>'Grafico interanual'!H20</f>
        <v>1.1475445613887769</v>
      </c>
      <c r="G4" s="90">
        <f>'Grafico interanual'!I20</f>
        <v>0.77881838384399293</v>
      </c>
      <c r="H4" s="90">
        <f>'Grafico interanual'!J20</f>
        <v>0.61118034899300466</v>
      </c>
      <c r="I4" s="90">
        <f>'Grafico interanual'!K20</f>
        <v>0.57721842728279837</v>
      </c>
      <c r="J4" s="90">
        <f>'Grafico interanual'!L20</f>
        <v>0.25165847883554326</v>
      </c>
      <c r="K4" s="90">
        <f>'Grafico interanual'!M20</f>
        <v>-0.12162040641634496</v>
      </c>
      <c r="L4" s="90">
        <f>'Grafico interanual'!N20</f>
        <v>-0.28449439474396365</v>
      </c>
      <c r="M4" s="90">
        <f>'Grafico interanual'!O20</f>
        <v>-0.34039933378765969</v>
      </c>
      <c r="N4" s="90">
        <f>'Grafico interanual'!P20</f>
        <v>-0.42347896721558886</v>
      </c>
      <c r="O4" s="90">
        <f>'Grafico interanual'!Q20</f>
        <v>-0.87611061973586879</v>
      </c>
      <c r="P4" s="90">
        <f>'Grafico interanual'!R20</f>
        <v>-0.97499176223528405</v>
      </c>
      <c r="Q4" s="90">
        <f>'Grafico interanual'!S20</f>
        <v>-0.96239214054173494</v>
      </c>
      <c r="R4" s="90">
        <f>'Grafico interanual'!T20</f>
        <v>-0.25162251127510415</v>
      </c>
      <c r="S4" s="90">
        <f>'Grafico interanual'!U20</f>
        <v>-0.13623370970915777</v>
      </c>
      <c r="T4" s="90">
        <f>'Grafico interanual'!V20</f>
        <v>-8.5654712322171422E-2</v>
      </c>
      <c r="U4" s="90">
        <f>'Grafico interanual'!W20</f>
        <v>-1.3237969319984808E-2</v>
      </c>
      <c r="V4" s="90">
        <f>'Grafico interanual'!X20</f>
        <v>-2.1150679138928534E-2</v>
      </c>
      <c r="W4" s="90">
        <f>'Grafico interanual'!Y20</f>
        <v>-4.3595969309859199E-2</v>
      </c>
      <c r="X4" s="90">
        <f>'Grafico interanual'!Z20</f>
        <v>-1.3118344510834294E-2</v>
      </c>
      <c r="Y4" s="90">
        <f>'Grafico interanual'!AA20</f>
        <v>1.5414662588054751</v>
      </c>
      <c r="Z4" s="90">
        <f>'Grafico interanual'!AB20</f>
        <v>1.8386064986614437</v>
      </c>
      <c r="AA4" s="90">
        <f>'Grafico interanual'!AC20</f>
        <v>2.0405636348359946</v>
      </c>
      <c r="AB4" s="90">
        <f>'Grafico interanual'!AD20</f>
        <v>2.0698083143967478</v>
      </c>
      <c r="AC4" s="90">
        <f>'Grafico interanual'!AE20</f>
        <v>2.0717525336943385</v>
      </c>
      <c r="AD4" s="90">
        <f>'Grafico interanual'!AF20</f>
        <v>1.3865732820188104</v>
      </c>
      <c r="AE4" s="90">
        <f>'Grafico interanual'!AG20</f>
        <v>1.3422203983003138</v>
      </c>
      <c r="AF4" s="90">
        <f>'Grafico interanual'!AH20</f>
        <v>1.5657206951751828</v>
      </c>
      <c r="AG4" s="90">
        <f>'Grafico interanual'!AI20</f>
        <v>1.4588504784540373</v>
      </c>
      <c r="AH4" s="90">
        <f>'Grafico interanual'!AJ20</f>
        <v>1.5310939645923822</v>
      </c>
      <c r="AI4" s="90">
        <f>'Grafico interanual'!AK20</f>
        <v>2.8513466632101858</v>
      </c>
      <c r="AJ4" s="90">
        <f>'Grafico interanual'!AL20</f>
        <v>3.0436257258235742</v>
      </c>
      <c r="AK4" s="90">
        <f>'Grafico interanual'!AM20</f>
        <v>1.4098408856003897</v>
      </c>
      <c r="AL4" s="90">
        <f>'Grafico interanual'!AN20</f>
        <v>1.0790911595523667</v>
      </c>
      <c r="AM4" s="90">
        <f>'Grafico interanual'!AO20</f>
        <v>0.91630113724780193</v>
      </c>
      <c r="AN4" s="90">
        <f>'Grafico interanual'!AP20</f>
        <v>0.90952903508068306</v>
      </c>
      <c r="AO4" s="90">
        <f>'Grafico interanual'!AQ20</f>
        <v>0.85348678785554399</v>
      </c>
      <c r="AP4" s="90">
        <f>'Grafico interanual'!AR20</f>
        <v>0.87121264014323796</v>
      </c>
      <c r="AQ4" s="90">
        <f>'Grafico interanual'!AS20</f>
        <v>0.76584148448853817</v>
      </c>
      <c r="AR4" s="90">
        <f>'Grafico interanual'!AT20</f>
        <v>0.54983657502480754</v>
      </c>
      <c r="AS4" s="90">
        <f>'Grafico interanual'!AU20</f>
        <v>0.76859803875519994</v>
      </c>
      <c r="AT4" s="90">
        <f>'Grafico interanual'!AV20</f>
        <v>1.6977816256185518</v>
      </c>
      <c r="AU4" s="90">
        <f>'Grafico interanual'!AW20</f>
        <v>0.55672339648804214</v>
      </c>
      <c r="AV4" s="90">
        <f>'Grafico interanual'!AX20</f>
        <v>0.33144699086463925</v>
      </c>
      <c r="AW4" s="90">
        <f>'Grafico interanual'!AY20</f>
        <v>0.1839086906104504</v>
      </c>
      <c r="AX4" s="90">
        <f>'Grafico interanual'!AZ20</f>
        <v>0.13329156130966152</v>
      </c>
      <c r="AY4" s="90">
        <f>'Grafico interanual'!BA20</f>
        <v>0.26517711204970373</v>
      </c>
      <c r="AZ4" s="90">
        <f>'Grafico interanual'!BB20</f>
        <v>0.30645122328693403</v>
      </c>
      <c r="BA4" s="90">
        <f>'Grafico interanual'!BC20</f>
        <v>0.33185243630938505</v>
      </c>
      <c r="BB4" s="90">
        <f>'Grafico interanual'!BD20</f>
        <v>0.52974272678139434</v>
      </c>
      <c r="BC4" s="90">
        <f>'Grafico interanual'!BE20</f>
        <v>0.50781068905593896</v>
      </c>
      <c r="BD4" s="90">
        <f>'Grafico interanual'!BF20</f>
        <v>0.58061525958226901</v>
      </c>
      <c r="BE4" s="90">
        <f>'Grafico interanual'!BG20</f>
        <v>0.38436049046717669</v>
      </c>
      <c r="BF4" s="90">
        <f>'Grafico interanual'!BH20</f>
        <v>-0.59116224735665412</v>
      </c>
      <c r="BG4" s="90">
        <f>'Grafico interanual'!BI20</f>
        <v>-0.71723225137216284</v>
      </c>
      <c r="BH4" s="90">
        <f>'Grafico interanual'!BJ20</f>
        <v>-0.63171997521445289</v>
      </c>
      <c r="BI4" s="90">
        <f>'Grafico interanual'!BK20</f>
        <v>-0.62444716415333956</v>
      </c>
      <c r="BJ4" s="90">
        <f>'Grafico interanual'!BL20</f>
        <v>-0.55926407890872665</v>
      </c>
      <c r="BK4" s="90">
        <f>'Grafico interanual'!BM20</f>
        <v>-0.675978291186768</v>
      </c>
      <c r="BL4" s="90">
        <f>'Grafico interanual'!BN20</f>
        <v>-0.66986802420481228</v>
      </c>
      <c r="BM4" s="90">
        <f>'Grafico interanual'!BO20</f>
        <v>-0.67650506573425662</v>
      </c>
      <c r="BN4" s="90">
        <f>'Grafico interanual'!BP20</f>
        <v>-0.90601590361157169</v>
      </c>
      <c r="BO4" s="90">
        <f>'Grafico interanual'!BQ20</f>
        <v>-0.82597004421205089</v>
      </c>
      <c r="BP4" s="90">
        <f>'Grafico interanual'!BR20</f>
        <v>-0.43701242603221002</v>
      </c>
      <c r="BQ4" s="90">
        <f>'Grafico interanual'!BS20</f>
        <v>-0.34650130286928821</v>
      </c>
      <c r="BR4" s="90">
        <f>'Grafico interanual'!BT20</f>
        <v>-0.26249403819437628</v>
      </c>
      <c r="BS4" s="90">
        <f>'Grafico interanual'!BU20</f>
        <v>-0.21679283058279031</v>
      </c>
      <c r="BT4" s="90">
        <f>'Grafico interanual'!BV20</f>
        <v>-5.3002067238927204E-2</v>
      </c>
      <c r="BU4" s="90">
        <f>'Grafico interanual'!BW20</f>
        <v>0.27110089199904036</v>
      </c>
      <c r="BV4" s="90">
        <f>'Grafico interanual'!BX20</f>
        <v>0.23644263258679385</v>
      </c>
      <c r="BW4" s="90">
        <f>'Grafico interanual'!BY20</f>
        <v>0.17491892790232419</v>
      </c>
      <c r="BX4" s="90">
        <f>'Grafico interanual'!BZ20</f>
        <v>8.8226024315237933E-2</v>
      </c>
      <c r="BY4" s="90">
        <f>'Grafico interanual'!CA20</f>
        <v>0.10242071548958512</v>
      </c>
      <c r="BZ4" s="90">
        <f>'Grafico interanual'!CB20</f>
        <v>8.3581046500529915E-2</v>
      </c>
      <c r="CA4" s="90">
        <f>'Grafico interanual'!CC20</f>
        <v>-2.2429696133489694E-2</v>
      </c>
      <c r="CB4" s="90">
        <f>'Grafico interanual'!CD20</f>
        <v>-0.49447657629273223</v>
      </c>
      <c r="CC4" s="90">
        <f>'Grafico interanual'!CE20</f>
        <v>-0.63783778395495638</v>
      </c>
      <c r="CD4" s="90">
        <f>'Grafico interanual'!CF20</f>
        <v>-0.77632015978817881</v>
      </c>
      <c r="CE4" s="90">
        <f>'Grafico interanual'!CG20</f>
        <v>-0.71041037902448634</v>
      </c>
      <c r="CF4" s="90">
        <f>'Grafico interanual'!CH20</f>
        <v>-0.79528467964198724</v>
      </c>
      <c r="CG4" s="90">
        <f>'Grafico interanual'!CI20</f>
        <v>-1.056596733306461</v>
      </c>
      <c r="CH4" s="90">
        <f>'Grafico interanual'!CJ20</f>
        <v>-1.1947625169829057</v>
      </c>
      <c r="CI4" s="90">
        <f>'Grafico interanual'!CK20</f>
        <v>-1.1258811154750095</v>
      </c>
      <c r="CJ4" s="90">
        <f>'Grafico interanual'!CL20</f>
        <v>-1.1104329269675302</v>
      </c>
      <c r="CK4" s="90">
        <f>'Grafico interanual'!CM20</f>
        <v>-1.1671340189720352</v>
      </c>
      <c r="CL4" s="90">
        <f>'Grafico interanual'!CN20</f>
        <v>-1.1194162728847579</v>
      </c>
      <c r="CM4" s="90">
        <f>'Grafico interanual'!CO20</f>
        <v>-1.1525651167116195</v>
      </c>
      <c r="CN4" s="90">
        <f>'Grafico interanual'!CP20</f>
        <v>-1.1535598943889473</v>
      </c>
      <c r="CO4" s="90">
        <f>'Grafico interanual'!CQ20</f>
        <v>-1.1679905959717138</v>
      </c>
      <c r="CP4" s="90">
        <f>'Grafico interanual'!CR20</f>
        <v>-0.98701286275050892</v>
      </c>
      <c r="CQ4" s="90">
        <f>'Grafico interanual'!CS20</f>
        <v>-0.95795021423459925</v>
      </c>
      <c r="CR4" s="90">
        <f>'Grafico interanual'!CT20</f>
        <v>-0.98720849614990569</v>
      </c>
      <c r="CS4" s="90">
        <f>'Grafico interanual'!CU20</f>
        <v>-1.0294474406703695</v>
      </c>
      <c r="CT4" s="90">
        <f>'Grafico interanual'!CV20</f>
        <v>-0.96804993659329175</v>
      </c>
      <c r="CU4" s="90">
        <f>'Grafico interanual'!CW20</f>
        <v>-0.9620518596710057</v>
      </c>
      <c r="CV4" s="90">
        <f>'Grafico interanual'!CX20</f>
        <v>-0.9660886729997622</v>
      </c>
      <c r="CW4" s="90">
        <f>'Grafico interanual'!CY20</f>
        <v>-0.89025032580161301</v>
      </c>
      <c r="CX4" s="90">
        <f>'Grafico interanual'!CZ20</f>
        <v>-0.74722344804128349</v>
      </c>
      <c r="CY4" s="90">
        <f>'Grafico interanual'!DA20</f>
        <v>-0.63515998886384128</v>
      </c>
      <c r="CZ4" s="90">
        <f>'Grafico interanual'!DB20</f>
        <v>-0.59390185960111719</v>
      </c>
      <c r="DA4" s="90">
        <f>'Grafico interanual'!DC20</f>
        <v>-0.57451883555971894</v>
      </c>
      <c r="DB4" s="90">
        <f>'Grafico interanual'!DD20</f>
        <v>-0.60143724609281379</v>
      </c>
      <c r="DC4" s="90">
        <f>'Grafico interanual'!DE20</f>
        <v>-0.680585156063643</v>
      </c>
      <c r="DD4" s="90">
        <f>'Grafico interanual'!DF20</f>
        <v>-0.83919139315108726</v>
      </c>
      <c r="DE4" s="90">
        <f>'Grafico interanual'!DG20</f>
        <v>-0.78345568821634903</v>
      </c>
      <c r="DF4" s="90">
        <f>'Grafico interanual'!DH20</f>
        <v>-0.46873448409977425</v>
      </c>
      <c r="DG4" s="90">
        <f>'Grafico interanual'!DI20</f>
        <v>-0.57723403552135544</v>
      </c>
      <c r="DH4" s="90">
        <f>'Grafico interanual'!DJ20</f>
        <v>-0.58400722172373254</v>
      </c>
      <c r="DI4" s="90">
        <f>'Grafico interanual'!DK20</f>
        <v>-0.65571274967611137</v>
      </c>
      <c r="DJ4" s="90">
        <f>'Grafico interanual'!DL20</f>
        <v>-0.91341674350879143</v>
      </c>
      <c r="DK4" s="90">
        <f>'Grafico interanual'!DM20</f>
        <v>-0.91436941736338506</v>
      </c>
      <c r="DL4" s="90">
        <f>'Grafico interanual'!DN20</f>
        <v>-0.9568319289450864</v>
      </c>
      <c r="DM4" s="90">
        <f>'Grafico interanual'!DO20</f>
        <v>-0.89603004679368015</v>
      </c>
      <c r="DN4" s="90">
        <f>'Grafico interanual'!DP20</f>
        <v>-1.0251535014698383</v>
      </c>
      <c r="DO4" s="90">
        <f>'Grafico interanual'!DQ20</f>
        <v>-0.9929607230117462</v>
      </c>
      <c r="DP4" s="90">
        <f>'Grafico interanual'!DR20</f>
        <v>-0.95408769443833763</v>
      </c>
      <c r="DQ4" s="90">
        <f>'Grafico interanual'!DS20</f>
        <v>-0.929505466754594</v>
      </c>
      <c r="DR4" s="90">
        <f>'Grafico interanual'!DT20</f>
        <v>-1.2359476986428621</v>
      </c>
      <c r="DS4" s="90">
        <f>'Grafico interanual'!DU20</f>
        <v>-1.1802843544425605</v>
      </c>
      <c r="DT4" s="90">
        <f>'Grafico interanual'!DV20</f>
        <v>-1.2100120906338587</v>
      </c>
      <c r="DU4" s="90">
        <f>'Grafico interanual'!DW20</f>
        <v>-1.1368757987823737</v>
      </c>
      <c r="DV4" s="90">
        <f>'Grafico interanual'!DX20</f>
        <v>-1.0237927846831776</v>
      </c>
      <c r="DW4" s="90">
        <f>'Grafico interanual'!DY20</f>
        <v>-1.1055248509974067</v>
      </c>
      <c r="DX4" s="90">
        <f>'Grafico interanual'!DZ20</f>
        <v>-1.0913196037983275</v>
      </c>
      <c r="DY4" s="90">
        <f>'Grafico interanual'!EA20</f>
        <v>-1.1138681683112022</v>
      </c>
      <c r="DZ4" s="90">
        <f>'Grafico interanual'!EB20</f>
        <v>-1.0774967021832946</v>
      </c>
      <c r="EA4" s="90">
        <f>'Grafico interanual'!EC20</f>
        <v>-1.0715066568114604</v>
      </c>
      <c r="EB4" s="90">
        <f>'Grafico interanual'!ED20</f>
        <v>-1.1045355550231732</v>
      </c>
    </row>
    <row r="5" spans="1:132" ht="15.75" x14ac:dyDescent="0.25">
      <c r="A5" s="98" t="s">
        <v>3</v>
      </c>
      <c r="B5" s="90">
        <f>'Grafico interanual'!D21</f>
        <v>1.3422014262415374</v>
      </c>
      <c r="C5" s="90">
        <f>'Grafico interanual'!E21</f>
        <v>0.95707675737680076</v>
      </c>
      <c r="D5" s="90">
        <f>'Grafico interanual'!F21</f>
        <v>0.7240982471865085</v>
      </c>
      <c r="E5" s="90">
        <f>'Grafico interanual'!G21</f>
        <v>0.48139631308669772</v>
      </c>
      <c r="F5" s="90">
        <f>'Grafico interanual'!H21</f>
        <v>0.14936061807842888</v>
      </c>
      <c r="G5" s="90">
        <f>'Grafico interanual'!I21</f>
        <v>-0.17751506742815479</v>
      </c>
      <c r="H5" s="90">
        <f>'Grafico interanual'!J21</f>
        <v>-0.49017996460825908</v>
      </c>
      <c r="I5" s="90">
        <f>'Grafico interanual'!K21</f>
        <v>-0.65860362681826767</v>
      </c>
      <c r="J5" s="90">
        <f>'Grafico interanual'!L21</f>
        <v>-0.63847066059926183</v>
      </c>
      <c r="K5" s="90">
        <f>'Grafico interanual'!M21</f>
        <v>-0.69550148335630169</v>
      </c>
      <c r="L5" s="90">
        <f>'Grafico interanual'!N21</f>
        <v>-0.8913564125485941</v>
      </c>
      <c r="M5" s="90">
        <f>'Grafico interanual'!O21</f>
        <v>-0.99184163975401174</v>
      </c>
      <c r="N5" s="90">
        <f>'Grafico interanual'!P21</f>
        <v>-1.0621547900473518</v>
      </c>
      <c r="O5" s="90">
        <f>'Grafico interanual'!Q21</f>
        <v>-1.0041217643617655</v>
      </c>
      <c r="P5" s="90">
        <f>'Grafico interanual'!R21</f>
        <v>-0.9864193990138137</v>
      </c>
      <c r="Q5" s="90">
        <f>'Grafico interanual'!S21</f>
        <v>-0.97263987429528431</v>
      </c>
      <c r="R5" s="90">
        <f>'Grafico interanual'!T21</f>
        <v>-0.8950064215013861</v>
      </c>
      <c r="S5" s="90">
        <f>'Grafico interanual'!U21</f>
        <v>-0.75720433523194319</v>
      </c>
      <c r="T5" s="90">
        <f>'Grafico interanual'!V21</f>
        <v>-0.47949305233134387</v>
      </c>
      <c r="U5" s="90">
        <f>'Grafico interanual'!W21</f>
        <v>-0.18609298444218142</v>
      </c>
      <c r="V5" s="90">
        <f>'Grafico interanual'!X21</f>
        <v>1.3725611769414798E-2</v>
      </c>
      <c r="W5" s="90">
        <f>'Grafico interanual'!Y21</f>
        <v>0.31222154027743415</v>
      </c>
      <c r="X5" s="90">
        <f>'Grafico interanual'!Z21</f>
        <v>0.58029505189099961</v>
      </c>
      <c r="Y5" s="90">
        <f>'Grafico interanual'!AA21</f>
        <v>1.147120551409972</v>
      </c>
      <c r="Z5" s="90">
        <f>'Grafico interanual'!AB21</f>
        <v>1.8305435068840614</v>
      </c>
      <c r="AA5" s="90">
        <f>'Grafico interanual'!AC21</f>
        <v>2.166026712168108</v>
      </c>
      <c r="AB5" s="90">
        <f>'Grafico interanual'!AD21</f>
        <v>2.3515865066792259</v>
      </c>
      <c r="AC5" s="90">
        <f>'Grafico interanual'!AE21</f>
        <v>2.3858134175257444</v>
      </c>
      <c r="AD5" s="90">
        <f>'Grafico interanual'!AF21</f>
        <v>2.4959226153961129</v>
      </c>
      <c r="AE5" s="90">
        <f>'Grafico interanual'!AG21</f>
        <v>2.6088347495549638</v>
      </c>
      <c r="AF5" s="90">
        <f>'Grafico interanual'!AH21</f>
        <v>2.5353511390318917</v>
      </c>
      <c r="AG5" s="90">
        <f>'Grafico interanual'!AI21</f>
        <v>2.5165849333799315</v>
      </c>
      <c r="AH5" s="90">
        <f>'Grafico interanual'!AJ21</f>
        <v>2.2694154915083886</v>
      </c>
      <c r="AI5" s="90">
        <f>'Grafico interanual'!AK21</f>
        <v>2.1641747197967529</v>
      </c>
      <c r="AJ5" s="90">
        <f>'Grafico interanual'!AL21</f>
        <v>2.1258708460302058</v>
      </c>
      <c r="AK5" s="90">
        <f>'Grafico interanual'!AM21</f>
        <v>1.8406943487546903</v>
      </c>
      <c r="AL5" s="90">
        <f>'Grafico interanual'!AN21</f>
        <v>1.4212164548442925</v>
      </c>
      <c r="AM5" s="90">
        <f>'Grafico interanual'!AO21</f>
        <v>1.2773109858976275</v>
      </c>
      <c r="AN5" s="90">
        <f>'Grafico interanual'!AP21</f>
        <v>1.2203687869969735</v>
      </c>
      <c r="AO5" s="90">
        <f>'Grafico interanual'!AQ21</f>
        <v>1.1838608617335822</v>
      </c>
      <c r="AP5" s="90">
        <f>'Grafico interanual'!AR21</f>
        <v>1.1576319108001165</v>
      </c>
      <c r="AQ5" s="90">
        <f>'Grafico interanual'!AS21</f>
        <v>1.0129646265378864</v>
      </c>
      <c r="AR5" s="90">
        <f>'Grafico interanual'!AT21</f>
        <v>0.89237919012838285</v>
      </c>
      <c r="AS5" s="90">
        <f>'Grafico interanual'!AU21</f>
        <v>0.68197817354856061</v>
      </c>
      <c r="AT5" s="90">
        <f>'Grafico interanual'!AV21</f>
        <v>0.68417053797147775</v>
      </c>
      <c r="AU5" s="90">
        <f>'Grafico interanual'!AW21</f>
        <v>0.64403471903977016</v>
      </c>
      <c r="AV5" s="90">
        <f>'Grafico interanual'!AX21</f>
        <v>0.53942736334266239</v>
      </c>
      <c r="AW5" s="90">
        <f>'Grafico interanual'!AY21</f>
        <v>0.30341478313004888</v>
      </c>
      <c r="AX5" s="90">
        <f>'Grafico interanual'!AZ21</f>
        <v>0.2352473521871451</v>
      </c>
      <c r="AY5" s="90">
        <f>'Grafico interanual'!BA21</f>
        <v>0.35503805719002135</v>
      </c>
      <c r="AZ5" s="90">
        <f>'Grafico interanual'!BB21</f>
        <v>0.19497854083706578</v>
      </c>
      <c r="BA5" s="90">
        <f>'Grafico interanual'!BC21</f>
        <v>0.19979377910173418</v>
      </c>
      <c r="BB5" s="90">
        <f>'Grafico interanual'!BD21</f>
        <v>0.22449517185775208</v>
      </c>
      <c r="BC5" s="90">
        <f>'Grafico interanual'!BE21</f>
        <v>0.12675636145776017</v>
      </c>
      <c r="BD5" s="90">
        <f>'Grafico interanual'!BF21</f>
        <v>0.11616831750860922</v>
      </c>
      <c r="BE5" s="90">
        <f>'Grafico interanual'!BG21</f>
        <v>0.14319042087971637</v>
      </c>
      <c r="BF5" s="90">
        <f>'Grafico interanual'!BH21</f>
        <v>0.14837238718621321</v>
      </c>
      <c r="BG5" s="90">
        <f>'Grafico interanual'!BI21</f>
        <v>-7.8760780575737547E-3</v>
      </c>
      <c r="BH5" s="90">
        <f>'Grafico interanual'!BJ21</f>
        <v>-2.0841206106358697E-2</v>
      </c>
      <c r="BI5" s="90">
        <f>'Grafico interanual'!BK21</f>
        <v>1.3771143108732987E-2</v>
      </c>
      <c r="BJ5" s="90">
        <f>'Grafico interanual'!BL21</f>
        <v>-9.6248287780117764E-2</v>
      </c>
      <c r="BK5" s="90">
        <f>'Grafico interanual'!BM21</f>
        <v>-0.20288910130246479</v>
      </c>
      <c r="BL5" s="90">
        <f>'Grafico interanual'!BN21</f>
        <v>-0.24225555077724911</v>
      </c>
      <c r="BM5" s="90">
        <f>'Grafico interanual'!BO21</f>
        <v>-0.24721042943624227</v>
      </c>
      <c r="BN5" s="90">
        <f>'Grafico interanual'!BP21</f>
        <v>-0.34397974651061669</v>
      </c>
      <c r="BO5" s="90">
        <f>'Grafico interanual'!BQ21</f>
        <v>-0.22934142698662191</v>
      </c>
      <c r="BP5" s="90">
        <f>'Grafico interanual'!BR21</f>
        <v>-0.12674413454178701</v>
      </c>
      <c r="BQ5" s="90">
        <f>'Grafico interanual'!BS21</f>
        <v>-0.12656391396035785</v>
      </c>
      <c r="BR5" s="90">
        <f>'Grafico interanual'!BT21</f>
        <v>-0.16046745498338535</v>
      </c>
      <c r="BS5" s="90">
        <f>'Grafico interanual'!BU21</f>
        <v>-5.9307657580258515E-2</v>
      </c>
      <c r="BT5" s="90">
        <f>'Grafico interanual'!BV21</f>
        <v>2.8394415199382631E-2</v>
      </c>
      <c r="BU5" s="90">
        <f>'Grafico interanual'!BW21</f>
        <v>4.2041214318635865E-3</v>
      </c>
      <c r="BV5" s="90">
        <f>'Grafico interanual'!BX21</f>
        <v>8.569513633298867E-2</v>
      </c>
      <c r="BW5" s="90">
        <f>'Grafico interanual'!BY21</f>
        <v>-2.5619164965906857E-3</v>
      </c>
      <c r="BX5" s="90">
        <f>'Grafico interanual'!BZ21</f>
        <v>-6.0073499156092496E-2</v>
      </c>
      <c r="BY5" s="90">
        <f>'Grafico interanual'!CA21</f>
        <v>-5.0031752957806742E-2</v>
      </c>
      <c r="BZ5" s="90">
        <f>'Grafico interanual'!CB21</f>
        <v>-7.7900057851038138E-2</v>
      </c>
      <c r="CA5" s="90">
        <f>'Grafico interanual'!CC21</f>
        <v>-0.13116629376270697</v>
      </c>
      <c r="CB5" s="90">
        <f>'Grafico interanual'!CD21</f>
        <v>-0.36127026484975372</v>
      </c>
      <c r="CC5" s="90">
        <f>'Grafico interanual'!CE21</f>
        <v>-0.4787260510920977</v>
      </c>
      <c r="CD5" s="90">
        <f>'Grafico interanual'!CF21</f>
        <v>-0.53766321109245441</v>
      </c>
      <c r="CE5" s="90">
        <f>'Grafico interanual'!CG21</f>
        <v>-0.52180232516761327</v>
      </c>
      <c r="CF5" s="90">
        <f>'Grafico interanual'!CH21</f>
        <v>-0.6194053111917962</v>
      </c>
      <c r="CG5" s="90">
        <f>'Grafico interanual'!CI21</f>
        <v>-0.77747218985870448</v>
      </c>
      <c r="CH5" s="90">
        <f>'Grafico interanual'!CJ21</f>
        <v>-0.87848248605894241</v>
      </c>
      <c r="CI5" s="90">
        <f>'Grafico interanual'!CK21</f>
        <v>-0.95183371449885035</v>
      </c>
      <c r="CJ5" s="90">
        <f>'Grafico interanual'!CL21</f>
        <v>-0.8598672951614561</v>
      </c>
      <c r="CK5" s="90">
        <f>'Grafico interanual'!CM21</f>
        <v>-0.93109523111318637</v>
      </c>
      <c r="CL5" s="90">
        <f>'Grafico interanual'!CN21</f>
        <v>-1.103833917661327</v>
      </c>
      <c r="CM5" s="90">
        <f>'Grafico interanual'!CO21</f>
        <v>-1.2292071909536062</v>
      </c>
      <c r="CN5" s="90">
        <f>'Grafico interanual'!CP21</f>
        <v>-1.1630239605402968</v>
      </c>
      <c r="CO5" s="90">
        <f>'Grafico interanual'!CQ21</f>
        <v>-1.084662331070092</v>
      </c>
      <c r="CP5" s="90">
        <f>'Grafico interanual'!CR21</f>
        <v>-1.1045310945462397</v>
      </c>
      <c r="CQ5" s="90">
        <f>'Grafico interanual'!CS21</f>
        <v>-1.1663607400877187</v>
      </c>
      <c r="CR5" s="90">
        <f>'Grafico interanual'!CT21</f>
        <v>-1.1923345969878381</v>
      </c>
      <c r="CS5" s="90">
        <f>'Grafico interanual'!CU21</f>
        <v>-1.1012661854901642</v>
      </c>
      <c r="CT5" s="90">
        <f>'Grafico interanual'!CV21</f>
        <v>-1.0743851117967749</v>
      </c>
      <c r="CU5" s="90">
        <f>'Grafico interanual'!CW21</f>
        <v>-1.0861884644241713</v>
      </c>
      <c r="CV5" s="90">
        <f>'Grafico interanual'!CX21</f>
        <v>-1.0378368074777267</v>
      </c>
      <c r="CW5" s="90">
        <f>'Grafico interanual'!CY21</f>
        <v>-0.91491694188778594</v>
      </c>
      <c r="CX5" s="90">
        <f>'Grafico interanual'!CZ21</f>
        <v>-0.7321063611467632</v>
      </c>
      <c r="CY5" s="90">
        <f>'Grafico interanual'!DA21</f>
        <v>-0.69495896245115796</v>
      </c>
      <c r="CZ5" s="90">
        <f>'Grafico interanual'!DB21</f>
        <v>-0.65613794579604867</v>
      </c>
      <c r="DA5" s="90">
        <f>'Grafico interanual'!DC21</f>
        <v>-0.62277513925464223</v>
      </c>
      <c r="DB5" s="90">
        <f>'Grafico interanual'!DD21</f>
        <v>-0.58440594204425889</v>
      </c>
      <c r="DC5" s="90">
        <f>'Grafico interanual'!DE21</f>
        <v>-0.52655571246471411</v>
      </c>
      <c r="DD5" s="90">
        <f>'Grafico interanual'!DF21</f>
        <v>-0.32944610939254593</v>
      </c>
      <c r="DE5" s="90">
        <f>'Grafico interanual'!DG21</f>
        <v>-0.49494444767392592</v>
      </c>
      <c r="DF5" s="90">
        <f>'Grafico interanual'!DH21</f>
        <v>-0.55208054357911895</v>
      </c>
      <c r="DG5" s="90">
        <f>'Grafico interanual'!DI21</f>
        <v>-0.70435707699562988</v>
      </c>
      <c r="DH5" s="90">
        <f>'Grafico interanual'!DJ21</f>
        <v>-0.74456718231449903</v>
      </c>
      <c r="DI5" s="90">
        <f>'Grafico interanual'!DK21</f>
        <v>-0.8108656209303573</v>
      </c>
      <c r="DJ5" s="90">
        <f>'Grafico interanual'!DL21</f>
        <v>-0.85796385243980189</v>
      </c>
      <c r="DK5" s="90">
        <f>'Grafico interanual'!DM21</f>
        <v>-0.76175706793233688</v>
      </c>
      <c r="DL5" s="90">
        <f>'Grafico interanual'!DN21</f>
        <v>-0.6412259496420385</v>
      </c>
      <c r="DM5" s="90">
        <f>'Grafico interanual'!DO21</f>
        <v>-0.72120550112282844</v>
      </c>
      <c r="DN5" s="90">
        <f>'Grafico interanual'!DP21</f>
        <v>-0.70954501077699528</v>
      </c>
      <c r="DO5" s="90">
        <f>'Grafico interanual'!DQ21</f>
        <v>-0.68080891665630705</v>
      </c>
      <c r="DP5" s="90">
        <f>'Grafico interanual'!DR21</f>
        <v>-0.8192459520704688</v>
      </c>
      <c r="DQ5" s="90">
        <f>'Grafico interanual'!DS21</f>
        <v>-0.70758825958859251</v>
      </c>
      <c r="DR5" s="90">
        <f>'Grafico interanual'!DT21</f>
        <v>-0.74894317300662516</v>
      </c>
      <c r="DS5" s="90">
        <f>'Grafico interanual'!DU21</f>
        <v>-0.44997359241103768</v>
      </c>
      <c r="DT5" s="90">
        <f>'Grafico interanual'!DV21</f>
        <v>-0.5303777705782331</v>
      </c>
      <c r="DU5" s="90">
        <f>'Grafico interanual'!DW21</f>
        <v>-0.61715849517389532</v>
      </c>
      <c r="DV5" s="90">
        <f>'Grafico interanual'!DX21</f>
        <v>-0.58691419760188346</v>
      </c>
      <c r="DW5" s="90">
        <f>'Grafico interanual'!DY21</f>
        <v>-0.77259493547160585</v>
      </c>
      <c r="DX5" s="90">
        <f>'Grafico interanual'!DZ21</f>
        <v>-1.0048197477368634</v>
      </c>
      <c r="DY5" s="90">
        <f>'Grafico interanual'!EA21</f>
        <v>-1.0357570922660144</v>
      </c>
      <c r="DZ5" s="90">
        <f>'Grafico interanual'!EB21</f>
        <v>-1.1366743977894307</v>
      </c>
      <c r="EA5" s="90">
        <f>'Grafico interanual'!EC21</f>
        <v>-1.2529344246749641</v>
      </c>
      <c r="EB5" s="90">
        <f>'Grafico interanual'!ED21</f>
        <v>-1.3013462269491074</v>
      </c>
    </row>
    <row r="6" spans="1:132" ht="15.75" x14ac:dyDescent="0.25">
      <c r="A6" s="98" t="s">
        <v>4</v>
      </c>
      <c r="B6" s="90">
        <f>'Grafico interanual'!D22</f>
        <v>1.525302809126238E-2</v>
      </c>
      <c r="C6" s="90">
        <f>'Grafico interanual'!E22</f>
        <v>-0.65652262171120912</v>
      </c>
      <c r="D6" s="90">
        <f>'Grafico interanual'!F22</f>
        <v>-1.2972333475591322</v>
      </c>
      <c r="E6" s="90">
        <f>'Grafico interanual'!G22</f>
        <v>-1.5271903664169302</v>
      </c>
      <c r="F6" s="90">
        <f>'Grafico interanual'!H22</f>
        <v>-1.871623062408778</v>
      </c>
      <c r="G6" s="90">
        <f>'Grafico interanual'!I22</f>
        <v>-1.8045588723415906</v>
      </c>
      <c r="H6" s="90">
        <f>'Grafico interanual'!J22</f>
        <v>-1.5623900166907796</v>
      </c>
      <c r="I6" s="90">
        <f>'Grafico interanual'!K22</f>
        <v>-1.1823380839558921</v>
      </c>
      <c r="J6" s="90">
        <f>'Grafico interanual'!L22</f>
        <v>-1.2104288903500584</v>
      </c>
      <c r="K6" s="90">
        <f>'Grafico interanual'!M22</f>
        <v>-1.3055624708924309</v>
      </c>
      <c r="L6" s="90">
        <f>'Grafico interanual'!N22</f>
        <v>-1.5151073109760733</v>
      </c>
      <c r="M6" s="90">
        <f>'Grafico interanual'!O22</f>
        <v>-1.4716687732377842</v>
      </c>
      <c r="N6" s="90">
        <f>'Grafico interanual'!P22</f>
        <v>-1.3690436657823348</v>
      </c>
      <c r="O6" s="90">
        <f>'Grafico interanual'!Q22</f>
        <v>-1.5712301822516885</v>
      </c>
      <c r="P6" s="90">
        <f>'Grafico interanual'!R22</f>
        <v>-1.5726401365939544</v>
      </c>
      <c r="Q6" s="90">
        <f>'Grafico interanual'!S22</f>
        <v>-1.3289018573871325</v>
      </c>
      <c r="R6" s="90">
        <f>'Grafico interanual'!T22</f>
        <v>-1.4260387039807774</v>
      </c>
      <c r="S6" s="90">
        <f>'Grafico interanual'!U22</f>
        <v>-1.3921094309697009</v>
      </c>
      <c r="T6" s="90">
        <f>'Grafico interanual'!V22</f>
        <v>-1.2055835192927373</v>
      </c>
      <c r="U6" s="90">
        <f>'Grafico interanual'!W22</f>
        <v>-1.0267564883960341</v>
      </c>
      <c r="V6" s="90">
        <f>'Grafico interanual'!X22</f>
        <v>-0.68994761333482446</v>
      </c>
      <c r="W6" s="90">
        <f>'Grafico interanual'!Y22</f>
        <v>-0.37461009573104848</v>
      </c>
      <c r="X6" s="90">
        <f>'Grafico interanual'!Z22</f>
        <v>-0.34600968395304327</v>
      </c>
      <c r="Y6" s="90">
        <f>'Grafico interanual'!AA22</f>
        <v>-0.17856051631417721</v>
      </c>
      <c r="Z6" s="90">
        <f>'Grafico interanual'!AB22</f>
        <v>-4.9513134286196345E-2</v>
      </c>
      <c r="AA6" s="90">
        <f>'Grafico interanual'!AC22</f>
        <v>0.275068928824662</v>
      </c>
      <c r="AB6" s="90">
        <f>'Grafico interanual'!AD22</f>
        <v>0.55680150803200568</v>
      </c>
      <c r="AC6" s="90">
        <f>'Grafico interanual'!AE22</f>
        <v>0.53120535617340425</v>
      </c>
      <c r="AD6" s="90">
        <f>'Grafico interanual'!AF22</f>
        <v>0.99387187517497977</v>
      </c>
      <c r="AE6" s="90">
        <f>'Grafico interanual'!AG22</f>
        <v>1.579646791513672</v>
      </c>
      <c r="AF6" s="90">
        <f>'Grafico interanual'!AH22</f>
        <v>1.5873598962655908</v>
      </c>
      <c r="AG6" s="90">
        <f>'Grafico interanual'!AI22</f>
        <v>1.4175952316358611</v>
      </c>
      <c r="AH6" s="90">
        <f>'Grafico interanual'!AJ22</f>
        <v>1.3308603302202189</v>
      </c>
      <c r="AI6" s="90">
        <f>'Grafico interanual'!AK22</f>
        <v>1.2040604478932917</v>
      </c>
      <c r="AJ6" s="90">
        <f>'Grafico interanual'!AL22</f>
        <v>1.4775474226441703</v>
      </c>
      <c r="AK6" s="90">
        <f>'Grafico interanual'!AM22</f>
        <v>1.1758027280359591</v>
      </c>
      <c r="AL6" s="90">
        <f>'Grafico interanual'!AN22</f>
        <v>1.1412240568090366</v>
      </c>
      <c r="AM6" s="90">
        <f>'Grafico interanual'!AO22</f>
        <v>0.94684628987893604</v>
      </c>
      <c r="AN6" s="90">
        <f>'Grafico interanual'!AP22</f>
        <v>0.90801583981825695</v>
      </c>
      <c r="AO6" s="90">
        <f>'Grafico interanual'!AQ22</f>
        <v>0.75723221441102051</v>
      </c>
      <c r="AP6" s="90">
        <f>'Grafico interanual'!AR22</f>
        <v>0.66316514119572434</v>
      </c>
      <c r="AQ6" s="90">
        <f>'Grafico interanual'!AS22</f>
        <v>0.10113045468857616</v>
      </c>
      <c r="AR6" s="90">
        <f>'Grafico interanual'!AT22</f>
        <v>-0.11102701297525976</v>
      </c>
      <c r="AS6" s="90">
        <f>'Grafico interanual'!AU22</f>
        <v>0.33681177271404256</v>
      </c>
      <c r="AT6" s="90">
        <f>'Grafico interanual'!AV22</f>
        <v>0.41945458500692606</v>
      </c>
      <c r="AU6" s="90">
        <f>'Grafico interanual'!AW22</f>
        <v>0.45726447272556159</v>
      </c>
      <c r="AV6" s="90">
        <f>'Grafico interanual'!AX22</f>
        <v>0.30208227308390412</v>
      </c>
      <c r="AW6" s="90">
        <f>'Grafico interanual'!AY22</f>
        <v>0.5961221153216899</v>
      </c>
      <c r="AX6" s="90">
        <f>'Grafico interanual'!AZ22</f>
        <v>0.34035016538719914</v>
      </c>
      <c r="AY6" s="90">
        <f>'Grafico interanual'!BA22</f>
        <v>0.56576468649826672</v>
      </c>
      <c r="AZ6" s="90">
        <f>'Grafico interanual'!BB22</f>
        <v>0.40567780103413292</v>
      </c>
      <c r="BA6" s="90">
        <f>'Grafico interanual'!BC22</f>
        <v>0.1976583279287078</v>
      </c>
      <c r="BB6" s="90">
        <f>'Grafico interanual'!BD22</f>
        <v>0.12278947624622048</v>
      </c>
      <c r="BC6" s="90">
        <f>'Grafico interanual'!BE22</f>
        <v>0.31963254294783855</v>
      </c>
      <c r="BD6" s="90">
        <f>'Grafico interanual'!BF22</f>
        <v>0.24711538349398343</v>
      </c>
      <c r="BE6" s="90">
        <f>'Grafico interanual'!BG22</f>
        <v>-0.41308504531483459</v>
      </c>
      <c r="BF6" s="90">
        <f>'Grafico interanual'!BH22</f>
        <v>-0.44484394968641933</v>
      </c>
      <c r="BG6" s="90">
        <f>'Grafico interanual'!BI22</f>
        <v>-0.20518322405266309</v>
      </c>
      <c r="BH6" s="90">
        <f>'Grafico interanual'!BJ22</f>
        <v>2.9846304579437048E-2</v>
      </c>
      <c r="BI6" s="90">
        <f>'Grafico interanual'!BK22</f>
        <v>0.29546465610783174</v>
      </c>
      <c r="BJ6" s="90">
        <f>'Grafico interanual'!BL22</f>
        <v>0.7880045479669977</v>
      </c>
      <c r="BK6" s="90">
        <f>'Grafico interanual'!BM22</f>
        <v>0.84713217382296446</v>
      </c>
      <c r="BL6" s="90">
        <f>'Grafico interanual'!BN22</f>
        <v>1.1239534899689272</v>
      </c>
      <c r="BM6" s="90">
        <f>'Grafico interanual'!BO22</f>
        <v>1.4641411430158098</v>
      </c>
      <c r="BN6" s="90">
        <f>'Grafico interanual'!BP22</f>
        <v>1.4254467647742195</v>
      </c>
      <c r="BO6" s="90">
        <f>'Grafico interanual'!BQ22</f>
        <v>1.3854202272879235</v>
      </c>
      <c r="BP6" s="90">
        <f>'Grafico interanual'!BR22</f>
        <v>1.459853123569387</v>
      </c>
      <c r="BQ6" s="90">
        <f>'Grafico interanual'!BS22</f>
        <v>1.6369320713104485</v>
      </c>
      <c r="BR6" s="90">
        <f>'Grafico interanual'!BT22</f>
        <v>1.4710960448623782</v>
      </c>
      <c r="BS6" s="90">
        <f>'Grafico interanual'!BU22</f>
        <v>1.0184617591048881</v>
      </c>
      <c r="BT6" s="90">
        <f>'Grafico interanual'!BV22</f>
        <v>0.93794257431510053</v>
      </c>
      <c r="BU6" s="90">
        <f>'Grafico interanual'!BW22</f>
        <v>0.57788006166291617</v>
      </c>
      <c r="BV6" s="90">
        <f>'Grafico interanual'!BX22</f>
        <v>0.75975442623653588</v>
      </c>
      <c r="BW6" s="90">
        <f>'Grafico interanual'!BY22</f>
        <v>0.94968485250704993</v>
      </c>
      <c r="BX6" s="90">
        <f>'Grafico interanual'!BZ22</f>
        <v>0.32226794100913364</v>
      </c>
      <c r="BY6" s="90">
        <f>'Grafico interanual'!CA22</f>
        <v>0.32579284438367806</v>
      </c>
      <c r="BZ6" s="90">
        <f>'Grafico interanual'!CB22</f>
        <v>0.55078769800057104</v>
      </c>
      <c r="CA6" s="90">
        <f>'Grafico interanual'!CC22</f>
        <v>0.55248921549350949</v>
      </c>
      <c r="CB6" s="90">
        <f>'Grafico interanual'!CD22</f>
        <v>0.59029709222311988</v>
      </c>
      <c r="CC6" s="90">
        <f>'Grafico interanual'!CE22</f>
        <v>0.60272064830166561</v>
      </c>
      <c r="CD6" s="90">
        <f>'Grafico interanual'!CF22</f>
        <v>0.73088802220309967</v>
      </c>
      <c r="CE6" s="90">
        <f>'Grafico interanual'!CG22</f>
        <v>0.59626124997724872</v>
      </c>
      <c r="CF6" s="90">
        <f>'Grafico interanual'!CH22</f>
        <v>0.42926782100415856</v>
      </c>
      <c r="CG6" s="90">
        <f>'Grafico interanual'!CI22</f>
        <v>0.42724744028525197</v>
      </c>
      <c r="CH6" s="90">
        <f>'Grafico interanual'!CJ22</f>
        <v>-0.20078239522694266</v>
      </c>
      <c r="CI6" s="90">
        <f>'Grafico interanual'!CK22</f>
        <v>-0.63024161365871834</v>
      </c>
      <c r="CJ6" s="90">
        <f>'Grafico interanual'!CL22</f>
        <v>-0.17365136135248127</v>
      </c>
      <c r="CK6" s="90">
        <f>'Grafico interanual'!CM22</f>
        <v>-6.5172902845370112E-2</v>
      </c>
      <c r="CL6" s="90">
        <f>'Grafico interanual'!CN22</f>
        <v>-0.84443401164368548</v>
      </c>
      <c r="CM6" s="90">
        <f>'Grafico interanual'!CO22</f>
        <v>-0.84112382608519298</v>
      </c>
      <c r="CN6" s="90">
        <f>'Grafico interanual'!CP22</f>
        <v>-0.71291338533895476</v>
      </c>
      <c r="CO6" s="90">
        <f>'Grafico interanual'!CQ22</f>
        <v>-0.47877118341148051</v>
      </c>
      <c r="CP6" s="90">
        <f>'Grafico interanual'!CR22</f>
        <v>-0.68968553512176201</v>
      </c>
      <c r="CQ6" s="90">
        <f>'Grafico interanual'!CS22</f>
        <v>-0.18302898956671687</v>
      </c>
      <c r="CR6" s="90">
        <f>'Grafico interanual'!CT22</f>
        <v>-0.13254072240801656</v>
      </c>
      <c r="CS6" s="90">
        <f>'Grafico interanual'!CU22</f>
        <v>-1.2366618432435932E-2</v>
      </c>
      <c r="CT6" s="90">
        <f>'Grafico interanual'!CV22</f>
        <v>0.12967230244159841</v>
      </c>
      <c r="CU6" s="90">
        <f>'Grafico interanual'!CW22</f>
        <v>0.11255086313951165</v>
      </c>
      <c r="CV6" s="90">
        <f>'Grafico interanual'!CX22</f>
        <v>0.11391070060748547</v>
      </c>
      <c r="CW6" s="90">
        <f>'Grafico interanual'!CY22</f>
        <v>-3.5833240589881486E-2</v>
      </c>
      <c r="CX6" s="90">
        <f>'Grafico interanual'!CZ22</f>
        <v>0.43243878939679425</v>
      </c>
      <c r="CY6" s="90">
        <f>'Grafico interanual'!DA22</f>
        <v>0.87124343443643648</v>
      </c>
      <c r="CZ6" s="90">
        <f>'Grafico interanual'!DB22</f>
        <v>0.73406870856096951</v>
      </c>
      <c r="DA6" s="90">
        <f>'Grafico interanual'!DC22</f>
        <v>0.38218814622350206</v>
      </c>
      <c r="DB6" s="90">
        <f>'Grafico interanual'!DD22</f>
        <v>0.90136982985066827</v>
      </c>
      <c r="DC6" s="90">
        <f>'Grafico interanual'!DE22</f>
        <v>0.86882186048192489</v>
      </c>
      <c r="DD6" s="90">
        <f>'Grafico interanual'!DF22</f>
        <v>0.68873865267815026</v>
      </c>
      <c r="DE6" s="90">
        <f>'Grafico interanual'!DG22</f>
        <v>0.32648306475807398</v>
      </c>
      <c r="DF6" s="90">
        <f>'Grafico interanual'!DH22</f>
        <v>0.1839945482778188</v>
      </c>
      <c r="DG6" s="90">
        <f>'Grafico interanual'!DI22</f>
        <v>5.3547761603375751E-2</v>
      </c>
      <c r="DH6" s="90">
        <f>'Grafico interanual'!DJ22</f>
        <v>-0.27410444103721637</v>
      </c>
      <c r="DI6" s="90">
        <f>'Grafico interanual'!DK22</f>
        <v>-0.57842215984033585</v>
      </c>
      <c r="DJ6" s="90">
        <f>'Grafico interanual'!DL22</f>
        <v>-0.63950036867809967</v>
      </c>
      <c r="DK6" s="90">
        <f>'Grafico interanual'!DM22</f>
        <v>-1.408203791738138</v>
      </c>
      <c r="DL6" s="90">
        <f>'Grafico interanual'!DN22</f>
        <v>-1.5979278595315114</v>
      </c>
      <c r="DM6" s="90">
        <f>'Grafico interanual'!DO22</f>
        <v>-1.6793883906677112</v>
      </c>
      <c r="DN6" s="90">
        <f>'Grafico interanual'!DP22</f>
        <v>-2.3042767100919841</v>
      </c>
      <c r="DO6" s="90">
        <f>'Grafico interanual'!DQ22</f>
        <v>-2.7049351312327001</v>
      </c>
      <c r="DP6" s="90">
        <f>'Grafico interanual'!DR22</f>
        <v>-2.7744612847827468</v>
      </c>
      <c r="DQ6" s="90">
        <f>'Grafico interanual'!DS22</f>
        <v>-2.7115576617707204</v>
      </c>
      <c r="DR6" s="90">
        <f>'Grafico interanual'!DT22</f>
        <v>-2.7914623794952895</v>
      </c>
      <c r="DS6" s="90">
        <f>'Grafico interanual'!DU22</f>
        <v>-2.7132287221885552</v>
      </c>
      <c r="DT6" s="90">
        <f>'Grafico interanual'!DV22</f>
        <v>-2.6675916184551376</v>
      </c>
      <c r="DU6" s="90">
        <f>'Grafico interanual'!DW22</f>
        <v>-2.5750333947078401</v>
      </c>
      <c r="DV6" s="90">
        <f>'Grafico interanual'!DX22</f>
        <v>-2.5461268735041163</v>
      </c>
      <c r="DW6" s="90">
        <f>'Grafico interanual'!DY22</f>
        <v>-2.4958855871016752</v>
      </c>
      <c r="DX6" s="90">
        <f>'Grafico interanual'!DZ22</f>
        <v>-2.5287187705014587</v>
      </c>
      <c r="DY6" s="90">
        <f>'Grafico interanual'!EA22</f>
        <v>-2.599284647952548</v>
      </c>
      <c r="DZ6" s="90">
        <f>'Grafico interanual'!EB22</f>
        <v>-2.5997486468585569</v>
      </c>
      <c r="EA6" s="90">
        <f>'Grafico interanual'!EC22</f>
        <v>-2.6306567769845222</v>
      </c>
      <c r="EB6" s="90">
        <f>'Grafico interanual'!ED22</f>
        <v>-2.8278151424545332</v>
      </c>
    </row>
    <row r="7" spans="1:132" ht="15.75" x14ac:dyDescent="0.25">
      <c r="A7" s="98" t="s">
        <v>5</v>
      </c>
      <c r="B7" s="90">
        <f>'Grafico interanual'!D23</f>
        <v>2.43308786793627</v>
      </c>
      <c r="C7" s="90">
        <f>'Grafico interanual'!E23</f>
        <v>1.8145235129208936</v>
      </c>
      <c r="D7" s="90">
        <f>'Grafico interanual'!F23</f>
        <v>1.2624790177425951</v>
      </c>
      <c r="E7" s="90">
        <f>'Grafico interanual'!G23</f>
        <v>0.94108174871895611</v>
      </c>
      <c r="F7" s="90">
        <f>'Grafico interanual'!H23</f>
        <v>0.34374305768164976</v>
      </c>
      <c r="G7" s="90">
        <f>'Grafico interanual'!I23</f>
        <v>-3.6760224973429068E-2</v>
      </c>
      <c r="H7" s="90">
        <f>'Grafico interanual'!J23</f>
        <v>-0.52202982671570608</v>
      </c>
      <c r="I7" s="90">
        <f>'Grafico interanual'!K23</f>
        <v>-1.0156321279901357</v>
      </c>
      <c r="J7" s="90">
        <f>'Grafico interanual'!L23</f>
        <v>-1.2124423706128242</v>
      </c>
      <c r="K7" s="90">
        <f>'Grafico interanual'!M23</f>
        <v>-1.5144067971349628</v>
      </c>
      <c r="L7" s="90">
        <f>'Grafico interanual'!N23</f>
        <v>-1.4276700105324607</v>
      </c>
      <c r="M7" s="90">
        <f>'Grafico interanual'!O23</f>
        <v>-1.0509057604595358</v>
      </c>
      <c r="N7" s="90">
        <f>'Grafico interanual'!P23</f>
        <v>-1.0506156856886082</v>
      </c>
      <c r="O7" s="90">
        <f>'Grafico interanual'!Q23</f>
        <v>-0.8909085491143075</v>
      </c>
      <c r="P7" s="90">
        <f>'Grafico interanual'!R23</f>
        <v>-0.8099058718751253</v>
      </c>
      <c r="Q7" s="90">
        <f>'Grafico interanual'!S23</f>
        <v>-0.69786502430706188</v>
      </c>
      <c r="R7" s="90">
        <f>'Grafico interanual'!T23</f>
        <v>-0.41191959660626637</v>
      </c>
      <c r="S7" s="90">
        <f>'Grafico interanual'!U23</f>
        <v>-4.2293120677996732E-2</v>
      </c>
      <c r="T7" s="90">
        <f>'Grafico interanual'!V23</f>
        <v>-8.1274216483916487E-2</v>
      </c>
      <c r="U7" s="90">
        <f>'Grafico interanual'!W23</f>
        <v>0.20560338530044436</v>
      </c>
      <c r="V7" s="90">
        <f>'Grafico interanual'!X23</f>
        <v>0.27062796987940602</v>
      </c>
      <c r="W7" s="90">
        <f>'Grafico interanual'!Y23</f>
        <v>0.18166586481362981</v>
      </c>
      <c r="X7" s="90">
        <f>'Grafico interanual'!Z23</f>
        <v>0.38577467240772961</v>
      </c>
      <c r="Y7" s="90">
        <f>'Grafico interanual'!AA23</f>
        <v>0.55366424500939049</v>
      </c>
      <c r="Z7" s="90">
        <f>'Grafico interanual'!AB23</f>
        <v>0.69594457947074706</v>
      </c>
      <c r="AA7" s="90">
        <f>'Grafico interanual'!AC23</f>
        <v>0.9291049481966106</v>
      </c>
      <c r="AB7" s="90">
        <f>'Grafico interanual'!AD23</f>
        <v>0.92092974918567971</v>
      </c>
      <c r="AC7" s="90">
        <f>'Grafico interanual'!AE23</f>
        <v>1.2096593604867321</v>
      </c>
      <c r="AD7" s="90">
        <f>'Grafico interanual'!AF23</f>
        <v>1.6509646047428697</v>
      </c>
      <c r="AE7" s="90">
        <f>'Grafico interanual'!AG23</f>
        <v>1.5852227502505452</v>
      </c>
      <c r="AF7" s="90">
        <f>'Grafico interanual'!AH23</f>
        <v>2.1627253177200112</v>
      </c>
      <c r="AG7" s="90">
        <f>'Grafico interanual'!AI23</f>
        <v>2.0862169724312012</v>
      </c>
      <c r="AH7" s="90">
        <f>'Grafico interanual'!AJ23</f>
        <v>2.1823527352014755</v>
      </c>
      <c r="AI7" s="90">
        <f>'Grafico interanual'!AK23</f>
        <v>2.1848312622635429</v>
      </c>
      <c r="AJ7" s="90">
        <f>'Grafico interanual'!AL23</f>
        <v>1.9504474380637564</v>
      </c>
      <c r="AK7" s="90">
        <f>'Grafico interanual'!AM23</f>
        <v>1.9548993003431672</v>
      </c>
      <c r="AL7" s="90">
        <f>'Grafico interanual'!AN23</f>
        <v>1.880526215898588</v>
      </c>
      <c r="AM7" s="90">
        <f>'Grafico interanual'!AO23</f>
        <v>1.7366345207095946</v>
      </c>
      <c r="AN7" s="90">
        <f>'Grafico interanual'!AP23</f>
        <v>1.7787751544627806</v>
      </c>
      <c r="AO7" s="90">
        <f>'Grafico interanual'!AQ23</f>
        <v>1.4915922182292973</v>
      </c>
      <c r="AP7" s="90">
        <f>'Grafico interanual'!AR23</f>
        <v>1.2573496974166689</v>
      </c>
      <c r="AQ7" s="90">
        <f>'Grafico interanual'!AS23</f>
        <v>1.0436123366898886</v>
      </c>
      <c r="AR7" s="90">
        <f>'Grafico interanual'!AT23</f>
        <v>0.40043895353989417</v>
      </c>
      <c r="AS7" s="90">
        <f>'Grafico interanual'!AU23</f>
        <v>0.63143099391734114</v>
      </c>
      <c r="AT7" s="90">
        <f>'Grafico interanual'!AV23</f>
        <v>0.62863875950599368</v>
      </c>
      <c r="AU7" s="90">
        <f>'Grafico interanual'!AW23</f>
        <v>0.59637078517122055</v>
      </c>
      <c r="AV7" s="90">
        <f>'Grafico interanual'!AX23</f>
        <v>0.58924170341197091</v>
      </c>
      <c r="AW7" s="90">
        <f>'Grafico interanual'!AY23</f>
        <v>0.2178309287489773</v>
      </c>
      <c r="AX7" s="90">
        <f>'Grafico interanual'!AZ23</f>
        <v>0.15063569647104197</v>
      </c>
      <c r="AY7" s="90">
        <f>'Grafico interanual'!BA23</f>
        <v>0.22392922842839033</v>
      </c>
      <c r="AZ7" s="90">
        <f>'Grafico interanual'!BB23</f>
        <v>0.66443442524205787</v>
      </c>
      <c r="BA7" s="90">
        <f>'Grafico interanual'!BC23</f>
        <v>0.57139919423665342</v>
      </c>
      <c r="BB7" s="90">
        <f>'Grafico interanual'!BD23</f>
        <v>0.31007949870949547</v>
      </c>
      <c r="BC7" s="90">
        <f>'Grafico interanual'!BE23</f>
        <v>0.51133901647206348</v>
      </c>
      <c r="BD7" s="90">
        <f>'Grafico interanual'!BF23</f>
        <v>0.41494456944026969</v>
      </c>
      <c r="BE7" s="90">
        <f>'Grafico interanual'!BG23</f>
        <v>0.3273656244710888</v>
      </c>
      <c r="BF7" s="90">
        <f>'Grafico interanual'!BH23</f>
        <v>0.27660768009167752</v>
      </c>
      <c r="BG7" s="90">
        <f>'Grafico interanual'!BI23</f>
        <v>0.25860398171419208</v>
      </c>
      <c r="BH7" s="90">
        <f>'Grafico interanual'!BJ23</f>
        <v>0.20440152315063134</v>
      </c>
      <c r="BI7" s="90">
        <f>'Grafico interanual'!BK23</f>
        <v>0.21530589668157715</v>
      </c>
      <c r="BJ7" s="90">
        <f>'Grafico interanual'!BL23</f>
        <v>0.30669271752121602</v>
      </c>
      <c r="BK7" s="90">
        <f>'Grafico interanual'!BM23</f>
        <v>0.24764526518747901</v>
      </c>
      <c r="BL7" s="90">
        <f>'Grafico interanual'!BN23</f>
        <v>2.477950489880109E-2</v>
      </c>
      <c r="BM7" s="90">
        <f>'Grafico interanual'!BO23</f>
        <v>0.29426108936328327</v>
      </c>
      <c r="BN7" s="90">
        <f>'Grafico interanual'!BP23</f>
        <v>0.63852596865025324</v>
      </c>
      <c r="BO7" s="90">
        <f>'Grafico interanual'!BQ23</f>
        <v>0.3104455827699098</v>
      </c>
      <c r="BP7" s="90">
        <f>'Grafico interanual'!BR23</f>
        <v>0.4381487477237227</v>
      </c>
      <c r="BQ7" s="90">
        <f>'Grafico interanual'!BS23</f>
        <v>0.36940733073520698</v>
      </c>
      <c r="BR7" s="90">
        <f>'Grafico interanual'!BT23</f>
        <v>0.21146602592515626</v>
      </c>
      <c r="BS7" s="90">
        <f>'Grafico interanual'!BU23</f>
        <v>0.27303390146259493</v>
      </c>
      <c r="BT7" s="90">
        <f>'Grafico interanual'!BV23</f>
        <v>0.16706044389183677</v>
      </c>
      <c r="BU7" s="90">
        <f>'Grafico interanual'!BW23</f>
        <v>0.25593626621156429</v>
      </c>
      <c r="BV7" s="90">
        <f>'Grafico interanual'!BX23</f>
        <v>0.19905579710659124</v>
      </c>
      <c r="BW7" s="90">
        <f>'Grafico interanual'!BY23</f>
        <v>0.16511870067926465</v>
      </c>
      <c r="BX7" s="90">
        <f>'Grafico interanual'!BZ23</f>
        <v>-0.1611196354254685</v>
      </c>
      <c r="BY7" s="90">
        <f>'Grafico interanual'!CA23</f>
        <v>-0.40287858225201495</v>
      </c>
      <c r="BZ7" s="90">
        <f>'Grafico interanual'!CB23</f>
        <v>-0.6574319405205572</v>
      </c>
      <c r="CA7" s="90">
        <f>'Grafico interanual'!CC23</f>
        <v>-0.57111526207094776</v>
      </c>
      <c r="CB7" s="90">
        <f>'Grafico interanual'!CD23</f>
        <v>-0.49745032740567857</v>
      </c>
      <c r="CC7" s="90">
        <f>'Grafico interanual'!CE23</f>
        <v>-0.58965379167105092</v>
      </c>
      <c r="CD7" s="90">
        <f>'Grafico interanual'!CF23</f>
        <v>-0.55166854139636801</v>
      </c>
      <c r="CE7" s="90">
        <f>'Grafico interanual'!CG23</f>
        <v>-0.56675594902654525</v>
      </c>
      <c r="CF7" s="90">
        <f>'Grafico interanual'!CH23</f>
        <v>-0.62006904095485649</v>
      </c>
      <c r="CG7" s="90">
        <f>'Grafico interanual'!CI23</f>
        <v>-0.71998053045916721</v>
      </c>
      <c r="CH7" s="90">
        <f>'Grafico interanual'!CJ23</f>
        <v>-0.74197311644144992</v>
      </c>
      <c r="CI7" s="90">
        <f>'Grafico interanual'!CK23</f>
        <v>-0.86450011202026389</v>
      </c>
      <c r="CJ7" s="90">
        <f>'Grafico interanual'!CL23</f>
        <v>-1.0107878415125668</v>
      </c>
      <c r="CK7" s="90">
        <f>'Grafico interanual'!CM23</f>
        <v>-1.1037237650725307</v>
      </c>
      <c r="CL7" s="90">
        <f>'Grafico interanual'!CN23</f>
        <v>-1.112704988660455</v>
      </c>
      <c r="CM7" s="90">
        <f>'Grafico interanual'!CO23</f>
        <v>-1.027725240055777</v>
      </c>
      <c r="CN7" s="90">
        <f>'Grafico interanual'!CP23</f>
        <v>-0.89305993896923253</v>
      </c>
      <c r="CO7" s="90">
        <f>'Grafico interanual'!CQ23</f>
        <v>-0.83074521660601885</v>
      </c>
      <c r="CP7" s="90">
        <f>'Grafico interanual'!CR23</f>
        <v>-0.79242908657351996</v>
      </c>
      <c r="CQ7" s="90">
        <f>'Grafico interanual'!CS23</f>
        <v>-0.83601089072139168</v>
      </c>
      <c r="CR7" s="90">
        <f>'Grafico interanual'!CT23</f>
        <v>-0.82203865906929929</v>
      </c>
      <c r="CS7" s="90">
        <f>'Grafico interanual'!CU23</f>
        <v>-0.85283398600906202</v>
      </c>
      <c r="CT7" s="90">
        <f>'Grafico interanual'!CV23</f>
        <v>-1.0206360586855292</v>
      </c>
      <c r="CU7" s="90">
        <f>'Grafico interanual'!CW23</f>
        <v>-0.98428816788964668</v>
      </c>
      <c r="CV7" s="90">
        <f>'Grafico interanual'!CX23</f>
        <v>-0.61074959620297775</v>
      </c>
      <c r="CW7" s="90">
        <f>'Grafico interanual'!CY23</f>
        <v>-5.544665291940936E-2</v>
      </c>
      <c r="CX7" s="90">
        <f>'Grafico interanual'!CZ23</f>
        <v>-7.1311442150304757E-2</v>
      </c>
      <c r="CY7" s="90">
        <f>'Grafico interanual'!DA23</f>
        <v>-0.13854280662918023</v>
      </c>
      <c r="CZ7" s="90">
        <f>'Grafico interanual'!DB23</f>
        <v>-0.39438523579098123</v>
      </c>
      <c r="DA7" s="90">
        <f>'Grafico interanual'!DC23</f>
        <v>-0.52306151886835428</v>
      </c>
      <c r="DB7" s="90">
        <f>'Grafico interanual'!DD23</f>
        <v>-0.51089011043523702</v>
      </c>
      <c r="DC7" s="90">
        <f>'Grafico interanual'!DE23</f>
        <v>-0.56105892180199246</v>
      </c>
      <c r="DD7" s="90">
        <f>'Grafico interanual'!DF23</f>
        <v>-0.63816145017683501</v>
      </c>
      <c r="DE7" s="90">
        <f>'Grafico interanual'!DG23</f>
        <v>-0.66617460742111856</v>
      </c>
      <c r="DF7" s="90">
        <f>'Grafico interanual'!DH23</f>
        <v>-0.59822306953778115</v>
      </c>
      <c r="DG7" s="90">
        <f>'Grafico interanual'!DI23</f>
        <v>-0.66517957231363256</v>
      </c>
      <c r="DH7" s="90">
        <f>'Grafico interanual'!DJ23</f>
        <v>-0.96635346243775488</v>
      </c>
      <c r="DI7" s="90">
        <f>'Grafico interanual'!DK23</f>
        <v>-1.3471828678938988</v>
      </c>
      <c r="DJ7" s="90">
        <f>'Grafico interanual'!DL23</f>
        <v>-1.4793055888571063</v>
      </c>
      <c r="DK7" s="90">
        <f>'Grafico interanual'!DM23</f>
        <v>-1.6499032400809954</v>
      </c>
      <c r="DL7" s="90">
        <f>'Grafico interanual'!DN23</f>
        <v>-1.6364992955680056</v>
      </c>
      <c r="DM7" s="90">
        <f>'Grafico interanual'!DO23</f>
        <v>-1.6330502037193764</v>
      </c>
      <c r="DN7" s="90">
        <f>'Grafico interanual'!DP23</f>
        <v>-1.7348298597638239</v>
      </c>
      <c r="DO7" s="90">
        <f>'Grafico interanual'!DQ23</f>
        <v>-1.6781594408717195</v>
      </c>
      <c r="DP7" s="90">
        <f>'Grafico interanual'!DR23</f>
        <v>-1.6339375096233997</v>
      </c>
      <c r="DQ7" s="90">
        <f>'Grafico interanual'!DS23</f>
        <v>-1.5352637110688598</v>
      </c>
      <c r="DR7" s="90">
        <f>'Grafico interanual'!DT23</f>
        <v>-1.602939172484847</v>
      </c>
      <c r="DS7" s="90">
        <f>'Grafico interanual'!DU23</f>
        <v>-1.457046898125498</v>
      </c>
      <c r="DT7" s="90">
        <f>'Grafico interanual'!DV23</f>
        <v>-1.406747637994731</v>
      </c>
      <c r="DU7" s="90">
        <f>'Grafico interanual'!DW23</f>
        <v>-1.4416444749177659</v>
      </c>
      <c r="DV7" s="90">
        <f>'Grafico interanual'!DX23</f>
        <v>-1.3666978004123971</v>
      </c>
      <c r="DW7" s="90">
        <f>'Grafico interanual'!DY23</f>
        <v>-1.3055750414802101</v>
      </c>
      <c r="DX7" s="90">
        <f>'Grafico interanual'!DZ23</f>
        <v>-1.3290233983330761</v>
      </c>
      <c r="DY7" s="90">
        <f>'Grafico interanual'!EA23</f>
        <v>-1.411904603502109</v>
      </c>
      <c r="DZ7" s="90">
        <f>'Grafico interanual'!EB23</f>
        <v>-1.418925094326519</v>
      </c>
      <c r="EA7" s="90">
        <f>'Grafico interanual'!EC23</f>
        <v>-1.5121075257674723</v>
      </c>
      <c r="EB7" s="90">
        <f>'Grafico interanual'!ED23</f>
        <v>-1.5521265717182726</v>
      </c>
    </row>
    <row r="8" spans="1:132" ht="15.75" x14ac:dyDescent="0.25">
      <c r="A8" s="98" t="s">
        <v>6</v>
      </c>
      <c r="B8" s="90">
        <f>'Grafico interanual'!D24</f>
        <v>1.2163257076750473</v>
      </c>
      <c r="C8" s="90">
        <f>'Grafico interanual'!E24</f>
        <v>0.86853483306867729</v>
      </c>
      <c r="D8" s="90">
        <f>'Grafico interanual'!F24</f>
        <v>0.62827902165211824</v>
      </c>
      <c r="E8" s="90">
        <f>'Grafico interanual'!G24</f>
        <v>0.14040925754516426</v>
      </c>
      <c r="F8" s="90">
        <f>'Grafico interanual'!H24</f>
        <v>1.0747460192641297E-2</v>
      </c>
      <c r="G8" s="90">
        <f>'Grafico interanual'!I24</f>
        <v>-0.28804216935908594</v>
      </c>
      <c r="H8" s="90">
        <f>'Grafico interanual'!J24</f>
        <v>-0.2404533269281672</v>
      </c>
      <c r="I8" s="90">
        <f>'Grafico interanual'!K24</f>
        <v>-0.18479320656174486</v>
      </c>
      <c r="J8" s="90">
        <f>'Grafico interanual'!L24</f>
        <v>-0.78736146076510549</v>
      </c>
      <c r="K8" s="90">
        <f>'Grafico interanual'!M24</f>
        <v>-1.1248745225047723</v>
      </c>
      <c r="L8" s="90">
        <f>'Grafico interanual'!N24</f>
        <v>-1.5398325430623256</v>
      </c>
      <c r="M8" s="90">
        <f>'Grafico interanual'!O24</f>
        <v>-1.3390767146256921</v>
      </c>
      <c r="N8" s="90">
        <f>'Grafico interanual'!P24</f>
        <v>-1.5173830319591195</v>
      </c>
      <c r="O8" s="90">
        <f>'Grafico interanual'!Q24</f>
        <v>-1.620321443775288</v>
      </c>
      <c r="P8" s="90">
        <f>'Grafico interanual'!R24</f>
        <v>-1.6892025822607972</v>
      </c>
      <c r="Q8" s="90">
        <f>'Grafico interanual'!S24</f>
        <v>-1.5404725371156016</v>
      </c>
      <c r="R8" s="90">
        <f>'Grafico interanual'!T24</f>
        <v>-1.6098985439559008</v>
      </c>
      <c r="S8" s="90">
        <f>'Grafico interanual'!U24</f>
        <v>-1.6112437670685975</v>
      </c>
      <c r="T8" s="90">
        <f>'Grafico interanual'!V24</f>
        <v>-1.549855574197752</v>
      </c>
      <c r="U8" s="90">
        <f>'Grafico interanual'!W24</f>
        <v>-1.4491405560131436</v>
      </c>
      <c r="V8" s="90">
        <f>'Grafico interanual'!X24</f>
        <v>-1.4953345878916462</v>
      </c>
      <c r="W8" s="90">
        <f>'Grafico interanual'!Y24</f>
        <v>-1.5596316487522337</v>
      </c>
      <c r="X8" s="90">
        <f>'Grafico interanual'!Z24</f>
        <v>-1.3459094726584215</v>
      </c>
      <c r="Y8" s="90">
        <f>'Grafico interanual'!AA24</f>
        <v>-0.99233958509483078</v>
      </c>
      <c r="Z8" s="90">
        <f>'Grafico interanual'!AB24</f>
        <v>-0.52814468267367598</v>
      </c>
      <c r="AA8" s="90">
        <f>'Grafico interanual'!AC24</f>
        <v>1.2066053969079933E-2</v>
      </c>
      <c r="AB8" s="90">
        <f>'Grafico interanual'!AD24</f>
        <v>0.32784041173282635</v>
      </c>
      <c r="AC8" s="90">
        <f>'Grafico interanual'!AE24</f>
        <v>0.46816242203859398</v>
      </c>
      <c r="AD8" s="90">
        <f>'Grafico interanual'!AF24</f>
        <v>0.77629511754982672</v>
      </c>
      <c r="AE8" s="90">
        <f>'Grafico interanual'!AG24</f>
        <v>1.0047597823042498</v>
      </c>
      <c r="AF8" s="90">
        <f>'Grafico interanual'!AH24</f>
        <v>1.1895879981696231</v>
      </c>
      <c r="AG8" s="90">
        <f>'Grafico interanual'!AI24</f>
        <v>1.5067210090706455</v>
      </c>
      <c r="AH8" s="90">
        <f>'Grafico interanual'!AJ24</f>
        <v>1.578164629425723</v>
      </c>
      <c r="AI8" s="90">
        <f>'Grafico interanual'!AK24</f>
        <v>1.6929088354562434</v>
      </c>
      <c r="AJ8" s="90">
        <f>'Grafico interanual'!AL24</f>
        <v>1.7317104083350363</v>
      </c>
      <c r="AK8" s="90">
        <f>'Grafico interanual'!AM24</f>
        <v>1.6728534271750579</v>
      </c>
      <c r="AL8" s="90">
        <f>'Grafico interanual'!AN24</f>
        <v>1.5060037692335411</v>
      </c>
      <c r="AM8" s="90">
        <f>'Grafico interanual'!AO24</f>
        <v>1.2708260171711943</v>
      </c>
      <c r="AN8" s="90">
        <f>'Grafico interanual'!AP24</f>
        <v>1.0503122829188185</v>
      </c>
      <c r="AO8" s="90">
        <f>'Grafico interanual'!AQ24</f>
        <v>0.99638466269341464</v>
      </c>
      <c r="AP8" s="90">
        <f>'Grafico interanual'!AR24</f>
        <v>1.097911897694992</v>
      </c>
      <c r="AQ8" s="90">
        <f>'Grafico interanual'!AS24</f>
        <v>1.0876928006958877</v>
      </c>
      <c r="AR8" s="90">
        <f>'Grafico interanual'!AT24</f>
        <v>1.0588950038414322</v>
      </c>
      <c r="AS8" s="90">
        <f>'Grafico interanual'!AU24</f>
        <v>0.98541473608604957</v>
      </c>
      <c r="AT8" s="90">
        <f>'Grafico interanual'!AV24</f>
        <v>0.99063375370362849</v>
      </c>
      <c r="AU8" s="90">
        <f>'Grafico interanual'!AW24</f>
        <v>1.0501715954689803</v>
      </c>
      <c r="AV8" s="90">
        <f>'Grafico interanual'!AX24</f>
        <v>1.0038359821206826</v>
      </c>
      <c r="AW8" s="90">
        <f>'Grafico interanual'!AY24</f>
        <v>0.96231137456186333</v>
      </c>
      <c r="AX8" s="90">
        <f>'Grafico interanual'!AZ24</f>
        <v>1.0975487811272764</v>
      </c>
      <c r="AY8" s="90">
        <f>'Grafico interanual'!BA24</f>
        <v>0.99663525395861152</v>
      </c>
      <c r="AZ8" s="90">
        <f>'Grafico interanual'!BB24</f>
        <v>1.232041315825483</v>
      </c>
      <c r="BA8" s="90">
        <f>'Grafico interanual'!BC24</f>
        <v>1.4207685086684601</v>
      </c>
      <c r="BB8" s="90">
        <f>'Grafico interanual'!BD24</f>
        <v>1.3404918446076755</v>
      </c>
      <c r="BC8" s="90">
        <f>'Grafico interanual'!BE24</f>
        <v>1.2399940763801556</v>
      </c>
      <c r="BD8" s="90">
        <f>'Grafico interanual'!BF24</f>
        <v>1.208686095853478</v>
      </c>
      <c r="BE8" s="90">
        <f>'Grafico interanual'!BG24</f>
        <v>0.90282374491626161</v>
      </c>
      <c r="BF8" s="90">
        <f>'Grafico interanual'!BH24</f>
        <v>0.94627424780218872</v>
      </c>
      <c r="BG8" s="90">
        <f>'Grafico interanual'!BI24</f>
        <v>1.0602827320844932</v>
      </c>
      <c r="BH8" s="90">
        <f>'Grafico interanual'!BJ24</f>
        <v>1.2448276121591029</v>
      </c>
      <c r="BI8" s="90">
        <f>'Grafico interanual'!BK24</f>
        <v>1.1723428428397464</v>
      </c>
      <c r="BJ8" s="90">
        <f>'Grafico interanual'!BL24</f>
        <v>0.92716162446413242</v>
      </c>
      <c r="BK8" s="90">
        <f>'Grafico interanual'!BM24</f>
        <v>0.88106634462485922</v>
      </c>
      <c r="BL8" s="90">
        <f>'Grafico interanual'!BN24</f>
        <v>0.59910613418461067</v>
      </c>
      <c r="BM8" s="90">
        <f>'Grafico interanual'!BO24</f>
        <v>0.48723173781182738</v>
      </c>
      <c r="BN8" s="90">
        <f>'Grafico interanual'!BP24</f>
        <v>0.32529005571193775</v>
      </c>
      <c r="BO8" s="90">
        <f>'Grafico interanual'!BQ24</f>
        <v>0.29573887816658917</v>
      </c>
      <c r="BP8" s="90">
        <f>'Grafico interanual'!BR24</f>
        <v>0.18793524124035241</v>
      </c>
      <c r="BQ8" s="90">
        <f>'Grafico interanual'!BS24</f>
        <v>0.32423289205757277</v>
      </c>
      <c r="BR8" s="90">
        <f>'Grafico interanual'!BT24</f>
        <v>0.51824260106709885</v>
      </c>
      <c r="BS8" s="90">
        <f>'Grafico interanual'!BU24</f>
        <v>0.27853648124045743</v>
      </c>
      <c r="BT8" s="90">
        <f>'Grafico interanual'!BV24</f>
        <v>0.39244930652744342</v>
      </c>
      <c r="BU8" s="90">
        <f>'Grafico interanual'!BW24</f>
        <v>0.70478475582295619</v>
      </c>
      <c r="BV8" s="90">
        <f>'Grafico interanual'!BX24</f>
        <v>0.48419624976503861</v>
      </c>
      <c r="BW8" s="90">
        <f>'Grafico interanual'!BY24</f>
        <v>0.37360110791954221</v>
      </c>
      <c r="BX8" s="90">
        <f>'Grafico interanual'!BZ24</f>
        <v>0.49649587314259652</v>
      </c>
      <c r="BY8" s="90">
        <f>'Grafico interanual'!CA24</f>
        <v>0.62184505924642319</v>
      </c>
      <c r="BZ8" s="90">
        <f>'Grafico interanual'!CB24</f>
        <v>0.77777750772712362</v>
      </c>
      <c r="CA8" s="90">
        <f>'Grafico interanual'!CC24</f>
        <v>0.74511247444418161</v>
      </c>
      <c r="CB8" s="90">
        <f>'Grafico interanual'!CD24</f>
        <v>0.59782823974689037</v>
      </c>
      <c r="CC8" s="90">
        <f>'Grafico interanual'!CE24</f>
        <v>0.58067168701127725</v>
      </c>
      <c r="CD8" s="90">
        <f>'Grafico interanual'!CF24</f>
        <v>0.28117984416779529</v>
      </c>
      <c r="CE8" s="90">
        <f>'Grafico interanual'!CG24</f>
        <v>0.46138828707640361</v>
      </c>
      <c r="CF8" s="90">
        <f>'Grafico interanual'!CH24</f>
        <v>8.762276999926244E-2</v>
      </c>
      <c r="CG8" s="90">
        <f>'Grafico interanual'!CI24</f>
        <v>-0.22106486086046734</v>
      </c>
      <c r="CH8" s="90">
        <f>'Grafico interanual'!CJ24</f>
        <v>-0.19992803172084092</v>
      </c>
      <c r="CI8" s="90">
        <f>'Grafico interanual'!CK24</f>
        <v>-0.24389930521701111</v>
      </c>
      <c r="CJ8" s="90">
        <f>'Grafico interanual'!CL24</f>
        <v>-0.29637620623060501</v>
      </c>
      <c r="CK8" s="90">
        <f>'Grafico interanual'!CM24</f>
        <v>-0.51927173316003861</v>
      </c>
      <c r="CL8" s="90">
        <f>'Grafico interanual'!CN24</f>
        <v>-0.59639476259271906</v>
      </c>
      <c r="CM8" s="90">
        <f>'Grafico interanual'!CO24</f>
        <v>-0.69227004580360985</v>
      </c>
      <c r="CN8" s="90">
        <f>'Grafico interanual'!CP24</f>
        <v>-0.34160373376953068</v>
      </c>
      <c r="CO8" s="90">
        <f>'Grafico interanual'!CQ24</f>
        <v>-0.48016470996188265</v>
      </c>
      <c r="CP8" s="90">
        <f>'Grafico interanual'!CR24</f>
        <v>-0.56630029039767515</v>
      </c>
      <c r="CQ8" s="90">
        <f>'Grafico interanual'!CS24</f>
        <v>-0.67068353959097859</v>
      </c>
      <c r="CR8" s="90">
        <f>'Grafico interanual'!CT24</f>
        <v>-0.62517215659466918</v>
      </c>
      <c r="CS8" s="90">
        <f>'Grafico interanual'!CU24</f>
        <v>-0.70776248217405746</v>
      </c>
      <c r="CT8" s="90">
        <f>'Grafico interanual'!CV24</f>
        <v>-0.71011362345987006</v>
      </c>
      <c r="CU8" s="90">
        <f>'Grafico interanual'!CW24</f>
        <v>-0.66941449452624913</v>
      </c>
      <c r="CV8" s="90">
        <f>'Grafico interanual'!CX24</f>
        <v>-0.75769793578865097</v>
      </c>
      <c r="CW8" s="90">
        <f>'Grafico interanual'!CY24</f>
        <v>-0.85514439323388991</v>
      </c>
      <c r="CX8" s="90">
        <f>'Grafico interanual'!CZ24</f>
        <v>-1.0619521964138487</v>
      </c>
      <c r="CY8" s="90">
        <f>'Grafico interanual'!DA24</f>
        <v>-0.9877339319839713</v>
      </c>
      <c r="CZ8" s="90">
        <f>'Grafico interanual'!DB24</f>
        <v>-1.2403231495077949</v>
      </c>
      <c r="DA8" s="90">
        <f>'Grafico interanual'!DC24</f>
        <v>-1.196950733007029</v>
      </c>
      <c r="DB8" s="90">
        <f>'Grafico interanual'!DD24</f>
        <v>-1.1657883176007913</v>
      </c>
      <c r="DC8" s="90">
        <f>'Grafico interanual'!DE24</f>
        <v>-1.2835468617657666</v>
      </c>
      <c r="DD8" s="90">
        <f>'Grafico interanual'!DF24</f>
        <v>-1.1042289403379641</v>
      </c>
      <c r="DE8" s="90">
        <f>'Grafico interanual'!DG24</f>
        <v>-1.2048860829284698</v>
      </c>
      <c r="DF8" s="90">
        <f>'Grafico interanual'!DH24</f>
        <v>-1.2685122628236845</v>
      </c>
      <c r="DG8" s="90">
        <f>'Grafico interanual'!DI24</f>
        <v>-1.2394455302524316</v>
      </c>
      <c r="DH8" s="90">
        <f>'Grafico interanual'!DJ24</f>
        <v>-1.2296001794446558</v>
      </c>
      <c r="DI8" s="90">
        <f>'Grafico interanual'!DK24</f>
        <v>-1.0434185080624574</v>
      </c>
      <c r="DJ8" s="90">
        <f>'Grafico interanual'!DL24</f>
        <v>-0.81104818560843195</v>
      </c>
      <c r="DK8" s="90">
        <f>'Grafico interanual'!DM24</f>
        <v>-0.8312454026913686</v>
      </c>
      <c r="DL8" s="90">
        <f>'Grafico interanual'!DN24</f>
        <v>-0.81483606658013985</v>
      </c>
      <c r="DM8" s="90">
        <f>'Grafico interanual'!DO24</f>
        <v>-0.80349508129006841</v>
      </c>
      <c r="DN8" s="90">
        <f>'Grafico interanual'!DP24</f>
        <v>-0.87562614075765</v>
      </c>
      <c r="DO8" s="90">
        <f>'Grafico interanual'!DQ24</f>
        <v>-0.80103080427942475</v>
      </c>
      <c r="DP8" s="90">
        <f>'Grafico interanual'!DR24</f>
        <v>-1.0477298232975227</v>
      </c>
      <c r="DQ8" s="90">
        <f>'Grafico interanual'!DS24</f>
        <v>-1.0086008501690409</v>
      </c>
      <c r="DR8" s="90">
        <f>'Grafico interanual'!DT24</f>
        <v>-1.0240866585783295</v>
      </c>
      <c r="DS8" s="90">
        <f>'Grafico interanual'!DU24</f>
        <v>-1.029169538693302</v>
      </c>
      <c r="DT8" s="90">
        <f>'Grafico interanual'!DV24</f>
        <v>-1.1263869047877511</v>
      </c>
      <c r="DU8" s="90">
        <f>'Grafico interanual'!DW24</f>
        <v>-1.3339672772216895</v>
      </c>
      <c r="DV8" s="90">
        <f>'Grafico interanual'!DX24</f>
        <v>-1.5995502754822848</v>
      </c>
      <c r="DW8" s="90">
        <f>'Grafico interanual'!DY24</f>
        <v>-1.5178109918684231</v>
      </c>
      <c r="DX8" s="90">
        <f>'Grafico interanual'!DZ24</f>
        <v>-1.7017651450033349</v>
      </c>
      <c r="DY8" s="90">
        <f>'Grafico interanual'!EA24</f>
        <v>-1.781688371685175</v>
      </c>
      <c r="DZ8" s="90">
        <f>'Grafico interanual'!EB24</f>
        <v>-1.6411931119240395</v>
      </c>
      <c r="EA8" s="90">
        <f>'Grafico interanual'!EC24</f>
        <v>-1.6427233658043512</v>
      </c>
      <c r="EB8" s="90">
        <f>'Grafico interanual'!ED24</f>
        <v>-1.6996768603375354</v>
      </c>
    </row>
    <row r="9" spans="1:132" ht="15.75" x14ac:dyDescent="0.25">
      <c r="A9" s="98" t="s">
        <v>7</v>
      </c>
      <c r="B9" s="90">
        <f>'Grafico interanual'!D25</f>
        <v>-0.60063415127042996</v>
      </c>
      <c r="C9" s="90">
        <f>'Grafico interanual'!E25</f>
        <v>-0.70091257097545734</v>
      </c>
      <c r="D9" s="90">
        <f>'Grafico interanual'!F25</f>
        <v>-0.60375654945572887</v>
      </c>
      <c r="E9" s="90">
        <f>'Grafico interanual'!G25</f>
        <v>-0.67223392987426678</v>
      </c>
      <c r="F9" s="90">
        <f>'Grafico interanual'!H25</f>
        <v>-0.73545838807386377</v>
      </c>
      <c r="G9" s="90">
        <f>'Grafico interanual'!I25</f>
        <v>-0.80241512920248503</v>
      </c>
      <c r="H9" s="90">
        <f>'Grafico interanual'!J25</f>
        <v>-0.80904059564261011</v>
      </c>
      <c r="I9" s="90">
        <f>'Grafico interanual'!K25</f>
        <v>-0.94175544324857319</v>
      </c>
      <c r="J9" s="90">
        <f>'Grafico interanual'!L25</f>
        <v>-0.87854050389371385</v>
      </c>
      <c r="K9" s="90">
        <f>'Grafico interanual'!M25</f>
        <v>-1.1067843537565329</v>
      </c>
      <c r="L9" s="90">
        <f>'Grafico interanual'!N25</f>
        <v>-1.0928232603826005</v>
      </c>
      <c r="M9" s="90">
        <f>'Grafico interanual'!O25</f>
        <v>-1.1165757555789459</v>
      </c>
      <c r="N9" s="90">
        <f>'Grafico interanual'!P25</f>
        <v>-1.0694765560756287</v>
      </c>
      <c r="O9" s="90">
        <f>'Grafico interanual'!Q25</f>
        <v>-1.1091745024152198</v>
      </c>
      <c r="P9" s="90">
        <f>'Grafico interanual'!R25</f>
        <v>-1.385773051121054</v>
      </c>
      <c r="Q9" s="90">
        <f>'Grafico interanual'!S25</f>
        <v>-1.3511624503760873</v>
      </c>
      <c r="R9" s="90">
        <f>'Grafico interanual'!T25</f>
        <v>-1.3063090038020024</v>
      </c>
      <c r="S9" s="90">
        <f>'Grafico interanual'!U25</f>
        <v>-1.1871221162457166</v>
      </c>
      <c r="T9" s="90">
        <f>'Grafico interanual'!V25</f>
        <v>-1.2086332332201666</v>
      </c>
      <c r="U9" s="90">
        <f>'Grafico interanual'!W25</f>
        <v>-1.1807368471169308</v>
      </c>
      <c r="V9" s="90">
        <f>'Grafico interanual'!X25</f>
        <v>-1.0665466271479955</v>
      </c>
      <c r="W9" s="90">
        <f>'Grafico interanual'!Y25</f>
        <v>-0.78795047773732785</v>
      </c>
      <c r="X9" s="90">
        <f>'Grafico interanual'!Z25</f>
        <v>1.9691162858933873</v>
      </c>
      <c r="Y9" s="90">
        <f>'Grafico interanual'!AA25</f>
        <v>0.27061457143445339</v>
      </c>
      <c r="Z9" s="90">
        <f>'Grafico interanual'!AB25</f>
        <v>0.84981884110037054</v>
      </c>
      <c r="AA9" s="90">
        <f>'Grafico interanual'!AC25</f>
        <v>2.3498952473921721</v>
      </c>
      <c r="AB9" s="90">
        <f>'Grafico interanual'!AD25</f>
        <v>2.7500616444810273</v>
      </c>
      <c r="AC9" s="90">
        <f>'Grafico interanual'!AE25</f>
        <v>2.8169899746644651</v>
      </c>
      <c r="AD9" s="90">
        <f>'Grafico interanual'!AF25</f>
        <v>2.9085877192793275</v>
      </c>
      <c r="AE9" s="90">
        <f>'Grafico interanual'!AG25</f>
        <v>2.8538834241234947</v>
      </c>
      <c r="AF9" s="90">
        <f>'Grafico interanual'!AH25</f>
        <v>2.9292718548278764</v>
      </c>
      <c r="AG9" s="90">
        <f>'Grafico interanual'!AI25</f>
        <v>2.9783152622933255</v>
      </c>
      <c r="AH9" s="90">
        <f>'Grafico interanual'!AJ25</f>
        <v>2.7724832344376527</v>
      </c>
      <c r="AI9" s="90">
        <f>'Grafico interanual'!AK25</f>
        <v>2.4699267523692696</v>
      </c>
      <c r="AJ9" s="90">
        <f>'Grafico interanual'!AL25</f>
        <v>1.6379458070805302E-2</v>
      </c>
      <c r="AK9" s="90">
        <f>'Grafico interanual'!AM25</f>
        <v>1.8434453338847856</v>
      </c>
      <c r="AL9" s="90">
        <f>'Grafico interanual'!AN25</f>
        <v>1.2038189305757423</v>
      </c>
      <c r="AM9" s="90">
        <f>'Grafico interanual'!AO25</f>
        <v>-0.16831603932281955</v>
      </c>
      <c r="AN9" s="90">
        <f>'Grafico interanual'!AP25</f>
        <v>-0.31284097225320368</v>
      </c>
      <c r="AO9" s="90">
        <f>'Grafico interanual'!AQ25</f>
        <v>-0.23905479955803668</v>
      </c>
      <c r="AP9" s="90">
        <f>'Grafico interanual'!AR25</f>
        <v>-0.2359888445122052</v>
      </c>
      <c r="AQ9" s="90">
        <f>'Grafico interanual'!AS25</f>
        <v>-0.12378633181652027</v>
      </c>
      <c r="AR9" s="90">
        <f>'Grafico interanual'!AT25</f>
        <v>-0.13293008145355226</v>
      </c>
      <c r="AS9" s="90">
        <f>'Grafico interanual'!AU25</f>
        <v>-0.12624611349411985</v>
      </c>
      <c r="AT9" s="90">
        <f>'Grafico interanual'!AV25</f>
        <v>-0.1157494845747033</v>
      </c>
      <c r="AU9" s="90">
        <f>'Grafico interanual'!AW25</f>
        <v>-1.0317785849836418E-2</v>
      </c>
      <c r="AV9" s="90">
        <f>'Grafico interanual'!AX25</f>
        <v>-0.27141751271358999</v>
      </c>
      <c r="AW9" s="90">
        <f>'Grafico interanual'!AY25</f>
        <v>-0.31533676251744602</v>
      </c>
      <c r="AX9" s="90">
        <f>'Grafico interanual'!AZ25</f>
        <v>-0.23669885153017298</v>
      </c>
      <c r="AY9" s="90">
        <f>'Grafico interanual'!BA25</f>
        <v>-4.8438825528625933E-3</v>
      </c>
      <c r="AZ9" s="90">
        <f>'Grafico interanual'!BB25</f>
        <v>0.47747127988500698</v>
      </c>
      <c r="BA9" s="90">
        <f>'Grafico interanual'!BC25</f>
        <v>0.87643267241051281</v>
      </c>
      <c r="BB9" s="90">
        <f>'Grafico interanual'!BD25</f>
        <v>0.73320224614678642</v>
      </c>
      <c r="BC9" s="90">
        <f>'Grafico interanual'!BE25</f>
        <v>0.6147537914482446</v>
      </c>
      <c r="BD9" s="90">
        <f>'Grafico interanual'!BF25</f>
        <v>0.63574228054839954</v>
      </c>
      <c r="BE9" s="90">
        <f>'Grafico interanual'!BG25</f>
        <v>0.64663148365788492</v>
      </c>
      <c r="BF9" s="90">
        <f>'Grafico interanual'!BH25</f>
        <v>0.63520970249789888</v>
      </c>
      <c r="BG9" s="90">
        <f>'Grafico interanual'!BI25</f>
        <v>0.56547067937023887</v>
      </c>
      <c r="BH9" s="90">
        <f>'Grafico interanual'!BJ25</f>
        <v>0.75122318144112643</v>
      </c>
      <c r="BI9" s="90">
        <f>'Grafico interanual'!BK25</f>
        <v>0.80543103184089226</v>
      </c>
      <c r="BJ9" s="90">
        <f>'Grafico interanual'!BL25</f>
        <v>0.64242924043324956</v>
      </c>
      <c r="BK9" s="90">
        <f>'Grafico interanual'!BM25</f>
        <v>0.80945735630676208</v>
      </c>
      <c r="BL9" s="90">
        <f>'Grafico interanual'!BN25</f>
        <v>0.32465979326419309</v>
      </c>
      <c r="BM9" s="90">
        <f>'Grafico interanual'!BO25</f>
        <v>-0.1243745530451249</v>
      </c>
      <c r="BN9" s="90">
        <f>'Grafico interanual'!BP25</f>
        <v>-8.1017840775815045E-2</v>
      </c>
      <c r="BO9" s="90">
        <f>'Grafico interanual'!BQ25</f>
        <v>1.8183626314682823E-2</v>
      </c>
      <c r="BP9" s="90">
        <f>'Grafico interanual'!BR25</f>
        <v>-8.4174700996819007E-2</v>
      </c>
      <c r="BQ9" s="90">
        <f>'Grafico interanual'!BS25</f>
        <v>-0.10211994434475251</v>
      </c>
      <c r="BR9" s="90">
        <f>'Grafico interanual'!BT25</f>
        <v>-3.3953028573796382E-2</v>
      </c>
      <c r="BS9" s="90">
        <f>'Grafico interanual'!BU25</f>
        <v>-8.3676426516520103E-2</v>
      </c>
      <c r="BT9" s="90">
        <f>'Grafico interanual'!BV25</f>
        <v>6.6117697679931031E-2</v>
      </c>
      <c r="BU9" s="90">
        <f>'Grafico interanual'!BW25</f>
        <v>-0.12867481368393879</v>
      </c>
      <c r="BV9" s="90">
        <f>'Grafico interanual'!BX25</f>
        <v>-8.6574132442378868E-2</v>
      </c>
      <c r="BW9" s="90">
        <f>'Grafico interanual'!BY25</f>
        <v>-0.41576189041228084</v>
      </c>
      <c r="BX9" s="90">
        <f>'Grafico interanual'!BZ25</f>
        <v>-0.39316067667874005</v>
      </c>
      <c r="BY9" s="90">
        <f>'Grafico interanual'!CA25</f>
        <v>-0.36913618468337162</v>
      </c>
      <c r="BZ9" s="90">
        <f>'Grafico interanual'!CB25</f>
        <v>-0.34588514724157648</v>
      </c>
      <c r="CA9" s="90">
        <f>'Grafico interanual'!CC25</f>
        <v>-0.24144146298617369</v>
      </c>
      <c r="CB9" s="90">
        <f>'Grafico interanual'!CD25</f>
        <v>-0.31237651688165236</v>
      </c>
      <c r="CC9" s="90">
        <f>'Grafico interanual'!CE25</f>
        <v>-0.19289335703781998</v>
      </c>
      <c r="CD9" s="90">
        <f>'Grafico interanual'!CF25</f>
        <v>-0.17939399723294844</v>
      </c>
      <c r="CE9" s="90">
        <f>'Grafico interanual'!CG25</f>
        <v>-0.14824195057480091</v>
      </c>
      <c r="CF9" s="90">
        <f>'Grafico interanual'!CH25</f>
        <v>-0.26811732651006143</v>
      </c>
      <c r="CG9" s="90">
        <f>'Grafico interanual'!CI25</f>
        <v>-0.27952154455718875</v>
      </c>
      <c r="CH9" s="90">
        <f>'Grafico interanual'!CJ25</f>
        <v>-5.2939801449335827E-2</v>
      </c>
      <c r="CI9" s="90">
        <f>'Grafico interanual'!CK25</f>
        <v>0.39502961593585434</v>
      </c>
      <c r="CJ9" s="90">
        <f>'Grafico interanual'!CL25</f>
        <v>0.4124638162760938</v>
      </c>
      <c r="CK9" s="90">
        <f>'Grafico interanual'!CM25</f>
        <v>0.33632566511398876</v>
      </c>
      <c r="CL9" s="90">
        <f>'Grafico interanual'!CN25</f>
        <v>0.12953477430649729</v>
      </c>
      <c r="CM9" s="90">
        <f>'Grafico interanual'!CO25</f>
        <v>0.14733775258871995</v>
      </c>
      <c r="CN9" s="90">
        <f>'Grafico interanual'!CP25</f>
        <v>0.26397493777703968</v>
      </c>
      <c r="CO9" s="90">
        <f>'Grafico interanual'!CQ25</f>
        <v>5.3293277450085379E-2</v>
      </c>
      <c r="CP9" s="90">
        <f>'Grafico interanual'!CR25</f>
        <v>8.4643956033893242E-3</v>
      </c>
      <c r="CQ9" s="90">
        <f>'Grafico interanual'!CS25</f>
        <v>-6.6334796756383041E-2</v>
      </c>
      <c r="CR9" s="90">
        <f>'Grafico interanual'!CT25</f>
        <v>0.19113074830801938</v>
      </c>
      <c r="CS9" s="90">
        <f>'Grafico interanual'!CU25</f>
        <v>0.17301185450623219</v>
      </c>
      <c r="CT9" s="90">
        <f>'Grafico interanual'!CV25</f>
        <v>-0.2399535421449307</v>
      </c>
      <c r="CU9" s="90">
        <f>'Grafico interanual'!CW25</f>
        <v>-0.85493036534855482</v>
      </c>
      <c r="CV9" s="90">
        <f>'Grafico interanual'!CX25</f>
        <v>-0.87106892657927526</v>
      </c>
      <c r="CW9" s="90">
        <f>'Grafico interanual'!CY25</f>
        <v>-0.82948036561631933</v>
      </c>
      <c r="CX9" s="90">
        <f>'Grafico interanual'!CZ25</f>
        <v>-0.69007245592621946</v>
      </c>
      <c r="CY9" s="90">
        <f>'Grafico interanual'!DA25</f>
        <v>-0.68870679076533925</v>
      </c>
      <c r="CZ9" s="90">
        <f>'Grafico interanual'!DB25</f>
        <v>-0.76268543160764779</v>
      </c>
      <c r="DA9" s="90">
        <f>'Grafico interanual'!DC25</f>
        <v>-0.7793276364045193</v>
      </c>
      <c r="DB9" s="90">
        <f>'Grafico interanual'!DD25</f>
        <v>-0.74333119140452719</v>
      </c>
      <c r="DC9" s="90">
        <f>'Grafico interanual'!DE25</f>
        <v>-0.5892366650959352</v>
      </c>
      <c r="DD9" s="90">
        <f>'Grafico interanual'!DF25</f>
        <v>-0.50206108845027464</v>
      </c>
      <c r="DE9" s="90">
        <f>'Grafico interanual'!DG25</f>
        <v>-0.64482853437316889</v>
      </c>
      <c r="DF9" s="90">
        <f>'Grafico interanual'!DH25</f>
        <v>-0.44349947797057349</v>
      </c>
      <c r="DG9" s="90">
        <f>'Grafico interanual'!DI25</f>
        <v>-0.37732626416653198</v>
      </c>
      <c r="DH9" s="90">
        <f>'Grafico interanual'!DJ25</f>
        <v>-0.41540177329763939</v>
      </c>
      <c r="DI9" s="90">
        <f>'Grafico interanual'!DK25</f>
        <v>-0.42683036572724486</v>
      </c>
      <c r="DJ9" s="90">
        <f>'Grafico interanual'!DL25</f>
        <v>-0.44367878443858677</v>
      </c>
      <c r="DK9" s="90">
        <f>'Grafico interanual'!DM25</f>
        <v>-0.60849640901857982</v>
      </c>
      <c r="DL9" s="90">
        <f>'Grafico interanual'!DN25</f>
        <v>-0.50952164414589263</v>
      </c>
      <c r="DM9" s="90">
        <f>'Grafico interanual'!DO25</f>
        <v>-0.42357745900039617</v>
      </c>
      <c r="DN9" s="90">
        <f>'Grafico interanual'!DP25</f>
        <v>-0.48176198763403638</v>
      </c>
      <c r="DO9" s="90">
        <f>'Grafico interanual'!DQ25</f>
        <v>-0.50900141981121116</v>
      </c>
      <c r="DP9" s="90">
        <f>'Grafico interanual'!DR25</f>
        <v>-0.86369980486855391</v>
      </c>
      <c r="DQ9" s="90">
        <f>'Grafico interanual'!DS25</f>
        <v>-0.58565319095956569</v>
      </c>
      <c r="DR9" s="90">
        <f>'Grafico interanual'!DT25</f>
        <v>-0.73656829221868214</v>
      </c>
      <c r="DS9" s="90">
        <f>'Grafico interanual'!DU25</f>
        <v>-0.61020779069504161</v>
      </c>
      <c r="DT9" s="90">
        <f>'Grafico interanual'!DV25</f>
        <v>-0.63790511897357471</v>
      </c>
      <c r="DU9" s="90">
        <f>'Grafico interanual'!DW25</f>
        <v>-0.66216880321256988</v>
      </c>
      <c r="DV9" s="90">
        <f>'Grafico interanual'!DX25</f>
        <v>-0.5446635659106196</v>
      </c>
      <c r="DW9" s="90">
        <f>'Grafico interanual'!DY25</f>
        <v>-0.59368891584602934</v>
      </c>
      <c r="DX9" s="90">
        <f>'Grafico interanual'!DZ25</f>
        <v>-0.70376328945377709</v>
      </c>
      <c r="DY9" s="90">
        <f>'Grafico interanual'!EA25</f>
        <v>-0.7134410259617332</v>
      </c>
      <c r="DZ9" s="90">
        <f>'Grafico interanual'!EB25</f>
        <v>-0.67399990529069209</v>
      </c>
      <c r="EA9" s="90">
        <f>'Grafico interanual'!EC25</f>
        <v>-0.53851147977689628</v>
      </c>
      <c r="EB9" s="90">
        <f>'Grafico interanual'!ED25</f>
        <v>-0.64595430832854173</v>
      </c>
    </row>
    <row r="10" spans="1:132" ht="15.75" x14ac:dyDescent="0.25">
      <c r="A10" s="98" t="s">
        <v>8</v>
      </c>
      <c r="B10" s="90">
        <f>'Grafico interanual'!D26</f>
        <v>-1.5907581449998254</v>
      </c>
      <c r="C10" s="90">
        <f>'Grafico interanual'!E26</f>
        <v>-1.6164567507401069</v>
      </c>
      <c r="D10" s="90">
        <f>'Grafico interanual'!F26</f>
        <v>-1.625575424134142</v>
      </c>
      <c r="E10" s="90">
        <f>'Grafico interanual'!G26</f>
        <v>-1.5444622578400367</v>
      </c>
      <c r="F10" s="90">
        <f>'Grafico interanual'!H26</f>
        <v>-1.5220274685351136</v>
      </c>
      <c r="G10" s="90">
        <f>'Grafico interanual'!I26</f>
        <v>-1.1258970922152889</v>
      </c>
      <c r="H10" s="90">
        <f>'Grafico interanual'!J26</f>
        <v>-0.59207196991602551</v>
      </c>
      <c r="I10" s="90">
        <f>'Grafico interanual'!K26</f>
        <v>-0.56231086256654539</v>
      </c>
      <c r="J10" s="90">
        <f>'Grafico interanual'!L26</f>
        <v>-0.66474581356540152</v>
      </c>
      <c r="K10" s="90">
        <f>'Grafico interanual'!M26</f>
        <v>-0.40301092723702936</v>
      </c>
      <c r="L10" s="90">
        <f>'Grafico interanual'!N26</f>
        <v>-4.7306111608630921E-2</v>
      </c>
      <c r="M10" s="90">
        <f>'Grafico interanual'!O26</f>
        <v>-0.25592044935617869</v>
      </c>
      <c r="N10" s="90">
        <f>'Grafico interanual'!P26</f>
        <v>-0.25337759765561052</v>
      </c>
      <c r="O10" s="90">
        <f>'Grafico interanual'!Q26</f>
        <v>-0.16086506890336069</v>
      </c>
      <c r="P10" s="90">
        <f>'Grafico interanual'!R26</f>
        <v>-0.19111195103191739</v>
      </c>
      <c r="Q10" s="90">
        <f>'Grafico interanual'!S26</f>
        <v>-0.28021221835983912</v>
      </c>
      <c r="R10" s="90">
        <f>'Grafico interanual'!T26</f>
        <v>-0.19621050751508326</v>
      </c>
      <c r="S10" s="90">
        <f>'Grafico interanual'!U26</f>
        <v>-1.130002473946415</v>
      </c>
      <c r="T10" s="90">
        <f>'Grafico interanual'!V26</f>
        <v>-0.94271026336117225</v>
      </c>
      <c r="U10" s="90">
        <f>'Grafico interanual'!W26</f>
        <v>-0.94205654842721676</v>
      </c>
      <c r="V10" s="90">
        <f>'Grafico interanual'!X26</f>
        <v>-0.79741597727888058</v>
      </c>
      <c r="W10" s="90">
        <f>'Grafico interanual'!Y26</f>
        <v>-0.72023960422455657</v>
      </c>
      <c r="X10" s="90">
        <f>'Grafico interanual'!Z26</f>
        <v>-2.0349369599095231</v>
      </c>
      <c r="Y10" s="90">
        <f>'Grafico interanual'!AA26</f>
        <v>-1.2424216211702406</v>
      </c>
      <c r="Z10" s="90">
        <f>'Grafico interanual'!AB26</f>
        <v>-1.675721212515177</v>
      </c>
      <c r="AA10" s="90">
        <f>'Grafico interanual'!AC26</f>
        <v>-1.6573663365642617</v>
      </c>
      <c r="AB10" s="90">
        <f>'Grafico interanual'!AD26</f>
        <v>-1.6139434067121778</v>
      </c>
      <c r="AC10" s="90">
        <f>'Grafico interanual'!AE26</f>
        <v>-1.3734636124005482</v>
      </c>
      <c r="AD10" s="90">
        <f>'Grafico interanual'!AF26</f>
        <v>-1.464045481111053</v>
      </c>
      <c r="AE10" s="90">
        <f>'Grafico interanual'!AG26</f>
        <v>-0.7131281158820264</v>
      </c>
      <c r="AF10" s="90">
        <f>'Grafico interanual'!AH26</f>
        <v>-0.88867148800007334</v>
      </c>
      <c r="AG10" s="90">
        <f>'Grafico interanual'!AI26</f>
        <v>-0.93457593526655158</v>
      </c>
      <c r="AH10" s="90">
        <f>'Grafico interanual'!AJ26</f>
        <v>-1.0372767181131157</v>
      </c>
      <c r="AI10" s="90">
        <f>'Grafico interanual'!AK26</f>
        <v>-1.2504164511613474</v>
      </c>
      <c r="AJ10" s="90">
        <f>'Grafico interanual'!AL26</f>
        <v>2.3039554534866356E-2</v>
      </c>
      <c r="AK10" s="90">
        <f>'Grafico interanual'!AM26</f>
        <v>-0.71332249566755646</v>
      </c>
      <c r="AL10" s="90">
        <f>'Grafico interanual'!AN26</f>
        <v>-0.29865492574014463</v>
      </c>
      <c r="AM10" s="90">
        <f>'Grafico interanual'!AO26</f>
        <v>-0.33646207672566897</v>
      </c>
      <c r="AN10" s="90">
        <f>'Grafico interanual'!AP26</f>
        <v>-0.41720004924432041</v>
      </c>
      <c r="AO10" s="90">
        <f>'Grafico interanual'!AQ26</f>
        <v>-0.6179665136836614</v>
      </c>
      <c r="AP10" s="90">
        <f>'Grafico interanual'!AR26</f>
        <v>-0.53919771922203341</v>
      </c>
      <c r="AQ10" s="90">
        <f>'Grafico interanual'!AS26</f>
        <v>-0.34178102006965649</v>
      </c>
      <c r="AR10" s="90">
        <f>'Grafico interanual'!AT26</f>
        <v>-0.38603115633476015</v>
      </c>
      <c r="AS10" s="90">
        <f>'Grafico interanual'!AU26</f>
        <v>-0.23093926135490864</v>
      </c>
      <c r="AT10" s="90">
        <f>'Grafico interanual'!AV26</f>
        <v>-0.10128697672089904</v>
      </c>
      <c r="AU10" s="90">
        <f>'Grafico interanual'!AW26</f>
        <v>0.19946907720522516</v>
      </c>
      <c r="AV10" s="90">
        <f>'Grafico interanual'!AX26</f>
        <v>0.18127511904603877</v>
      </c>
      <c r="AW10" s="90">
        <f>'Grafico interanual'!AY26</f>
        <v>0.34045671154492463</v>
      </c>
      <c r="AX10" s="90">
        <f>'Grafico interanual'!AZ26</f>
        <v>0.33179486774683403</v>
      </c>
      <c r="AY10" s="90">
        <f>'Grafico interanual'!BA26</f>
        <v>0.34638330913649412</v>
      </c>
      <c r="AZ10" s="90">
        <f>'Grafico interanual'!BB26</f>
        <v>0.37632382681247523</v>
      </c>
      <c r="BA10" s="90">
        <f>'Grafico interanual'!BC26</f>
        <v>0.41133747994168324</v>
      </c>
      <c r="BB10" s="90">
        <f>'Grafico interanual'!BD26</f>
        <v>0.353193973453854</v>
      </c>
      <c r="BC10" s="90">
        <f>'Grafico interanual'!BE26</f>
        <v>0.4074752740608677</v>
      </c>
      <c r="BD10" s="90">
        <f>'Grafico interanual'!BF26</f>
        <v>0.52461098316928845</v>
      </c>
      <c r="BE10" s="90">
        <f>'Grafico interanual'!BG26</f>
        <v>0.34047362183026436</v>
      </c>
      <c r="BF10" s="90">
        <f>'Grafico interanual'!BH26</f>
        <v>0.30027506082375155</v>
      </c>
      <c r="BG10" s="90">
        <f>'Grafico interanual'!BI26</f>
        <v>8.8131355666974984E-2</v>
      </c>
      <c r="BH10" s="90">
        <f>'Grafico interanual'!BJ26</f>
        <v>0.17695719884363914</v>
      </c>
      <c r="BI10" s="90">
        <f>'Grafico interanual'!BK26</f>
        <v>6.5845777216302838E-4</v>
      </c>
      <c r="BJ10" s="90">
        <f>'Grafico interanual'!BL26</f>
        <v>-6.3177075083533721E-2</v>
      </c>
      <c r="BK10" s="90">
        <f>'Grafico interanual'!BM26</f>
        <v>0.28362345892247082</v>
      </c>
      <c r="BL10" s="90">
        <f>'Grafico interanual'!BN26</f>
        <v>-1.4149722997473628</v>
      </c>
      <c r="BM10" s="90">
        <f>'Grafico interanual'!BO26</f>
        <v>-1.547520626646032</v>
      </c>
      <c r="BN10" s="90">
        <f>'Grafico interanual'!BP26</f>
        <v>-1.4097067479099472</v>
      </c>
      <c r="BO10" s="90">
        <f>'Grafico interanual'!BQ26</f>
        <v>-1.6323208705211232</v>
      </c>
      <c r="BP10" s="90">
        <f>'Grafico interanual'!BR26</f>
        <v>-1.5929550897177618</v>
      </c>
      <c r="BQ10" s="90">
        <f>'Grafico interanual'!BS26</f>
        <v>-0.55098678108079457</v>
      </c>
      <c r="BR10" s="90">
        <f>'Grafico interanual'!BT26</f>
        <v>-0.60790853770837949</v>
      </c>
      <c r="BS10" s="90">
        <f>'Grafico interanual'!BU26</f>
        <v>-0.63015062853075687</v>
      </c>
      <c r="BT10" s="90">
        <f>'Grafico interanual'!BV26</f>
        <v>-0.81311137251918542</v>
      </c>
      <c r="BU10" s="90">
        <f>'Grafico interanual'!BW26</f>
        <v>-0.67720502975115393</v>
      </c>
      <c r="BV10" s="90">
        <f>'Grafico interanual'!BX26</f>
        <v>-0.5451435598554375</v>
      </c>
      <c r="BW10" s="90">
        <f>'Grafico interanual'!BY26</f>
        <v>-0.50709234952795912</v>
      </c>
      <c r="BX10" s="90">
        <f>'Grafico interanual'!BZ26</f>
        <v>1.148967537390126</v>
      </c>
      <c r="BY10" s="90">
        <f>'Grafico interanual'!CA26</f>
        <v>1.6114216908264094</v>
      </c>
      <c r="BZ10" s="90">
        <f>'Grafico interanual'!CB26</f>
        <v>1.4965983141435308</v>
      </c>
      <c r="CA10" s="90">
        <f>'Grafico interanual'!CC26</f>
        <v>1.6370219560940389</v>
      </c>
      <c r="CB10" s="90">
        <f>'Grafico interanual'!CD26</f>
        <v>1.7880435845640681</v>
      </c>
      <c r="CC10" s="90">
        <f>'Grafico interanual'!CE26</f>
        <v>1.1270117238181419</v>
      </c>
      <c r="CD10" s="90">
        <f>'Grafico interanual'!CF26</f>
        <v>1.2544123167712005</v>
      </c>
      <c r="CE10" s="90">
        <f>'Grafico interanual'!CG26</f>
        <v>1.36724976298723</v>
      </c>
      <c r="CF10" s="90">
        <f>'Grafico interanual'!CH26</f>
        <v>1.475274403038509</v>
      </c>
      <c r="CG10" s="90">
        <f>'Grafico interanual'!CI26</f>
        <v>1.4094095433388674</v>
      </c>
      <c r="CH10" s="90">
        <f>'Grafico interanual'!CJ26</f>
        <v>1.7669497525280442</v>
      </c>
      <c r="CI10" s="90">
        <f>'Grafico interanual'!CK26</f>
        <v>1.3503358008792825</v>
      </c>
      <c r="CJ10" s="90">
        <f>'Grafico interanual'!CL26</f>
        <v>1.8334810808042297</v>
      </c>
      <c r="CK10" s="90">
        <f>'Grafico interanual'!CM26</f>
        <v>1.4319547913528279</v>
      </c>
      <c r="CL10" s="90">
        <f>'Grafico interanual'!CN26</f>
        <v>1.4536848555166351</v>
      </c>
      <c r="CM10" s="90">
        <f>'Grafico interanual'!CO26</f>
        <v>1.466595760151171</v>
      </c>
      <c r="CN10" s="90">
        <f>'Grafico interanual'!CP26</f>
        <v>1.6417456750150887</v>
      </c>
      <c r="CO10" s="90">
        <f>'Grafico interanual'!CQ26</f>
        <v>1.291246126213442</v>
      </c>
      <c r="CP10" s="90">
        <f>'Grafico interanual'!CR26</f>
        <v>1.2033321456239257</v>
      </c>
      <c r="CQ10" s="90">
        <f>'Grafico interanual'!CS26</f>
        <v>1.3285549286141733</v>
      </c>
      <c r="CR10" s="90">
        <f>'Grafico interanual'!CT26</f>
        <v>1.3401486382343595</v>
      </c>
      <c r="CS10" s="90">
        <f>'Grafico interanual'!CU26</f>
        <v>1.328717613430723</v>
      </c>
      <c r="CT10" s="90">
        <f>'Grafico interanual'!CV26</f>
        <v>1.1775240163420784</v>
      </c>
      <c r="CU10" s="90">
        <f>'Grafico interanual'!CW26</f>
        <v>0.98467669192797846</v>
      </c>
      <c r="CV10" s="90">
        <f>'Grafico interanual'!CX26</f>
        <v>0.55243310178083571</v>
      </c>
      <c r="CW10" s="90">
        <f>'Grafico interanual'!CY26</f>
        <v>0.56496861917667884</v>
      </c>
      <c r="CX10" s="90">
        <f>'Grafico interanual'!CZ26</f>
        <v>0.53828262541850802</v>
      </c>
      <c r="CY10" s="90">
        <f>'Grafico interanual'!DA26</f>
        <v>0.58540266181920653</v>
      </c>
      <c r="CZ10" s="90">
        <f>'Grafico interanual'!DB26</f>
        <v>0.22284350097011929</v>
      </c>
      <c r="DA10" s="90">
        <f>'Grafico interanual'!DC26</f>
        <v>0.60509594709419423</v>
      </c>
      <c r="DB10" s="90">
        <f>'Grafico interanual'!DD26</f>
        <v>0.7327147182919761</v>
      </c>
      <c r="DC10" s="90">
        <f>'Grafico interanual'!DE26</f>
        <v>0.96174544440401488</v>
      </c>
      <c r="DD10" s="90">
        <f>'Grafico interanual'!DF26</f>
        <v>1.0252300818757734</v>
      </c>
      <c r="DE10" s="90">
        <f>'Grafico interanual'!DG26</f>
        <v>0.75345678303618491</v>
      </c>
      <c r="DF10" s="90">
        <f>'Grafico interanual'!DH26</f>
        <v>0.49330253457492523</v>
      </c>
      <c r="DG10" s="90">
        <f>'Grafico interanual'!DI26</f>
        <v>0.75103756818099865</v>
      </c>
      <c r="DH10" s="90">
        <f>'Grafico interanual'!DJ26</f>
        <v>0.78305651559546097</v>
      </c>
      <c r="DI10" s="90">
        <f>'Grafico interanual'!DK26</f>
        <v>0.83881631819163782</v>
      </c>
      <c r="DJ10" s="90">
        <f>'Grafico interanual'!DL26</f>
        <v>0.78689609689494922</v>
      </c>
      <c r="DK10" s="90">
        <f>'Grafico interanual'!DM26</f>
        <v>0.71375684255423921</v>
      </c>
      <c r="DL10" s="90">
        <f>'Grafico interanual'!DN26</f>
        <v>0.5063126027880066</v>
      </c>
      <c r="DM10" s="90">
        <f>'Grafico interanual'!DO26</f>
        <v>0.1283736108956946</v>
      </c>
      <c r="DN10" s="90">
        <f>'Grafico interanual'!DP26</f>
        <v>-2.9387725886754566E-2</v>
      </c>
      <c r="DO10" s="90">
        <f>'Grafico interanual'!DQ26</f>
        <v>-0.42388786273023876</v>
      </c>
      <c r="DP10" s="90">
        <f>'Grafico interanual'!DR26</f>
        <v>-0.66448203945684514</v>
      </c>
      <c r="DQ10" s="90">
        <f>'Grafico interanual'!DS26</f>
        <v>-0.32513936227778995</v>
      </c>
      <c r="DR10" s="90">
        <f>'Grafico interanual'!DT26</f>
        <v>-0.27185488573197431</v>
      </c>
      <c r="DS10" s="90">
        <f>'Grafico interanual'!DU26</f>
        <v>-0.21007219444783271</v>
      </c>
      <c r="DT10" s="90">
        <f>'Grafico interanual'!DV26</f>
        <v>-0.10850143473474401</v>
      </c>
      <c r="DU10" s="90">
        <f>'Grafico interanual'!DW26</f>
        <v>-0.17305572770050917</v>
      </c>
      <c r="DV10" s="90">
        <f>'Grafico interanual'!DX26</f>
        <v>-0.12213413928338449</v>
      </c>
      <c r="DW10" s="90">
        <f>'Grafico interanual'!DY26</f>
        <v>-0.11767875602849953</v>
      </c>
      <c r="DX10" s="90">
        <f>'Grafico interanual'!DZ26</f>
        <v>4.6525921677251572E-2</v>
      </c>
      <c r="DY10" s="90">
        <f>'Grafico interanual'!EA26</f>
        <v>1.814369791179871E-2</v>
      </c>
      <c r="DZ10" s="90">
        <f>'Grafico interanual'!EB26</f>
        <v>4.9946082169848574E-3</v>
      </c>
      <c r="EA10" s="90">
        <f>'Grafico interanual'!EC26</f>
        <v>-2.055418113744804E-2</v>
      </c>
      <c r="EB10" s="90">
        <f>'Grafico interanual'!ED26</f>
        <v>0.29472100608178164</v>
      </c>
    </row>
    <row r="11" spans="1:132" ht="15.75" x14ac:dyDescent="0.25">
      <c r="A11" s="98" t="s">
        <v>9</v>
      </c>
      <c r="B11" s="90">
        <f>'Grafico interanual'!D27</f>
        <v>-0.23995555767074739</v>
      </c>
      <c r="C11" s="90">
        <f>'Grafico interanual'!E27</f>
        <v>-0.46830287611428445</v>
      </c>
      <c r="D11" s="90">
        <f>'Grafico interanual'!F27</f>
        <v>-0.93152464749989872</v>
      </c>
      <c r="E11" s="90">
        <f>'Grafico interanual'!G27</f>
        <v>-0.45363049264055677</v>
      </c>
      <c r="F11" s="90">
        <f>'Grafico interanual'!H27</f>
        <v>-1.0721246344776005</v>
      </c>
      <c r="G11" s="90">
        <f>'Grafico interanual'!I27</f>
        <v>-1.0919366146814999</v>
      </c>
      <c r="H11" s="90">
        <f>'Grafico interanual'!J27</f>
        <v>-0.96445343929196081</v>
      </c>
      <c r="I11" s="90">
        <f>'Grafico interanual'!K27</f>
        <v>-1.0858575257597745</v>
      </c>
      <c r="J11" s="90">
        <f>'Grafico interanual'!L27</f>
        <v>-1.2207541807253361</v>
      </c>
      <c r="K11" s="90">
        <f>'Grafico interanual'!M27</f>
        <v>-1.4089832579909622</v>
      </c>
      <c r="L11" s="90">
        <f>'Grafico interanual'!N27</f>
        <v>-1.3969086201917389</v>
      </c>
      <c r="M11" s="90">
        <f>'Grafico interanual'!O27</f>
        <v>-1.7358118710492991</v>
      </c>
      <c r="N11" s="90">
        <f>'Grafico interanual'!P27</f>
        <v>-1.836475284144049</v>
      </c>
      <c r="O11" s="90">
        <f>'Grafico interanual'!Q27</f>
        <v>-1.4547017016187238</v>
      </c>
      <c r="P11" s="90">
        <f>'Grafico interanual'!R27</f>
        <v>-1.0556724811738605</v>
      </c>
      <c r="Q11" s="90">
        <f>'Grafico interanual'!S27</f>
        <v>-0.8991878014971959</v>
      </c>
      <c r="R11" s="90">
        <f>'Grafico interanual'!T27</f>
        <v>-0.7683461207489436</v>
      </c>
      <c r="S11" s="90">
        <f>'Grafico interanual'!U27</f>
        <v>-0.13917697676226323</v>
      </c>
      <c r="T11" s="90">
        <f>'Grafico interanual'!V27</f>
        <v>0.93261992955090978</v>
      </c>
      <c r="U11" s="90">
        <f>'Grafico interanual'!W27</f>
        <v>1.3095677852573246</v>
      </c>
      <c r="V11" s="90">
        <f>'Grafico interanual'!X27</f>
        <v>1.5734449321717141</v>
      </c>
      <c r="W11" s="90">
        <f>'Grafico interanual'!Y27</f>
        <v>1.6947985079269599</v>
      </c>
      <c r="X11" s="90">
        <f>'Grafico interanual'!Z27</f>
        <v>1.8217371483531575</v>
      </c>
      <c r="Y11" s="90">
        <f>'Grafico interanual'!AA27</f>
        <v>2.1807171286156652</v>
      </c>
      <c r="Z11" s="90">
        <f>'Grafico interanual'!AB27</f>
        <v>2.1805449261180674</v>
      </c>
      <c r="AA11" s="90">
        <f>'Grafico interanual'!AC27</f>
        <v>2.4303680041346341</v>
      </c>
      <c r="AB11" s="90">
        <f>'Grafico interanual'!AD27</f>
        <v>2.4335583922425505</v>
      </c>
      <c r="AC11" s="90">
        <f>'Grafico interanual'!AE27</f>
        <v>2.2320135188384183</v>
      </c>
      <c r="AD11" s="90">
        <f>'Grafico interanual'!AF27</f>
        <v>2.7370302452042456</v>
      </c>
      <c r="AE11" s="90">
        <f>'Grafico interanual'!AG27</f>
        <v>2.1374089483932632</v>
      </c>
      <c r="AF11" s="90">
        <f>'Grafico interanual'!AH27</f>
        <v>0.93904786560970788</v>
      </c>
      <c r="AG11" s="90">
        <f>'Grafico interanual'!AI27</f>
        <v>0.65787290612992944</v>
      </c>
      <c r="AH11" s="90">
        <f>'Grafico interanual'!AJ27</f>
        <v>0.68745085125688365</v>
      </c>
      <c r="AI11" s="90">
        <f>'Grafico interanual'!AK27</f>
        <v>0.8505850023708279</v>
      </c>
      <c r="AJ11" s="90">
        <f>'Grafico interanual'!AL27</f>
        <v>0.87545012209263251</v>
      </c>
      <c r="AK11" s="90">
        <f>'Grafico interanual'!AM27</f>
        <v>0.85022181859397072</v>
      </c>
      <c r="AL11" s="90">
        <f>'Grafico interanual'!AN27</f>
        <v>0.95145055551905111</v>
      </c>
      <c r="AM11" s="90">
        <f>'Grafico interanual'!AO27</f>
        <v>0.45259548625042684</v>
      </c>
      <c r="AN11" s="90">
        <f>'Grafico interanual'!AP27</f>
        <v>0.22271005112152104</v>
      </c>
      <c r="AO11" s="90">
        <f>'Grafico interanual'!AQ27</f>
        <v>0.16084213922205967</v>
      </c>
      <c r="AP11" s="90">
        <f>'Grafico interanual'!AR27</f>
        <v>0.11485866879473521</v>
      </c>
      <c r="AQ11" s="90">
        <f>'Grafico interanual'!AS27</f>
        <v>0.56186392958790832</v>
      </c>
      <c r="AR11" s="90">
        <f>'Grafico interanual'!AT27</f>
        <v>0.65325876909902014</v>
      </c>
      <c r="AS11" s="90">
        <f>'Grafico interanual'!AU27</f>
        <v>0.65505760581276384</v>
      </c>
      <c r="AT11" s="90">
        <f>'Grafico interanual'!AV27</f>
        <v>0.69448465959163008</v>
      </c>
      <c r="AU11" s="90">
        <f>'Grafico interanual'!AW27</f>
        <v>0.52071078513137747</v>
      </c>
      <c r="AV11" s="90">
        <f>'Grafico interanual'!AX27</f>
        <v>0.52342528011708511</v>
      </c>
      <c r="AW11" s="90">
        <f>'Grafico interanual'!AY27</f>
        <v>0.20156409879566867</v>
      </c>
      <c r="AX11" s="90">
        <f>'Grafico interanual'!AZ27</f>
        <v>0.16666619092780344</v>
      </c>
      <c r="AY11" s="90">
        <f>'Grafico interanual'!BA27</f>
        <v>0.17838899950768947</v>
      </c>
      <c r="AZ11" s="90">
        <f>'Grafico interanual'!BB27</f>
        <v>0.31514645479411935</v>
      </c>
      <c r="BA11" s="90">
        <f>'Grafico interanual'!BC27</f>
        <v>0.46218151803550184</v>
      </c>
      <c r="BB11" s="90">
        <f>'Grafico interanual'!BD27</f>
        <v>0.10072405479638714</v>
      </c>
      <c r="BC11" s="90">
        <f>'Grafico interanual'!BE27</f>
        <v>-0.4110963655929778</v>
      </c>
      <c r="BD11" s="90">
        <f>'Grafico interanual'!BF27</f>
        <v>-0.43561686573043856</v>
      </c>
      <c r="BE11" s="90">
        <f>'Grafico interanual'!BG27</f>
        <v>-0.70425297188194924</v>
      </c>
      <c r="BF11" s="90">
        <f>'Grafico interanual'!BH27</f>
        <v>-0.41048663868461849</v>
      </c>
      <c r="BG11" s="90">
        <f>'Grafico interanual'!BI27</f>
        <v>-0.23553659088613577</v>
      </c>
      <c r="BH11" s="90">
        <f>'Grafico interanual'!BJ27</f>
        <v>3.4965978078672834E-2</v>
      </c>
      <c r="BI11" s="90">
        <f>'Grafico interanual'!BK27</f>
        <v>0.5682649372050177</v>
      </c>
      <c r="BJ11" s="90">
        <f>'Grafico interanual'!BL27</f>
        <v>0.58897526122210064</v>
      </c>
      <c r="BK11" s="90">
        <f>'Grafico interanual'!BM27</f>
        <v>0.41380017305829642</v>
      </c>
      <c r="BL11" s="90">
        <f>'Grafico interanual'!BN27</f>
        <v>0.41805272279849331</v>
      </c>
      <c r="BM11" s="90">
        <f>'Grafico interanual'!BO27</f>
        <v>0.40566910088741437</v>
      </c>
      <c r="BN11" s="90">
        <f>'Grafico interanual'!BP27</f>
        <v>0.55238825670430247</v>
      </c>
      <c r="BO11" s="90">
        <f>'Grafico interanual'!BQ27</f>
        <v>0.59423443133679588</v>
      </c>
      <c r="BP11" s="90">
        <f>'Grafico interanual'!BR27</f>
        <v>0.73326395332911776</v>
      </c>
      <c r="BQ11" s="90">
        <f>'Grafico interanual'!BS27</f>
        <v>0.90510712910331936</v>
      </c>
      <c r="BR11" s="90">
        <f>'Grafico interanual'!BT27</f>
        <v>0.76548031749220558</v>
      </c>
      <c r="BS11" s="90">
        <f>'Grafico interanual'!BU27</f>
        <v>0.73860602792011154</v>
      </c>
      <c r="BT11" s="90">
        <f>'Grafico interanual'!BV27</f>
        <v>0.53186939826789759</v>
      </c>
      <c r="BU11" s="90">
        <f>'Grafico interanual'!BW27</f>
        <v>0.21309295877338003</v>
      </c>
      <c r="BV11" s="90">
        <f>'Grafico interanual'!BX27</f>
        <v>1.9737946659720732E-2</v>
      </c>
      <c r="BW11" s="90">
        <f>'Grafico interanual'!BY27</f>
        <v>0.18695198406455776</v>
      </c>
      <c r="BX11" s="90">
        <f>'Grafico interanual'!BZ27</f>
        <v>0.17538064912842721</v>
      </c>
      <c r="BY11" s="90">
        <f>'Grafico interanual'!CA27</f>
        <v>0.14598237917804974</v>
      </c>
      <c r="BZ11" s="90">
        <f>'Grafico interanual'!CB27</f>
        <v>-8.3204308304400225E-3</v>
      </c>
      <c r="CA11" s="90">
        <f>'Grafico interanual'!CC27</f>
        <v>-0.24507487322389596</v>
      </c>
      <c r="CB11" s="90">
        <f>'Grafico interanual'!CD27</f>
        <v>-0.50051991765579851</v>
      </c>
      <c r="CC11" s="90">
        <f>'Grafico interanual'!CE27</f>
        <v>-0.53526196261696901</v>
      </c>
      <c r="CD11" s="90">
        <f>'Grafico interanual'!CF27</f>
        <v>-0.70301260582810343</v>
      </c>
      <c r="CE11" s="90">
        <f>'Grafico interanual'!CG27</f>
        <v>-0.80129991823087776</v>
      </c>
      <c r="CF11" s="90">
        <f>'Grafico interanual'!CH27</f>
        <v>-0.76159810045954535</v>
      </c>
      <c r="CG11" s="90">
        <f>'Grafico interanual'!CI27</f>
        <v>-1.0370015230731426</v>
      </c>
      <c r="CH11" s="90">
        <f>'Grafico interanual'!CJ27</f>
        <v>-1.2219993335960624</v>
      </c>
      <c r="CI11" s="90">
        <f>'Grafico interanual'!CK27</f>
        <v>-1.1955208094428595</v>
      </c>
      <c r="CJ11" s="90">
        <f>'Grafico interanual'!CL27</f>
        <v>-1.3378075809416843</v>
      </c>
      <c r="CK11" s="90">
        <f>'Grafico interanual'!CM27</f>
        <v>-1.5227943218664384</v>
      </c>
      <c r="CL11" s="90">
        <f>'Grafico interanual'!CN27</f>
        <v>-1.6242437911015377</v>
      </c>
      <c r="CM11" s="90">
        <f>'Grafico interanual'!CO27</f>
        <v>-1.6222527383459688</v>
      </c>
      <c r="CN11" s="90">
        <f>'Grafico interanual'!CP27</f>
        <v>-1.6079423757900186</v>
      </c>
      <c r="CO11" s="90">
        <f>'Grafico interanual'!CQ27</f>
        <v>-1.4729477362487753</v>
      </c>
      <c r="CP11" s="90">
        <f>'Grafico interanual'!CR27</f>
        <v>-1.4471134160813133</v>
      </c>
      <c r="CQ11" s="90">
        <f>'Grafico interanual'!CS27</f>
        <v>-1.5051288604143771</v>
      </c>
      <c r="CR11" s="90">
        <f>'Grafico interanual'!CT27</f>
        <v>-1.6640897305566815</v>
      </c>
      <c r="CS11" s="90">
        <f>'Grafico interanual'!CU27</f>
        <v>-1.0101322209134111</v>
      </c>
      <c r="CT11" s="90">
        <f>'Grafico interanual'!CV27</f>
        <v>-0.65818055485711513</v>
      </c>
      <c r="CU11" s="90">
        <f>'Grafico interanual'!CW27</f>
        <v>-0.35956205716598238</v>
      </c>
      <c r="CV11" s="90">
        <f>'Grafico interanual'!CX27</f>
        <v>-0.10369985165877893</v>
      </c>
      <c r="CW11" s="90">
        <f>'Grafico interanual'!CY27</f>
        <v>0.44972584465069354</v>
      </c>
      <c r="CX11" s="90">
        <f>'Grafico interanual'!CZ27</f>
        <v>0.50030574364709002</v>
      </c>
      <c r="CY11" s="90">
        <f>'Grafico interanual'!DA27</f>
        <v>0.65101531260702972</v>
      </c>
      <c r="CZ11" s="90">
        <f>'Grafico interanual'!DB27</f>
        <v>0.45194076835074043</v>
      </c>
      <c r="DA11" s="90">
        <f>'Grafico interanual'!DC27</f>
        <v>0.34937539546021668</v>
      </c>
      <c r="DB11" s="90">
        <f>'Grafico interanual'!DD27</f>
        <v>0.22071161577683301</v>
      </c>
      <c r="DC11" s="90">
        <f>'Grafico interanual'!DE27</f>
        <v>0.3376883387187134</v>
      </c>
      <c r="DD11" s="90">
        <f>'Grafico interanual'!DF27</f>
        <v>0.5216700027750546</v>
      </c>
      <c r="DE11" s="90">
        <f>'Grafico interanual'!DG27</f>
        <v>-0.20606537553016605</v>
      </c>
      <c r="DF11" s="90">
        <f>'Grafico interanual'!DH27</f>
        <v>6.6140212121655759E-2</v>
      </c>
      <c r="DG11" s="90">
        <f>'Grafico interanual'!DI27</f>
        <v>-0.11188241710812888</v>
      </c>
      <c r="DH11" s="90">
        <f>'Grafico interanual'!DJ27</f>
        <v>-0.2072908216894925</v>
      </c>
      <c r="DI11" s="90">
        <f>'Grafico interanual'!DK27</f>
        <v>-0.41568463062465671</v>
      </c>
      <c r="DJ11" s="90">
        <f>'Grafico interanual'!DL27</f>
        <v>-0.31607007907683349</v>
      </c>
      <c r="DK11" s="90">
        <f>'Grafico interanual'!DM27</f>
        <v>-0.18454369909296964</v>
      </c>
      <c r="DL11" s="90">
        <f>'Grafico interanual'!DN27</f>
        <v>-0.25422455735059873</v>
      </c>
      <c r="DM11" s="90">
        <f>'Grafico interanual'!DO27</f>
        <v>-0.21343479522491687</v>
      </c>
      <c r="DN11" s="90">
        <f>'Grafico interanual'!DP27</f>
        <v>-0.48758416381773512</v>
      </c>
      <c r="DO11" s="90">
        <f>'Grafico interanual'!DQ27</f>
        <v>-0.36078067074961701</v>
      </c>
      <c r="DP11" s="90">
        <f>'Grafico interanual'!DR27</f>
        <v>-0.87690468130183441</v>
      </c>
      <c r="DQ11" s="90">
        <f>'Grafico interanual'!DS27</f>
        <v>-0.39839276124590406</v>
      </c>
      <c r="DR11" s="90">
        <f>'Grafico interanual'!DT27</f>
        <v>-0.80518469124521463</v>
      </c>
      <c r="DS11" s="90">
        <f>'Grafico interanual'!DU27</f>
        <v>-0.82783679359271711</v>
      </c>
      <c r="DT11" s="90">
        <f>'Grafico interanual'!DV27</f>
        <v>-0.89305081788462681</v>
      </c>
      <c r="DU11" s="90">
        <f>'Grafico interanual'!DW27</f>
        <v>-0.94146811270958486</v>
      </c>
      <c r="DV11" s="90">
        <f>'Grafico interanual'!DX27</f>
        <v>-1.1293148571216103</v>
      </c>
      <c r="DW11" s="90">
        <f>'Grafico interanual'!DY27</f>
        <v>-1.3033391540930803</v>
      </c>
      <c r="DX11" s="90">
        <f>'Grafico interanual'!DZ27</f>
        <v>-1.2166355949779859</v>
      </c>
      <c r="DY11" s="90">
        <f>'Grafico interanual'!EA27</f>
        <v>-1.2092533797662537</v>
      </c>
      <c r="DZ11" s="90">
        <f>'Grafico interanual'!EB27</f>
        <v>-0.85782801285099175</v>
      </c>
      <c r="EA11" s="90">
        <f>'Grafico interanual'!EC27</f>
        <v>-1.1146520458868916</v>
      </c>
      <c r="EB11" s="90">
        <f>'Grafico interanual'!ED27</f>
        <v>-0.81125210281440341</v>
      </c>
    </row>
    <row r="12" spans="1:132" ht="15.75" x14ac:dyDescent="0.25">
      <c r="A12" s="98" t="s">
        <v>10</v>
      </c>
      <c r="B12" s="90">
        <f>'Grafico interanual'!D28</f>
        <v>0.1118244785818141</v>
      </c>
      <c r="C12" s="90">
        <f>'Grafico interanual'!E28</f>
        <v>0.70679612628064215</v>
      </c>
      <c r="D12" s="90">
        <f>'Grafico interanual'!F28</f>
        <v>0.94868833219051651</v>
      </c>
      <c r="E12" s="90">
        <f>'Grafico interanual'!G28</f>
        <v>1.0844924232642557</v>
      </c>
      <c r="F12" s="90">
        <f>'Grafico interanual'!H28</f>
        <v>0.97586618159557514</v>
      </c>
      <c r="G12" s="90">
        <f>'Grafico interanual'!I28</f>
        <v>0.97515004352505275</v>
      </c>
      <c r="H12" s="90">
        <f>'Grafico interanual'!J28</f>
        <v>0.5932883689864682</v>
      </c>
      <c r="I12" s="90">
        <f>'Grafico interanual'!K28</f>
        <v>0.59585389720730719</v>
      </c>
      <c r="J12" s="90">
        <f>'Grafico interanual'!L28</f>
        <v>0.57401213771876969</v>
      </c>
      <c r="K12" s="90">
        <f>'Grafico interanual'!M28</f>
        <v>0.53347414842491325</v>
      </c>
      <c r="L12" s="90">
        <f>'Grafico interanual'!N28</f>
        <v>0.53835515739901207</v>
      </c>
      <c r="M12" s="90">
        <f>'Grafico interanual'!O28</f>
        <v>-1.3671027901216883</v>
      </c>
      <c r="N12" s="90">
        <f>'Grafico interanual'!P28</f>
        <v>-2.2970672191210602</v>
      </c>
      <c r="O12" s="90">
        <f>'Grafico interanual'!Q28</f>
        <v>-2.9811935618412591</v>
      </c>
      <c r="P12" s="90">
        <f>'Grafico interanual'!R28</f>
        <v>-3.0169992839554602</v>
      </c>
      <c r="Q12" s="90">
        <f>'Grafico interanual'!S28</f>
        <v>-2.8722629505259647</v>
      </c>
      <c r="R12" s="90">
        <f>'Grafico interanual'!T28</f>
        <v>-2.7831627973921997</v>
      </c>
      <c r="S12" s="90">
        <f>'Grafico interanual'!U28</f>
        <v>-2.8176115436026872</v>
      </c>
      <c r="T12" s="90">
        <f>'Grafico interanual'!V28</f>
        <v>-2.6466079452183719</v>
      </c>
      <c r="U12" s="90">
        <f>'Grafico interanual'!W28</f>
        <v>-2.6875233155376836</v>
      </c>
      <c r="V12" s="90">
        <f>'Grafico interanual'!X28</f>
        <v>-2.6447309692795491</v>
      </c>
      <c r="W12" s="90">
        <f>'Grafico interanual'!Y28</f>
        <v>-2.6547085127436416</v>
      </c>
      <c r="X12" s="90">
        <f>'Grafico interanual'!Z28</f>
        <v>-2.6261946365573166</v>
      </c>
      <c r="Y12" s="90">
        <f>'Grafico interanual'!AA28</f>
        <v>-0.30726754777353138</v>
      </c>
      <c r="Z12" s="90">
        <f>'Grafico interanual'!AB28</f>
        <v>0.3459583560837155</v>
      </c>
      <c r="AA12" s="90">
        <f>'Grafico interanual'!AC28</f>
        <v>0.37761240568231763</v>
      </c>
      <c r="AB12" s="90">
        <f>'Grafico interanual'!AD28</f>
        <v>0.41067475520808427</v>
      </c>
      <c r="AC12" s="90">
        <f>'Grafico interanual'!AE28</f>
        <v>0.30264256105115461</v>
      </c>
      <c r="AD12" s="90">
        <f>'Grafico interanual'!AF28</f>
        <v>0.24982966673218951</v>
      </c>
      <c r="AE12" s="90">
        <f>'Grafico interanual'!AG28</f>
        <v>0.48158688911197567</v>
      </c>
      <c r="AF12" s="90">
        <f>'Grafico interanual'!AH28</f>
        <v>0.58438480646390556</v>
      </c>
      <c r="AG12" s="90">
        <f>'Grafico interanual'!AI28</f>
        <v>0.68083459678968572</v>
      </c>
      <c r="AH12" s="90">
        <f>'Grafico interanual'!AJ28</f>
        <v>0.71219804646995699</v>
      </c>
      <c r="AI12" s="90">
        <f>'Grafico interanual'!AK28</f>
        <v>0.7777179616645894</v>
      </c>
      <c r="AJ12" s="90">
        <f>'Grafico interanual'!AL28</f>
        <v>0.73408997144111021</v>
      </c>
      <c r="AK12" s="90">
        <f>'Grafico interanual'!AM28</f>
        <v>4.7670683901300172E-2</v>
      </c>
      <c r="AL12" s="90">
        <f>'Grafico interanual'!AN28</f>
        <v>1.4222558460610639</v>
      </c>
      <c r="AM12" s="90">
        <f>'Grafico interanual'!AO28</f>
        <v>1.4036625170821972</v>
      </c>
      <c r="AN12" s="90">
        <f>'Grafico interanual'!AP28</f>
        <v>1.4012552014664181</v>
      </c>
      <c r="AO12" s="90">
        <f>'Grafico interanual'!AQ28</f>
        <v>1.3965377005467783</v>
      </c>
      <c r="AP12" s="90">
        <f>'Grafico interanual'!AR28</f>
        <v>1.3432872834717537</v>
      </c>
      <c r="AQ12" s="90">
        <f>'Grafico interanual'!AS28</f>
        <v>1.1146800523538336</v>
      </c>
      <c r="AR12" s="90">
        <f>'Grafico interanual'!AT28</f>
        <v>1.0203675991946621</v>
      </c>
      <c r="AS12" s="90">
        <f>'Grafico interanual'!AU28</f>
        <v>0.99919395421688617</v>
      </c>
      <c r="AT12" s="90">
        <f>'Grafico interanual'!AV28</f>
        <v>0.9873568281555275</v>
      </c>
      <c r="AU12" s="90">
        <f>'Grafico interanual'!AW28</f>
        <v>0.94726129479336318</v>
      </c>
      <c r="AV12" s="90">
        <f>'Grafico interanual'!AX28</f>
        <v>0.93810421006606881</v>
      </c>
      <c r="AW12" s="90">
        <f>'Grafico interanual'!AY28</f>
        <v>1.0128934479419376</v>
      </c>
      <c r="AX12" s="90">
        <f>'Grafico interanual'!AZ28</f>
        <v>6.6556034892403707E-2</v>
      </c>
      <c r="AY12" s="90">
        <f>'Grafico interanual'!BA28</f>
        <v>3.1821613034972384E-3</v>
      </c>
      <c r="AZ12" s="90">
        <f>'Grafico interanual'!BB28</f>
        <v>-1.2531435522309353E-2</v>
      </c>
      <c r="BA12" s="90">
        <f>'Grafico interanual'!BC28</f>
        <v>-6.7658107745697124E-2</v>
      </c>
      <c r="BB12" s="90">
        <f>'Grafico interanual'!BD28</f>
        <v>-3.0629509440538705E-2</v>
      </c>
      <c r="BC12" s="90">
        <f>'Grafico interanual'!BE28</f>
        <v>-1.5749643143965774E-2</v>
      </c>
      <c r="BD12" s="90">
        <f>'Grafico interanual'!BF28</f>
        <v>-0.11619865482414073</v>
      </c>
      <c r="BE12" s="90">
        <f>'Grafico interanual'!BG28</f>
        <v>-0.13714582198058228</v>
      </c>
      <c r="BF12" s="90">
        <f>'Grafico interanual'!BH28</f>
        <v>-0.18508438581810072</v>
      </c>
      <c r="BG12" s="90">
        <f>'Grafico interanual'!BI28</f>
        <v>-0.18579669181905034</v>
      </c>
      <c r="BH12" s="90">
        <f>'Grafico interanual'!BJ28</f>
        <v>-0.15977554056139059</v>
      </c>
      <c r="BI12" s="90">
        <f>'Grafico interanual'!BK28</f>
        <v>3.0238507154337076E-2</v>
      </c>
      <c r="BJ12" s="90">
        <f>'Grafico interanual'!BL28</f>
        <v>0.63597629185227311</v>
      </c>
      <c r="BK12" s="90">
        <f>'Grafico interanual'!BM28</f>
        <v>0.65164131316082263</v>
      </c>
      <c r="BL12" s="90">
        <f>'Grafico interanual'!BN28</f>
        <v>0.66201920483996635</v>
      </c>
      <c r="BM12" s="90">
        <f>'Grafico interanual'!BO28</f>
        <v>0.73365866807809765</v>
      </c>
      <c r="BN12" s="90">
        <f>'Grafico interanual'!BP28</f>
        <v>0.77255850463458353</v>
      </c>
      <c r="BO12" s="90">
        <f>'Grafico interanual'!BQ28</f>
        <v>0.70464330822650023</v>
      </c>
      <c r="BP12" s="90">
        <f>'Grafico interanual'!BR28</f>
        <v>0.70637331423431804</v>
      </c>
      <c r="BQ12" s="90">
        <f>'Grafico interanual'!BS28</f>
        <v>0.71753274698862091</v>
      </c>
      <c r="BR12" s="90">
        <f>'Grafico interanual'!BT28</f>
        <v>0.75930412829663352</v>
      </c>
      <c r="BS12" s="90">
        <f>'Grafico interanual'!BU28</f>
        <v>0.76765029598050782</v>
      </c>
      <c r="BT12" s="90">
        <f>'Grafico interanual'!BV28</f>
        <v>0.70793917025143527</v>
      </c>
      <c r="BU12" s="90">
        <f>'Grafico interanual'!BW28</f>
        <v>-0.23584920492255146</v>
      </c>
      <c r="BV12" s="90">
        <f>'Grafico interanual'!BX28</f>
        <v>-0.67857863439434918</v>
      </c>
      <c r="BW12" s="90">
        <f>'Grafico interanual'!BY28</f>
        <v>-0.35216682329199955</v>
      </c>
      <c r="BX12" s="90">
        <f>'Grafico interanual'!BZ28</f>
        <v>-0.29607867822180789</v>
      </c>
      <c r="BY12" s="90">
        <f>'Grafico interanual'!CA28</f>
        <v>-0.23187975106454609</v>
      </c>
      <c r="BZ12" s="90">
        <f>'Grafico interanual'!CB28</f>
        <v>-0.28334245509241124</v>
      </c>
      <c r="CA12" s="90">
        <f>'Grafico interanual'!CC28</f>
        <v>-0.26114347872124927</v>
      </c>
      <c r="CB12" s="90">
        <f>'Grafico interanual'!CD28</f>
        <v>-0.18302601710584815</v>
      </c>
      <c r="CC12" s="90">
        <f>'Grafico interanual'!CE28</f>
        <v>-0.15681932557064332</v>
      </c>
      <c r="CD12" s="90">
        <f>'Grafico interanual'!CF28</f>
        <v>-0.12924793303632012</v>
      </c>
      <c r="CE12" s="90">
        <f>'Grafico interanual'!CG28</f>
        <v>-0.1335485565211566</v>
      </c>
      <c r="CF12" s="90">
        <f>'Grafico interanual'!CH28</f>
        <v>-0.13934592663736725</v>
      </c>
      <c r="CG12" s="90">
        <f>'Grafico interanual'!CI28</f>
        <v>8.1365176300416467E-2</v>
      </c>
      <c r="CH12" s="90">
        <f>'Grafico interanual'!CJ28</f>
        <v>0.29088548177630624</v>
      </c>
      <c r="CI12" s="90">
        <f>'Grafico interanual'!CK28</f>
        <v>5.0048119382164587E-2</v>
      </c>
      <c r="CJ12" s="90">
        <f>'Grafico interanual'!CL28</f>
        <v>4.9945242791117478E-3</v>
      </c>
      <c r="CK12" s="90">
        <f>'Grafico interanual'!CM28</f>
        <v>-0.10357937665680673</v>
      </c>
      <c r="CL12" s="90">
        <f>'Grafico interanual'!CN28</f>
        <v>-0.10698296209537851</v>
      </c>
      <c r="CM12" s="90">
        <f>'Grafico interanual'!CO28</f>
        <v>1.4925283188112924E-3</v>
      </c>
      <c r="CN12" s="90">
        <f>'Grafico interanual'!CP28</f>
        <v>-9.556316481370207E-2</v>
      </c>
      <c r="CO12" s="90">
        <f>'Grafico interanual'!CQ28</f>
        <v>-0.11341794031839153</v>
      </c>
      <c r="CP12" s="90">
        <f>'Grafico interanual'!CR28</f>
        <v>-0.12710607933504142</v>
      </c>
      <c r="CQ12" s="90">
        <f>'Grafico interanual'!CS28</f>
        <v>-0.15778394998963508</v>
      </c>
      <c r="CR12" s="90">
        <f>'Grafico interanual'!CT28</f>
        <v>-8.1985219097197734E-2</v>
      </c>
      <c r="CS12" s="90">
        <f>'Grafico interanual'!CU28</f>
        <v>-0.10275803447002144</v>
      </c>
      <c r="CT12" s="90">
        <f>'Grafico interanual'!CV28</f>
        <v>-0.22709042029661114</v>
      </c>
      <c r="CU12" s="90">
        <f>'Grafico interanual'!CW28</f>
        <v>0.10612009671430175</v>
      </c>
      <c r="CV12" s="90">
        <f>'Grafico interanual'!CX28</f>
        <v>8.8039537027949255E-2</v>
      </c>
      <c r="CW12" s="90">
        <f>'Grafico interanual'!CY28</f>
        <v>8.260733163056283E-2</v>
      </c>
      <c r="CX12" s="90">
        <f>'Grafico interanual'!CZ28</f>
        <v>8.0159585438142222E-2</v>
      </c>
      <c r="CY12" s="90">
        <f>'Grafico interanual'!DA28</f>
        <v>-1.9870939187294434E-2</v>
      </c>
      <c r="CZ12" s="90">
        <f>'Grafico interanual'!DB28</f>
        <v>0.19670442850080327</v>
      </c>
      <c r="DA12" s="90">
        <f>'Grafico interanual'!DC28</f>
        <v>0.18179592903596067</v>
      </c>
      <c r="DB12" s="90">
        <f>'Grafico interanual'!DD28</f>
        <v>0.20528827554368673</v>
      </c>
      <c r="DC12" s="90">
        <f>'Grafico interanual'!DE28</f>
        <v>0.17811432645180894</v>
      </c>
      <c r="DD12" s="90">
        <f>'Grafico interanual'!DF28</f>
        <v>0.12998027358013145</v>
      </c>
      <c r="DE12" s="90">
        <f>'Grafico interanual'!DG28</f>
        <v>0.39697240231888231</v>
      </c>
      <c r="DF12" s="90">
        <f>'Grafico interanual'!DH28</f>
        <v>0.24956426927975775</v>
      </c>
      <c r="DG12" s="90">
        <f>'Grafico interanual'!DI28</f>
        <v>-0.11419367747131236</v>
      </c>
      <c r="DH12" s="90">
        <f>'Grafico interanual'!DJ28</f>
        <v>-0.11300785057253557</v>
      </c>
      <c r="DI12" s="90">
        <f>'Grafico interanual'!DK28</f>
        <v>-4.1577406375881636E-2</v>
      </c>
      <c r="DJ12" s="90">
        <f>'Grafico interanual'!DL28</f>
        <v>-2.8734290752978883E-2</v>
      </c>
      <c r="DK12" s="90">
        <f>'Grafico interanual'!DM28</f>
        <v>5.8193184915194679E-3</v>
      </c>
      <c r="DL12" s="90">
        <f>'Grafico interanual'!DN28</f>
        <v>-0.13520306460126255</v>
      </c>
      <c r="DM12" s="90">
        <f>'Grafico interanual'!DO28</f>
        <v>-0.12707075024785366</v>
      </c>
      <c r="DN12" s="90">
        <f>'Grafico interanual'!DP28</f>
        <v>-0.18164945283855938</v>
      </c>
      <c r="DO12" s="90">
        <f>'Grafico interanual'!DQ28</f>
        <v>-3.2096268464811881E-2</v>
      </c>
      <c r="DP12" s="90">
        <f>'Grafico interanual'!DR28</f>
        <v>2.4617311602590206E-2</v>
      </c>
      <c r="DQ12" s="90">
        <f>'Grafico interanual'!DS28</f>
        <v>0.27705159965054954</v>
      </c>
      <c r="DR12" s="90">
        <f>'Grafico interanual'!DT28</f>
        <v>-0.63212724272586429</v>
      </c>
      <c r="DS12" s="90">
        <f>'Grafico interanual'!DU28</f>
        <v>-0.66775434629475894</v>
      </c>
      <c r="DT12" s="90">
        <f>'Grafico interanual'!DV28</f>
        <v>-0.67691469409385918</v>
      </c>
      <c r="DU12" s="90">
        <f>'Grafico interanual'!DW28</f>
        <v>-0.76312724092239803</v>
      </c>
      <c r="DV12" s="90">
        <f>'Grafico interanual'!DX28</f>
        <v>-0.71237907312015902</v>
      </c>
      <c r="DW12" s="90">
        <f>'Grafico interanual'!DY28</f>
        <v>-0.77758261951468011</v>
      </c>
      <c r="DX12" s="90">
        <f>'Grafico interanual'!DZ28</f>
        <v>-0.86282329778907918</v>
      </c>
      <c r="DY12" s="90">
        <f>'Grafico interanual'!EA28</f>
        <v>-0.86578942311148188</v>
      </c>
      <c r="DZ12" s="90">
        <f>'Grafico interanual'!EB28</f>
        <v>-0.88829815138432677</v>
      </c>
      <c r="EA12" s="90">
        <f>'Grafico interanual'!EC28</f>
        <v>-0.97360159822412762</v>
      </c>
      <c r="EB12" s="90">
        <f>'Grafico interanual'!ED28</f>
        <v>-0.98010563713512744</v>
      </c>
    </row>
    <row r="13" spans="1:132" ht="15.75" x14ac:dyDescent="0.25">
      <c r="A13" s="98" t="s">
        <v>11</v>
      </c>
      <c r="B13" s="90">
        <f>'Grafico interanual'!D29</f>
        <v>3.3430476750647751</v>
      </c>
      <c r="C13" s="90">
        <f>'Grafico interanual'!E29</f>
        <v>2.4243136519578719</v>
      </c>
      <c r="D13" s="90">
        <f>'Grafico interanual'!F29</f>
        <v>2.0570021005417489</v>
      </c>
      <c r="E13" s="90">
        <f>'Grafico interanual'!G29</f>
        <v>1.5709050860341121</v>
      </c>
      <c r="F13" s="90">
        <f>'Grafico interanual'!H29</f>
        <v>1.1340755362046289</v>
      </c>
      <c r="G13" s="90">
        <f>'Grafico interanual'!I29</f>
        <v>0.75938622404943534</v>
      </c>
      <c r="H13" s="90">
        <f>'Grafico interanual'!J29</f>
        <v>0.35570607314673669</v>
      </c>
      <c r="I13" s="90">
        <f>'Grafico interanual'!K29</f>
        <v>-0.1604342408512312</v>
      </c>
      <c r="J13" s="90">
        <f>'Grafico interanual'!L29</f>
        <v>-0.38958862984704407</v>
      </c>
      <c r="K13" s="90">
        <f>'Grafico interanual'!M29</f>
        <v>-0.48652812897775005</v>
      </c>
      <c r="L13" s="90">
        <f>'Grafico interanual'!N29</f>
        <v>-0.62026221589009034</v>
      </c>
      <c r="M13" s="90">
        <f>'Grafico interanual'!O29</f>
        <v>-0.66157589593947874</v>
      </c>
      <c r="N13" s="90">
        <f>'Grafico interanual'!P29</f>
        <v>-0.73590027912817468</v>
      </c>
      <c r="O13" s="90">
        <f>'Grafico interanual'!Q29</f>
        <v>-0.73865804312618166</v>
      </c>
      <c r="P13" s="90">
        <f>'Grafico interanual'!R29</f>
        <v>-0.70004553131370162</v>
      </c>
      <c r="Q13" s="90">
        <f>'Grafico interanual'!S29</f>
        <v>-0.62472486118252013</v>
      </c>
      <c r="R13" s="90">
        <f>'Grafico interanual'!T29</f>
        <v>-0.60048793171713422</v>
      </c>
      <c r="S13" s="90">
        <f>'Grafico interanual'!U29</f>
        <v>-0.61280850059367797</v>
      </c>
      <c r="T13" s="90">
        <f>'Grafico interanual'!V29</f>
        <v>-0.50581419332601385</v>
      </c>
      <c r="U13" s="90">
        <f>'Grafico interanual'!W29</f>
        <v>-0.28108041555336377</v>
      </c>
      <c r="V13" s="90">
        <f>'Grafico interanual'!X29</f>
        <v>-7.9250808368998749E-4</v>
      </c>
      <c r="W13" s="90">
        <f>'Grafico interanual'!Y29</f>
        <v>0.4408798477846122</v>
      </c>
      <c r="X13" s="90">
        <f>'Grafico interanual'!Z29</f>
        <v>1.0140439192952369</v>
      </c>
      <c r="Y13" s="90">
        <f>'Grafico interanual'!AA29</f>
        <v>2.0496494289983573</v>
      </c>
      <c r="Z13" s="90">
        <f>'Grafico interanual'!AB29</f>
        <v>2.4881551273041018</v>
      </c>
      <c r="AA13" s="90">
        <f>'Grafico interanual'!AC29</f>
        <v>2.4880763902810714</v>
      </c>
      <c r="AB13" s="90">
        <f>'Grafico interanual'!AD29</f>
        <v>2.545348302048601</v>
      </c>
      <c r="AC13" s="90">
        <f>'Grafico interanual'!AE29</f>
        <v>2.5510835931624456</v>
      </c>
      <c r="AD13" s="90">
        <f>'Grafico interanual'!AF29</f>
        <v>2.4969751302933965</v>
      </c>
      <c r="AE13" s="90">
        <f>'Grafico interanual'!AG29</f>
        <v>2.4818348844120153</v>
      </c>
      <c r="AF13" s="90">
        <f>'Grafico interanual'!AH29</f>
        <v>2.4557929424862968</v>
      </c>
      <c r="AG13" s="90">
        <f>'Grafico interanual'!AI29</f>
        <v>2.2221011622149138</v>
      </c>
      <c r="AH13" s="90">
        <f>'Grafico interanual'!AJ29</f>
        <v>1.8381407184715093</v>
      </c>
      <c r="AI13" s="90">
        <f>'Grafico interanual'!AK29</f>
        <v>1.5002318310849472</v>
      </c>
      <c r="AJ13" s="90">
        <f>'Grafico interanual'!AL29</f>
        <v>0.99167589767116471</v>
      </c>
      <c r="AK13" s="90">
        <f>'Grafico interanual'!AM29</f>
        <v>2.2077459939756294E-2</v>
      </c>
      <c r="AL13" s="90">
        <f>'Grafico interanual'!AN29</f>
        <v>-0.34615150461607763</v>
      </c>
      <c r="AM13" s="90">
        <f>'Grafico interanual'!AO29</f>
        <v>-0.41956208736884831</v>
      </c>
      <c r="AN13" s="90">
        <f>'Grafico interanual'!AP29</f>
        <v>-0.41528469446791166</v>
      </c>
      <c r="AO13" s="90">
        <f>'Grafico interanual'!AQ29</f>
        <v>-0.43813411623546894</v>
      </c>
      <c r="AP13" s="90">
        <f>'Grafico interanual'!AR29</f>
        <v>-0.41992366517820662</v>
      </c>
      <c r="AQ13" s="90">
        <f>'Grafico interanual'!AS29</f>
        <v>-0.4359565585769804</v>
      </c>
      <c r="AR13" s="90">
        <f>'Grafico interanual'!AT29</f>
        <v>-0.52472713048338815</v>
      </c>
      <c r="AS13" s="90">
        <f>'Grafico interanual'!AU29</f>
        <v>-0.52643920765774943</v>
      </c>
      <c r="AT13" s="90">
        <f>'Grafico interanual'!AV29</f>
        <v>-0.39299647657706915</v>
      </c>
      <c r="AU13" s="90">
        <f>'Grafico interanual'!AW29</f>
        <v>-0.53120156573876021</v>
      </c>
      <c r="AV13" s="90">
        <f>'Grafico interanual'!AX29</f>
        <v>-0.5277675497203913</v>
      </c>
      <c r="AW13" s="90">
        <f>'Grafico interanual'!AY29</f>
        <v>-0.52186658680037878</v>
      </c>
      <c r="AX13" s="90">
        <f>'Grafico interanual'!AZ29</f>
        <v>-0.48872566077153023</v>
      </c>
      <c r="AY13" s="90">
        <f>'Grafico interanual'!BA29</f>
        <v>-0.41489224378156342</v>
      </c>
      <c r="AZ13" s="90">
        <f>'Grafico interanual'!BB29</f>
        <v>-0.40255422832749405</v>
      </c>
      <c r="BA13" s="90">
        <f>'Grafico interanual'!BC29</f>
        <v>-0.36104900619612862</v>
      </c>
      <c r="BB13" s="90">
        <f>'Grafico interanual'!BD29</f>
        <v>-0.23032874497165531</v>
      </c>
      <c r="BC13" s="90">
        <f>'Grafico interanual'!BE29</f>
        <v>-0.15081741230378204</v>
      </c>
      <c r="BD13" s="90">
        <f>'Grafico interanual'!BF29</f>
        <v>5.2778695067320141E-3</v>
      </c>
      <c r="BE13" s="90">
        <f>'Grafico interanual'!BG29</f>
        <v>5.8408249110032701E-2</v>
      </c>
      <c r="BF13" s="90">
        <f>'Grafico interanual'!BH29</f>
        <v>0.13129630779635193</v>
      </c>
      <c r="BG13" s="90">
        <f>'Grafico interanual'!BI29</f>
        <v>0.28756853546832434</v>
      </c>
      <c r="BH13" s="90">
        <f>'Grafico interanual'!BJ29</f>
        <v>0.33921144933958525</v>
      </c>
      <c r="BI13" s="90">
        <f>'Grafico interanual'!BK29</f>
        <v>0.39468780398987946</v>
      </c>
      <c r="BJ13" s="90">
        <f>'Grafico interanual'!BL29</f>
        <v>0.40763279655056434</v>
      </c>
      <c r="BK13" s="90">
        <f>'Grafico interanual'!BM29</f>
        <v>0.36921962569141142</v>
      </c>
      <c r="BL13" s="90">
        <f>'Grafico interanual'!BN29</f>
        <v>0.37536539362014537</v>
      </c>
      <c r="BM13" s="90">
        <f>'Grafico interanual'!BO29</f>
        <v>0.33751130184985717</v>
      </c>
      <c r="BN13" s="90">
        <f>'Grafico interanual'!BP29</f>
        <v>0.34061962808285734</v>
      </c>
      <c r="BO13" s="90">
        <f>'Grafico interanual'!BQ29</f>
        <v>0.40535955805937679</v>
      </c>
      <c r="BP13" s="90">
        <f>'Grafico interanual'!BR29</f>
        <v>0.40053336383352661</v>
      </c>
      <c r="BQ13" s="90">
        <f>'Grafico interanual'!BS29</f>
        <v>0.33266937428412996</v>
      </c>
      <c r="BR13" s="90">
        <f>'Grafico interanual'!BT29</f>
        <v>0.15970842895471665</v>
      </c>
      <c r="BS13" s="90">
        <f>'Grafico interanual'!BU29</f>
        <v>1.4085422426632901E-2</v>
      </c>
      <c r="BT13" s="90">
        <f>'Grafico interanual'!BV29</f>
        <v>-1.6784805131292959E-2</v>
      </c>
      <c r="BU13" s="90">
        <f>'Grafico interanual'!BW29</f>
        <v>4.9041328257417471E-2</v>
      </c>
      <c r="BV13" s="90">
        <f>'Grafico interanual'!BX29</f>
        <v>8.2441707379783472E-2</v>
      </c>
      <c r="BW13" s="90">
        <f>'Grafico interanual'!BY29</f>
        <v>0.1590061877900654</v>
      </c>
      <c r="BX13" s="90">
        <f>'Grafico interanual'!BZ29</f>
        <v>6.8576401781610591E-2</v>
      </c>
      <c r="BY13" s="90">
        <f>'Grafico interanual'!CA29</f>
        <v>3.1065741768307516E-2</v>
      </c>
      <c r="BZ13" s="90">
        <f>'Grafico interanual'!CB29</f>
        <v>-7.3611374899631626E-2</v>
      </c>
      <c r="CA13" s="90">
        <f>'Grafico interanual'!CC29</f>
        <v>-0.16810394546245674</v>
      </c>
      <c r="CB13" s="90">
        <f>'Grafico interanual'!CD29</f>
        <v>-0.2779160675259198</v>
      </c>
      <c r="CC13" s="90">
        <f>'Grafico interanual'!CE29</f>
        <v>-0.28753252040904459</v>
      </c>
      <c r="CD13" s="90">
        <f>'Grafico interanual'!CF29</f>
        <v>-0.28131074464516964</v>
      </c>
      <c r="CE13" s="90">
        <f>'Grafico interanual'!CG29</f>
        <v>-0.29075646258562743</v>
      </c>
      <c r="CF13" s="90">
        <f>'Grafico interanual'!CH29</f>
        <v>-0.28001848674090118</v>
      </c>
      <c r="CG13" s="90">
        <f>'Grafico interanual'!CI29</f>
        <v>-0.47200690739849466</v>
      </c>
      <c r="CH13" s="90">
        <f>'Grafico interanual'!CJ29</f>
        <v>-0.49992604000796381</v>
      </c>
      <c r="CI13" s="90">
        <f>'Grafico interanual'!CK29</f>
        <v>-0.59433816150974073</v>
      </c>
      <c r="CJ13" s="90">
        <f>'Grafico interanual'!CL29</f>
        <v>-0.58715099057212539</v>
      </c>
      <c r="CK13" s="90">
        <f>'Grafico interanual'!CM29</f>
        <v>-0.58299879815322475</v>
      </c>
      <c r="CL13" s="90">
        <f>'Grafico interanual'!CN29</f>
        <v>-0.6287299256071881</v>
      </c>
      <c r="CM13" s="90">
        <f>'Grafico interanual'!CO29</f>
        <v>-0.66117003995777757</v>
      </c>
      <c r="CN13" s="90">
        <f>'Grafico interanual'!CP29</f>
        <v>-0.67743214315817768</v>
      </c>
      <c r="CO13" s="90">
        <f>'Grafico interanual'!CQ29</f>
        <v>-0.69923835873470708</v>
      </c>
      <c r="CP13" s="90">
        <f>'Grafico interanual'!CR29</f>
        <v>-0.73207609896593095</v>
      </c>
      <c r="CQ13" s="90">
        <f>'Grafico interanual'!CS29</f>
        <v>-0.72397212120610988</v>
      </c>
      <c r="CR13" s="90">
        <f>'Grafico interanual'!CT29</f>
        <v>-0.77884594589069323</v>
      </c>
      <c r="CS13" s="90">
        <f>'Grafico interanual'!CU29</f>
        <v>-0.80714340000824802</v>
      </c>
      <c r="CT13" s="90">
        <f>'Grafico interanual'!CV29</f>
        <v>-0.90435590580048253</v>
      </c>
      <c r="CU13" s="90">
        <f>'Grafico interanual'!CW29</f>
        <v>-0.90421480857178027</v>
      </c>
      <c r="CV13" s="90">
        <f>'Grafico interanual'!CX29</f>
        <v>-0.94704461016063413</v>
      </c>
      <c r="CW13" s="90">
        <f>'Grafico interanual'!CY29</f>
        <v>-0.93256968161337073</v>
      </c>
      <c r="CX13" s="90">
        <f>'Grafico interanual'!CZ29</f>
        <v>-0.93066444115938662</v>
      </c>
      <c r="CY13" s="90">
        <f>'Grafico interanual'!DA29</f>
        <v>-0.94616174599562508</v>
      </c>
      <c r="CZ13" s="90">
        <f>'Grafico interanual'!DB29</f>
        <v>-0.95927125189732743</v>
      </c>
      <c r="DA13" s="90">
        <f>'Grafico interanual'!DC29</f>
        <v>-0.95002692835517022</v>
      </c>
      <c r="DB13" s="90">
        <f>'Grafico interanual'!DD29</f>
        <v>-0.98305441797872917</v>
      </c>
      <c r="DC13" s="90">
        <f>'Grafico interanual'!DE29</f>
        <v>-0.95302577512687947</v>
      </c>
      <c r="DD13" s="90">
        <f>'Grafico interanual'!DF29</f>
        <v>-0.94355888972802859</v>
      </c>
      <c r="DE13" s="90">
        <f>'Grafico interanual'!DG29</f>
        <v>-0.843925848698454</v>
      </c>
      <c r="DF13" s="90">
        <f>'Grafico interanual'!DH29</f>
        <v>-0.7533554359584077</v>
      </c>
      <c r="DG13" s="90">
        <f>'Grafico interanual'!DI29</f>
        <v>-0.75329177725027241</v>
      </c>
      <c r="DH13" s="90">
        <f>'Grafico interanual'!DJ29</f>
        <v>-0.70370016928607659</v>
      </c>
      <c r="DI13" s="90">
        <f>'Grafico interanual'!DK29</f>
        <v>-0.72214999368292943</v>
      </c>
      <c r="DJ13" s="90">
        <f>'Grafico interanual'!DL29</f>
        <v>-0.7232506025462927</v>
      </c>
      <c r="DK13" s="90">
        <f>'Grafico interanual'!DM29</f>
        <v>-0.72607312207877017</v>
      </c>
      <c r="DL13" s="90">
        <f>'Grafico interanual'!DN29</f>
        <v>-0.70169615997088286</v>
      </c>
      <c r="DM13" s="90">
        <f>'Grafico interanual'!DO29</f>
        <v>-0.72532668557205882</v>
      </c>
      <c r="DN13" s="90">
        <f>'Grafico interanual'!DP29</f>
        <v>-0.71849088287988871</v>
      </c>
      <c r="DO13" s="90">
        <f>'Grafico interanual'!DQ29</f>
        <v>-0.7378599380048676</v>
      </c>
      <c r="DP13" s="90">
        <f>'Grafico interanual'!DR29</f>
        <v>-0.72857723179884581</v>
      </c>
      <c r="DQ13" s="90">
        <f>'Grafico interanual'!DS29</f>
        <v>-0.77941433401056581</v>
      </c>
      <c r="DR13" s="90">
        <f>'Grafico interanual'!DT29</f>
        <v>-0.92324642246638966</v>
      </c>
      <c r="DS13" s="90">
        <f>'Grafico interanual'!DU29</f>
        <v>-0.97101606872884327</v>
      </c>
      <c r="DT13" s="90">
        <f>'Grafico interanual'!DV29</f>
        <v>-0.98703287968256204</v>
      </c>
      <c r="DU13" s="90">
        <f>'Grafico interanual'!DW29</f>
        <v>-1.0097060926899881</v>
      </c>
      <c r="DV13" s="90">
        <f>'Grafico interanual'!DX29</f>
        <v>-1.0435485255052424</v>
      </c>
      <c r="DW13" s="90">
        <f>'Grafico interanual'!DY29</f>
        <v>-1.0353460284995557</v>
      </c>
      <c r="DX13" s="90">
        <f>'Grafico interanual'!DZ29</f>
        <v>-1.0861859014302606</v>
      </c>
      <c r="DY13" s="90">
        <f>'Grafico interanual'!EA29</f>
        <v>-1.0580741091531807</v>
      </c>
      <c r="DZ13" s="90">
        <f>'Grafico interanual'!EB29</f>
        <v>-0.9985713321949512</v>
      </c>
      <c r="EA13" s="90">
        <f>'Grafico interanual'!EC29</f>
        <v>-0.56005478052997104</v>
      </c>
      <c r="EB13" s="90">
        <f>'Grafico interanual'!ED29</f>
        <v>-0.67810851049296528</v>
      </c>
    </row>
    <row r="14" spans="1:132" ht="15.75" x14ac:dyDescent="0.25">
      <c r="A14" s="99" t="s">
        <v>12</v>
      </c>
      <c r="B14" s="92">
        <f>'Grafico interanual'!D30</f>
        <v>2.7873463383269024</v>
      </c>
      <c r="C14" s="92">
        <f>'Grafico interanual'!E30</f>
        <v>2.2318105053825428</v>
      </c>
      <c r="D14" s="92">
        <f>'Grafico interanual'!F30</f>
        <v>1.8722977267965102</v>
      </c>
      <c r="E14" s="92">
        <f>'Grafico interanual'!G30</f>
        <v>1.400288581922446</v>
      </c>
      <c r="F14" s="92">
        <f>'Grafico interanual'!H30</f>
        <v>0.59261435867300927</v>
      </c>
      <c r="G14" s="92">
        <f>'Grafico interanual'!I30</f>
        <v>9.977126872521376E-2</v>
      </c>
      <c r="H14" s="92">
        <f>'Grafico interanual'!J30</f>
        <v>-0.3025761779018078</v>
      </c>
      <c r="I14" s="92">
        <f>'Grafico interanual'!K30</f>
        <v>-0.58201878997825884</v>
      </c>
      <c r="J14" s="92">
        <f>'Grafico interanual'!L30</f>
        <v>-0.83693452904284604</v>
      </c>
      <c r="K14" s="92">
        <f>'Grafico interanual'!M30</f>
        <v>-0.85287919090818309</v>
      </c>
      <c r="L14" s="92">
        <f>'Grafico interanual'!N30</f>
        <v>-0.80763977703409673</v>
      </c>
      <c r="M14" s="92">
        <f>'Grafico interanual'!O30</f>
        <v>-0.82716421764657166</v>
      </c>
      <c r="N14" s="92">
        <f>'Grafico interanual'!P30</f>
        <v>-0.90722611606232872</v>
      </c>
      <c r="O14" s="92">
        <f>'Grafico interanual'!Q30</f>
        <v>-0.83467990873968156</v>
      </c>
      <c r="P14" s="92">
        <f>'Grafico interanual'!R30</f>
        <v>-0.68239714236363502</v>
      </c>
      <c r="Q14" s="92">
        <f>'Grafico interanual'!S30</f>
        <v>-0.64519317751224781</v>
      </c>
      <c r="R14" s="92">
        <f>'Grafico interanual'!T30</f>
        <v>-0.57038628076553965</v>
      </c>
      <c r="S14" s="92">
        <f>'Grafico interanual'!U30</f>
        <v>-0.52185398686621243</v>
      </c>
      <c r="T14" s="92">
        <f>'Grafico interanual'!V30</f>
        <v>-0.53371331665678667</v>
      </c>
      <c r="U14" s="92">
        <f>'Grafico interanual'!W30</f>
        <v>-0.41253403016565171</v>
      </c>
      <c r="V14" s="92">
        <f>'Grafico interanual'!X30</f>
        <v>-0.17283561530685687</v>
      </c>
      <c r="W14" s="92">
        <f>'Grafico interanual'!Y30</f>
        <v>-0.14398239832132226</v>
      </c>
      <c r="X14" s="92">
        <f>'Grafico interanual'!Z30</f>
        <v>2.5126505473385054E-2</v>
      </c>
      <c r="Y14" s="92">
        <f>'Grafico interanual'!AA30</f>
        <v>0.44782845888275719</v>
      </c>
      <c r="Z14" s="92">
        <f>'Grafico interanual'!AB30</f>
        <v>1.2516742304882269</v>
      </c>
      <c r="AA14" s="92">
        <f>'Grafico interanual'!AC30</f>
        <v>1.4690511515984201</v>
      </c>
      <c r="AB14" s="92">
        <f>'Grafico interanual'!AD30</f>
        <v>1.7381496655047666</v>
      </c>
      <c r="AC14" s="92">
        <f>'Grafico interanual'!AE30</f>
        <v>1.976373186460546</v>
      </c>
      <c r="AD14" s="92">
        <f>'Grafico interanual'!AF30</f>
        <v>2.2719823096281169</v>
      </c>
      <c r="AE14" s="92">
        <f>'Grafico interanual'!AG30</f>
        <v>2.34531876369629</v>
      </c>
      <c r="AF14" s="92">
        <f>'Grafico interanual'!AH30</f>
        <v>2.3326918484876944</v>
      </c>
      <c r="AG14" s="92">
        <f>'Grafico interanual'!AI30</f>
        <v>2.4252487055050431</v>
      </c>
      <c r="AH14" s="92">
        <f>'Grafico interanual'!AJ30</f>
        <v>2.3115604318832377</v>
      </c>
      <c r="AI14" s="92">
        <f>'Grafico interanual'!AK30</f>
        <v>2.3373403878440331</v>
      </c>
      <c r="AJ14" s="92">
        <f>'Grafico interanual'!AL30</f>
        <v>2.4069294630309179</v>
      </c>
      <c r="AK14" s="92">
        <f>'Grafico interanual'!AM30</f>
        <v>2.1816184123809306</v>
      </c>
      <c r="AL14" s="92">
        <f>'Grafico interanual'!AN30</f>
        <v>1.565801228332226</v>
      </c>
      <c r="AM14" s="92">
        <f>'Grafico interanual'!AO30</f>
        <v>1.3448147762091081</v>
      </c>
      <c r="AN14" s="92">
        <f>'Grafico interanual'!AP30</f>
        <v>0.9978899790879292</v>
      </c>
      <c r="AO14" s="92">
        <f>'Grafico interanual'!AQ30</f>
        <v>0.95958088232371341</v>
      </c>
      <c r="AP14" s="92">
        <f>'Grafico interanual'!AR30</f>
        <v>0.70993479786082625</v>
      </c>
      <c r="AQ14" s="92">
        <f>'Grafico interanual'!AS30</f>
        <v>0.56665681879287788</v>
      </c>
      <c r="AR14" s="92">
        <f>'Grafico interanual'!AT30</f>
        <v>0.58712328530255076</v>
      </c>
      <c r="AS14" s="92">
        <f>'Grafico interanual'!AU30</f>
        <v>0.48930654485044522</v>
      </c>
      <c r="AT14" s="92">
        <f>'Grafico interanual'!AV30</f>
        <v>0.532741163012872</v>
      </c>
      <c r="AU14" s="92">
        <f>'Grafico interanual'!AW30</f>
        <v>0.3377847582397509</v>
      </c>
      <c r="AV14" s="92">
        <f>'Grafico interanual'!AX30</f>
        <v>0.26599933151577115</v>
      </c>
      <c r="AW14" s="92">
        <f>'Grafico interanual'!AY30</f>
        <v>0.3066731843433082</v>
      </c>
      <c r="AX14" s="92">
        <f>'Grafico interanual'!AZ30</f>
        <v>0.2210610006541493</v>
      </c>
      <c r="AY14" s="92">
        <f>'Grafico interanual'!BA30</f>
        <v>0.18206387506488661</v>
      </c>
      <c r="AZ14" s="92">
        <f>'Grafico interanual'!BB30</f>
        <v>0.20927402967892392</v>
      </c>
      <c r="BA14" s="92">
        <f>'Grafico interanual'!BC30</f>
        <v>9.1927972619138057E-2</v>
      </c>
      <c r="BB14" s="92">
        <f>'Grafico interanual'!BD30</f>
        <v>0.14551294283913838</v>
      </c>
      <c r="BC14" s="92">
        <f>'Grafico interanual'!BE30</f>
        <v>0.22270066976866409</v>
      </c>
      <c r="BD14" s="92">
        <f>'Grafico interanual'!BF30</f>
        <v>0.15258524947493282</v>
      </c>
      <c r="BE14" s="92">
        <f>'Grafico interanual'!BG30</f>
        <v>6.7685512431850434E-2</v>
      </c>
      <c r="BF14" s="92">
        <f>'Grafico interanual'!BH30</f>
        <v>-2.7003454370934751E-2</v>
      </c>
      <c r="BG14" s="92">
        <f>'Grafico interanual'!BI30</f>
        <v>7.5491413168654861E-2</v>
      </c>
      <c r="BH14" s="92">
        <f>'Grafico interanual'!BJ30</f>
        <v>0.12970794530952212</v>
      </c>
      <c r="BI14" s="92">
        <f>'Grafico interanual'!BK30</f>
        <v>-0.11447813524073476</v>
      </c>
      <c r="BJ14" s="92">
        <f>'Grafico interanual'!BL30</f>
        <v>-7.7532209090222903E-2</v>
      </c>
      <c r="BK14" s="92">
        <f>'Grafico interanual'!BM30</f>
        <v>-3.6426597879775285E-2</v>
      </c>
      <c r="BL14" s="92">
        <f>'Grafico interanual'!BN30</f>
        <v>-3.4796195464348929E-2</v>
      </c>
      <c r="BM14" s="92">
        <f>'Grafico interanual'!BO30</f>
        <v>-6.8447868683200422E-2</v>
      </c>
      <c r="BN14" s="92">
        <f>'Grafico interanual'!BP30</f>
        <v>-0.10402073162019418</v>
      </c>
      <c r="BO14" s="92">
        <f>'Grafico interanual'!BQ30</f>
        <v>-7.3599514292335879E-3</v>
      </c>
      <c r="BP14" s="92">
        <f>'Grafico interanual'!BR30</f>
        <v>0.10165144183635703</v>
      </c>
      <c r="BQ14" s="92">
        <f>'Grafico interanual'!BS30</f>
        <v>7.0451558856611737E-2</v>
      </c>
      <c r="BR14" s="92">
        <f>'Grafico interanual'!BT30</f>
        <v>9.4132121509988606E-2</v>
      </c>
      <c r="BS14" s="92">
        <f>'Grafico interanual'!BU30</f>
        <v>9.6979147513292605E-2</v>
      </c>
      <c r="BT14" s="92">
        <f>'Grafico interanual'!BV30</f>
        <v>2.7487264096828876E-2</v>
      </c>
      <c r="BU14" s="92">
        <f>'Grafico interanual'!BW30</f>
        <v>0.12829504942739051</v>
      </c>
      <c r="BV14" s="92">
        <f>'Grafico interanual'!BX30</f>
        <v>6.0811809170973181E-2</v>
      </c>
      <c r="BW14" s="92">
        <f>'Grafico interanual'!BY30</f>
        <v>3.4450919134307846E-2</v>
      </c>
      <c r="BX14" s="92">
        <f>'Grafico interanual'!BZ30</f>
        <v>-2.349077138060162E-2</v>
      </c>
      <c r="BY14" s="92">
        <f>'Grafico interanual'!CA30</f>
        <v>-0.12803934102341347</v>
      </c>
      <c r="BZ14" s="92">
        <f>'Grafico interanual'!CB30</f>
        <v>-0.21228521967241953</v>
      </c>
      <c r="CA14" s="92">
        <f>'Grafico interanual'!CC30</f>
        <v>-0.36646932389098336</v>
      </c>
      <c r="CB14" s="92">
        <f>'Grafico interanual'!CD30</f>
        <v>-0.48974095099495346</v>
      </c>
      <c r="CC14" s="92">
        <f>'Grafico interanual'!CE30</f>
        <v>-0.42357489488217787</v>
      </c>
      <c r="CD14" s="92">
        <f>'Grafico interanual'!CF30</f>
        <v>-0.55819574479308465</v>
      </c>
      <c r="CE14" s="92">
        <f>'Grafico interanual'!CG30</f>
        <v>-0.57294730862996812</v>
      </c>
      <c r="CF14" s="92">
        <f>'Grafico interanual'!CH30</f>
        <v>-0.64712710181943478</v>
      </c>
      <c r="CG14" s="92">
        <f>'Grafico interanual'!CI30</f>
        <v>-0.77323057837410814</v>
      </c>
      <c r="CH14" s="92">
        <f>'Grafico interanual'!CJ30</f>
        <v>-0.77016737942081548</v>
      </c>
      <c r="CI14" s="92">
        <f>'Grafico interanual'!CK30</f>
        <v>-0.79043715518543656</v>
      </c>
      <c r="CJ14" s="92">
        <f>'Grafico interanual'!CL30</f>
        <v>-0.82281033087298006</v>
      </c>
      <c r="CK14" s="92">
        <f>'Grafico interanual'!CM30</f>
        <v>-0.75579153078353478</v>
      </c>
      <c r="CL14" s="92">
        <f>'Grafico interanual'!CN30</f>
        <v>-0.76695052511462303</v>
      </c>
      <c r="CM14" s="92">
        <f>'Grafico interanual'!CO30</f>
        <v>-0.74924646481476687</v>
      </c>
      <c r="CN14" s="92">
        <f>'Grafico interanual'!CP30</f>
        <v>-0.822464510639764</v>
      </c>
      <c r="CO14" s="92">
        <f>'Grafico interanual'!CQ30</f>
        <v>-0.9109412301113381</v>
      </c>
      <c r="CP14" s="92">
        <f>'Grafico interanual'!CR30</f>
        <v>-0.83327409839718891</v>
      </c>
      <c r="CQ14" s="92">
        <f>'Grafico interanual'!CS30</f>
        <v>-0.91301289812748243</v>
      </c>
      <c r="CR14" s="92">
        <f>'Grafico interanual'!CT30</f>
        <v>-0.94398218416685409</v>
      </c>
      <c r="CS14" s="92">
        <f>'Grafico interanual'!CU30</f>
        <v>-0.93588186746802138</v>
      </c>
      <c r="CT14" s="92">
        <f>'Grafico interanual'!CV30</f>
        <v>-1.0040926703662336</v>
      </c>
      <c r="CU14" s="92">
        <f>'Grafico interanual'!CW30</f>
        <v>-1.0814257869599946</v>
      </c>
      <c r="CV14" s="92">
        <f>'Grafico interanual'!CX30</f>
        <v>-1.1103090180811857</v>
      </c>
      <c r="CW14" s="92">
        <f>'Grafico interanual'!CY30</f>
        <v>-1.0944497457472186</v>
      </c>
      <c r="CX14" s="92">
        <f>'Grafico interanual'!CZ30</f>
        <v>-0.99866938722777621</v>
      </c>
      <c r="CY14" s="92">
        <f>'Grafico interanual'!DA30</f>
        <v>-0.93251071229028248</v>
      </c>
      <c r="CZ14" s="92">
        <f>'Grafico interanual'!DB30</f>
        <v>-0.90481138288956009</v>
      </c>
      <c r="DA14" s="92">
        <f>'Grafico interanual'!DC30</f>
        <v>-0.89826540480759942</v>
      </c>
      <c r="DB14" s="92">
        <f>'Grafico interanual'!DD30</f>
        <v>-0.84177618121287601</v>
      </c>
      <c r="DC14" s="92">
        <f>'Grafico interanual'!DE30</f>
        <v>-0.84195283904384155</v>
      </c>
      <c r="DD14" s="92">
        <f>'Grafico interanual'!DF30</f>
        <v>-0.85885321531212611</v>
      </c>
      <c r="DE14" s="92">
        <f>'Grafico interanual'!DG30</f>
        <v>-0.97341578161672992</v>
      </c>
      <c r="DF14" s="92">
        <f>'Grafico interanual'!DH30</f>
        <v>-0.79199192837185328</v>
      </c>
      <c r="DG14" s="92">
        <f>'Grafico interanual'!DI30</f>
        <v>-0.77274194187293954</v>
      </c>
      <c r="DH14" s="92">
        <f>'Grafico interanual'!DJ30</f>
        <v>-0.73513638436763817</v>
      </c>
      <c r="DI14" s="92">
        <f>'Grafico interanual'!DK30</f>
        <v>-0.8760947860506042</v>
      </c>
      <c r="DJ14" s="92">
        <f>'Grafico interanual'!DL30</f>
        <v>-0.85383778593658199</v>
      </c>
      <c r="DK14" s="92">
        <f>'Grafico interanual'!DM30</f>
        <v>-0.96116268967396068</v>
      </c>
      <c r="DL14" s="92">
        <f>'Grafico interanual'!DN30</f>
        <v>-0.93571798765383918</v>
      </c>
      <c r="DM14" s="92">
        <f>'Grafico interanual'!DO30</f>
        <v>-0.89804743402706022</v>
      </c>
      <c r="DN14" s="92">
        <f>'Grafico interanual'!DP30</f>
        <v>-0.90837568399392421</v>
      </c>
      <c r="DO14" s="92">
        <f>'Grafico interanual'!DQ30</f>
        <v>-0.7865515987849877</v>
      </c>
      <c r="DP14" s="92">
        <f>'Grafico interanual'!DR30</f>
        <v>-0.90726741721451365</v>
      </c>
      <c r="DQ14" s="92">
        <f>'Grafico interanual'!DS30</f>
        <v>-0.84339123261409077</v>
      </c>
      <c r="DR14" s="92">
        <f>'Grafico interanual'!DT30</f>
        <v>-1.02879632335106</v>
      </c>
      <c r="DS14" s="92">
        <f>'Grafico interanual'!DU30</f>
        <v>-1.0232679215312968</v>
      </c>
      <c r="DT14" s="92">
        <f>'Grafico interanual'!DV30</f>
        <v>-1.0456076304630171</v>
      </c>
      <c r="DU14" s="92">
        <f>'Grafico interanual'!DW30</f>
        <v>-0.97224126828680812</v>
      </c>
      <c r="DV14" s="92">
        <f>'Grafico interanual'!DX30</f>
        <v>-1.0779067634720465</v>
      </c>
      <c r="DW14" s="92">
        <f>'Grafico interanual'!DY30</f>
        <v>-1.0569425188083352</v>
      </c>
      <c r="DX14" s="92">
        <f>'Grafico interanual'!DZ30</f>
        <v>-1.069322882628498</v>
      </c>
      <c r="DY14" s="92">
        <f>'Grafico interanual'!EA30</f>
        <v>-1.0574081430710418</v>
      </c>
      <c r="DZ14" s="92">
        <f>'Grafico interanual'!EB30</f>
        <v>-1.1966559410539801</v>
      </c>
      <c r="EA14" s="92">
        <f>'Grafico interanual'!EC30</f>
        <v>-1.2679644227342539</v>
      </c>
      <c r="EB14" s="92">
        <f>'Grafico interanual'!ED30</f>
        <v>-1.2015178220747675</v>
      </c>
    </row>
    <row r="15" spans="1:132" s="25" customFormat="1" ht="15.75" x14ac:dyDescent="0.25">
      <c r="A15" s="103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104"/>
      <c r="DW15" s="104"/>
      <c r="DX15" s="104"/>
      <c r="DY15" s="104"/>
      <c r="DZ15" s="104"/>
      <c r="EA15" s="104"/>
      <c r="EB15" s="104"/>
    </row>
    <row r="16" spans="1:132" ht="15.75" x14ac:dyDescent="0.25">
      <c r="A16" s="91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1"/>
      <c r="DG16" s="101"/>
      <c r="DH16" s="101"/>
      <c r="DI16" s="101"/>
      <c r="DJ16" s="101"/>
      <c r="DK16" s="101"/>
      <c r="DL16" s="101"/>
      <c r="DM16" s="102" t="s">
        <v>58</v>
      </c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93"/>
    </row>
    <row r="17" spans="1:132" ht="15.75" x14ac:dyDescent="0.25">
      <c r="A17" s="91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2" t="s">
        <v>59</v>
      </c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95"/>
    </row>
    <row r="18" spans="1:132" x14ac:dyDescent="0.25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2" t="s">
        <v>60</v>
      </c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94"/>
    </row>
  </sheetData>
  <mergeCells count="22">
    <mergeCell ref="DW1:EB1"/>
    <mergeCell ref="DK1:DP1"/>
    <mergeCell ref="DQ1:DV1"/>
    <mergeCell ref="B1:F1"/>
    <mergeCell ref="CA1:CF1"/>
    <mergeCell ref="CG1:CL1"/>
    <mergeCell ref="CM1:CR1"/>
    <mergeCell ref="CS1:CX1"/>
    <mergeCell ref="CY1:DD1"/>
    <mergeCell ref="DE1:DJ1"/>
    <mergeCell ref="AQ1:AV1"/>
    <mergeCell ref="AW1:BB1"/>
    <mergeCell ref="BC1:BH1"/>
    <mergeCell ref="BI1:BN1"/>
    <mergeCell ref="BO1:BT1"/>
    <mergeCell ref="BU1:BZ1"/>
    <mergeCell ref="AK1:AP1"/>
    <mergeCell ref="G1:L1"/>
    <mergeCell ref="M1:R1"/>
    <mergeCell ref="S1:X1"/>
    <mergeCell ref="Y1:AD1"/>
    <mergeCell ref="AE1:AJ1"/>
  </mergeCells>
  <conditionalFormatting sqref="B2:EB15">
    <cfRule type="colorScale" priority="1">
      <colorScale>
        <cfvo type="percentile" val="10"/>
        <cfvo type="percentile" val="50"/>
        <cfvo type="percentile" val="90"/>
        <color theme="4"/>
        <color theme="0"/>
        <color theme="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Variaciones</vt:lpstr>
      <vt:lpstr>Gráfico acumulado</vt:lpstr>
      <vt:lpstr>Encadenamiento</vt:lpstr>
      <vt:lpstr>Tamaya</vt:lpstr>
      <vt:lpstr>Grafico interanual</vt:lpstr>
      <vt:lpstr>Ponderaciones2016</vt:lpstr>
      <vt:lpstr>Mapa de calor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Barrenechea Mauricio</dc:creator>
  <cp:lastModifiedBy>Ticona Gonzales Ulises</cp:lastModifiedBy>
  <dcterms:created xsi:type="dcterms:W3CDTF">2019-01-25T21:40:04Z</dcterms:created>
  <dcterms:modified xsi:type="dcterms:W3CDTF">2021-05-03T16:24:26Z</dcterms:modified>
</cp:coreProperties>
</file>