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icona\Documents\Office_feb_2021\Dashboard_inflación\"/>
    </mc:Choice>
  </mc:AlternateContent>
  <bookViews>
    <workbookView xWindow="2790" yWindow="0" windowWidth="27870" windowHeight="12915" activeTab="1"/>
  </bookViews>
  <sheets>
    <sheet name="Hoja2" sheetId="2" r:id="rId1"/>
    <sheet name="Hoja1" sheetId="1" r:id="rId2"/>
  </sheets>
  <definedNames>
    <definedName name="_xlnm._FilterDatabase" localSheetId="1" hidden="1">Hoja1!$A$1:$L$398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2" i="1"/>
</calcChain>
</file>

<file path=xl/sharedStrings.xml><?xml version="1.0" encoding="utf-8"?>
<sst xmlns="http://schemas.openxmlformats.org/spreadsheetml/2006/main" count="1928" uniqueCount="837">
  <si>
    <t>Pan corriente</t>
  </si>
  <si>
    <t>Pan especial</t>
  </si>
  <si>
    <t>Galletas</t>
  </si>
  <si>
    <t>Panetón</t>
  </si>
  <si>
    <t>Torta</t>
  </si>
  <si>
    <t>Empanada al horno</t>
  </si>
  <si>
    <t>Queques</t>
  </si>
  <si>
    <t>Llauchas</t>
  </si>
  <si>
    <t>Cuñapé</t>
  </si>
  <si>
    <t>Productos de panadería y pastelería frita</t>
  </si>
  <si>
    <t>Arroz</t>
  </si>
  <si>
    <t>Maíz</t>
  </si>
  <si>
    <t>Quinua</t>
  </si>
  <si>
    <t>Harina de trigo</t>
  </si>
  <si>
    <t>Preparados obtenidos por hinchamiento, tostado o extrusión de cereales</t>
  </si>
  <si>
    <t>Avena procesada</t>
  </si>
  <si>
    <t>Fideo</t>
  </si>
  <si>
    <t>Carne de res con hueso</t>
  </si>
  <si>
    <t>Carne de res sin hueso</t>
  </si>
  <si>
    <t>Hueso de res</t>
  </si>
  <si>
    <t>Carne fresca de ganado porcino entero o cortes especiales</t>
  </si>
  <si>
    <t>Carne fresca de ganado ovino por piezas (cordero)</t>
  </si>
  <si>
    <t>Carne de llama</t>
  </si>
  <si>
    <t>Carne de pollo</t>
  </si>
  <si>
    <t>Hígado/riñón/corazón/pulmón</t>
  </si>
  <si>
    <t>Panza/libro/tripas</t>
  </si>
  <si>
    <t>Otros despojos comestibles de animales</t>
  </si>
  <si>
    <t>Carnes secas/charque/chalona</t>
  </si>
  <si>
    <t>Carnes frías/mortadela</t>
  </si>
  <si>
    <t>Chorizos</t>
  </si>
  <si>
    <t>Salchichas</t>
  </si>
  <si>
    <t>Picadillo</t>
  </si>
  <si>
    <t>Milanesas/ hamburguesas y silpanchos preparados</t>
  </si>
  <si>
    <t>Pescados frescos</t>
  </si>
  <si>
    <t>Pescados y alimentos marinos en conserva frescos o procesados</t>
  </si>
  <si>
    <t>Leche natural</t>
  </si>
  <si>
    <t>Leche pasteurizada</t>
  </si>
  <si>
    <t>Leche en polvo</t>
  </si>
  <si>
    <t>Leche evaporada</t>
  </si>
  <si>
    <t>Yogurt</t>
  </si>
  <si>
    <t>Otros productos lácteos</t>
  </si>
  <si>
    <t>Quesos y cuajada</t>
  </si>
  <si>
    <t>Productos lácteos no de leche de vaca</t>
  </si>
  <si>
    <t>Huevos y productos derivados preparados íntegramente con huevos</t>
  </si>
  <si>
    <t>Aceite comestible/Aceite a granel</t>
  </si>
  <si>
    <t>Mantequilla y margarina</t>
  </si>
  <si>
    <t>Durazno</t>
  </si>
  <si>
    <t>Limón</t>
  </si>
  <si>
    <t>Mandarina</t>
  </si>
  <si>
    <t>Manzana</t>
  </si>
  <si>
    <t>Naranja</t>
  </si>
  <si>
    <t>Palta</t>
  </si>
  <si>
    <t>Papaya</t>
  </si>
  <si>
    <t>Pera</t>
  </si>
  <si>
    <t>Piña</t>
  </si>
  <si>
    <t>Plátano/guineo/banano/banana</t>
  </si>
  <si>
    <t>Sandía</t>
  </si>
  <si>
    <t>Uva</t>
  </si>
  <si>
    <t>Plátano/postre para cocinar</t>
  </si>
  <si>
    <t>Acelga</t>
  </si>
  <si>
    <t>Achojcha</t>
  </si>
  <si>
    <t>Ají</t>
  </si>
  <si>
    <t>Ajo</t>
  </si>
  <si>
    <t>Apio</t>
  </si>
  <si>
    <t>Betarraga/remolacha</t>
  </si>
  <si>
    <t>Brócoli</t>
  </si>
  <si>
    <t>Cebolla</t>
  </si>
  <si>
    <t>Choclo</t>
  </si>
  <si>
    <t>Espinaca</t>
  </si>
  <si>
    <t>Lechuga</t>
  </si>
  <si>
    <t>Locoto</t>
  </si>
  <si>
    <t>Nabo</t>
  </si>
  <si>
    <t>Pepino y pepinillo</t>
  </si>
  <si>
    <t>Perejil</t>
  </si>
  <si>
    <t>Pimentón/morrón</t>
  </si>
  <si>
    <t>Repollo</t>
  </si>
  <si>
    <t>Tomate</t>
  </si>
  <si>
    <t>Zanahoria</t>
  </si>
  <si>
    <t>Zapallo/joco/ancu/iscariote</t>
  </si>
  <si>
    <t>Arveja verde</t>
  </si>
  <si>
    <t>Haba verde</t>
  </si>
  <si>
    <t>Vainita</t>
  </si>
  <si>
    <t>Conjunto de verduras picadas/surtido de legumbres en bolsa</t>
  </si>
  <si>
    <t>Papa</t>
  </si>
  <si>
    <t>Yuca/mandioca</t>
  </si>
  <si>
    <t>Frejol/poroto</t>
  </si>
  <si>
    <t>Lenteja</t>
  </si>
  <si>
    <t>Tubérculos secos</t>
  </si>
  <si>
    <t>Tubérculos en conserva</t>
  </si>
  <si>
    <t>Otros productos a base de tubérculos</t>
  </si>
  <si>
    <t>Maní</t>
  </si>
  <si>
    <t>Azúcar</t>
  </si>
  <si>
    <t>Mermeladas y dulces</t>
  </si>
  <si>
    <t>Chocolates</t>
  </si>
  <si>
    <t>Caramelos/dulces</t>
  </si>
  <si>
    <t>Goma de mascar/chicle</t>
  </si>
  <si>
    <t>Helado</t>
  </si>
  <si>
    <t>Sal</t>
  </si>
  <si>
    <t>Especias, salsas, condimentos, aderezos y similares</t>
  </si>
  <si>
    <t>Extractos de jugos de carne, sopas y caldos</t>
  </si>
  <si>
    <t>Concentrados artificiales para preparar bebidas saborizadas</t>
  </si>
  <si>
    <t>Otros productos alimenticios n.e.p.</t>
  </si>
  <si>
    <t>Café</t>
  </si>
  <si>
    <t>Té</t>
  </si>
  <si>
    <t>Hojas de coca para mate</t>
  </si>
  <si>
    <t>Hierbas naturales (coca, manzanilla, eucalipto, boldo, cedrón, etc)</t>
  </si>
  <si>
    <t>Polvos a base de chocolate (alimentos achocolatados)</t>
  </si>
  <si>
    <t>Agua natural envasada</t>
  </si>
  <si>
    <t>Bebidas gaseosas</t>
  </si>
  <si>
    <t>Jugos de fruta envasados</t>
  </si>
  <si>
    <t>Polvos para preparar refrescos o jugos</t>
  </si>
  <si>
    <t>Bebidas energizantes y deportivas</t>
  </si>
  <si>
    <t>Otras bebidas no alcohólicas</t>
  </si>
  <si>
    <t>Singani</t>
  </si>
  <si>
    <t>Whisky</t>
  </si>
  <si>
    <t>Aperitivos a base de bebidas destiladas</t>
  </si>
  <si>
    <t>Vino</t>
  </si>
  <si>
    <t>Champagne/sidra</t>
  </si>
  <si>
    <t>Cerveza</t>
  </si>
  <si>
    <t>Cigarrillos</t>
  </si>
  <si>
    <t>Telas para confeccionar prendas de vestir</t>
  </si>
  <si>
    <t>Chompas/jerseys/suéteres</t>
  </si>
  <si>
    <t>Poleras y camisetas de vestir</t>
  </si>
  <si>
    <t>Abrigos, impermeables, chaquetones</t>
  </si>
  <si>
    <t>Trajes y ternos</t>
  </si>
  <si>
    <t>Conjuntos de piezas</t>
  </si>
  <si>
    <t>Sacos/chaqueta (tela, paño)</t>
  </si>
  <si>
    <t>Pantalones jeans</t>
  </si>
  <si>
    <t>Vestidos</t>
  </si>
  <si>
    <t>Faldas, faldas-pantalón</t>
  </si>
  <si>
    <t>Camisas</t>
  </si>
  <si>
    <t>Blusas / camisas</t>
  </si>
  <si>
    <t>Prendas de vestir de cuero</t>
  </si>
  <si>
    <t>Manta, mantilla de vestir</t>
  </si>
  <si>
    <t>Uniformes escolares</t>
  </si>
  <si>
    <t>Chamarra</t>
  </si>
  <si>
    <t>Calza de vestir</t>
  </si>
  <si>
    <t>Confección de prendas de vestir a medida</t>
  </si>
  <si>
    <t>Polleras</t>
  </si>
  <si>
    <t>Pantalones de tela</t>
  </si>
  <si>
    <t>Conjunto de buzo deportivo</t>
  </si>
  <si>
    <t>Buzo o chaqueta deportiva suelta</t>
  </si>
  <si>
    <t>Pantalón corto (short deportivo)</t>
  </si>
  <si>
    <t>Polera deportiva</t>
  </si>
  <si>
    <t>Medias</t>
  </si>
  <si>
    <t>Brasier / sostén</t>
  </si>
  <si>
    <t>Combinaciones, enaguas</t>
  </si>
  <si>
    <t>Calzoncillo, Calzon (Hombre/Mujer)</t>
  </si>
  <si>
    <t>Calzoncillo, Calzon (Niño/Niña)</t>
  </si>
  <si>
    <t>Calcetines, medias, sockets (Hombre/Mujer)</t>
  </si>
  <si>
    <t>Calcetines, medias, sockets (Niño/Niña)</t>
  </si>
  <si>
    <t>Camisones y pijamas</t>
  </si>
  <si>
    <t>Prendas de vestir para bebé</t>
  </si>
  <si>
    <t>Accesorios del vestir</t>
  </si>
  <si>
    <t>Sombreros y gorros de todo tipo</t>
  </si>
  <si>
    <t>Otros artículos relacionados con la confección de prendas de vestir</t>
  </si>
  <si>
    <t>Alquiler de prendas de vestir</t>
  </si>
  <si>
    <t>Calzados y sandalias de vestir para adultos</t>
  </si>
  <si>
    <t>Calzados y sandalias de vestir para niños y bebés</t>
  </si>
  <si>
    <t>Calzados deportivos</t>
  </si>
  <si>
    <t>Otros calzados y artículos análogos</t>
  </si>
  <si>
    <t>Reparación de calzados</t>
  </si>
  <si>
    <t>Alquiler de la vivienda</t>
  </si>
  <si>
    <t>Cemento gris</t>
  </si>
  <si>
    <t>Vidrio cristal para ventana</t>
  </si>
  <si>
    <t>Pintura</t>
  </si>
  <si>
    <t>Ceramica/porcelanato</t>
  </si>
  <si>
    <t>Ladrillo</t>
  </si>
  <si>
    <t>Cal/estuco</t>
  </si>
  <si>
    <t>Servicio de albañileria</t>
  </si>
  <si>
    <t>Servicio de suministro de agua potable</t>
  </si>
  <si>
    <t>Gastos de administración y mantenimiento de edificios</t>
  </si>
  <si>
    <t>Servicio de suministro de energía eléctrica</t>
  </si>
  <si>
    <t>Servicio de suministro de gas natural por red</t>
  </si>
  <si>
    <t>Gas licuado GLP en garrafa</t>
  </si>
  <si>
    <t>Garrafa de gas vacía</t>
  </si>
  <si>
    <t>Cama, catre, cuja</t>
  </si>
  <si>
    <t>Juego de comedor</t>
  </si>
  <si>
    <t>Juego de dormitorio</t>
  </si>
  <si>
    <t>Juego de living</t>
  </si>
  <si>
    <t>Mesa</t>
  </si>
  <si>
    <t>Ropero</t>
  </si>
  <si>
    <t>Peinador, cómoda</t>
  </si>
  <si>
    <t>Vitrina, estante</t>
  </si>
  <si>
    <t>Colchón</t>
  </si>
  <si>
    <t>Velas/Cirios</t>
  </si>
  <si>
    <t>Cortinas</t>
  </si>
  <si>
    <t>Hamaca</t>
  </si>
  <si>
    <t>Juego de sábanas/sábanas</t>
  </si>
  <si>
    <t>Mantas de viaje/frazadas de viaje</t>
  </si>
  <si>
    <t>Mosquiteros</t>
  </si>
  <si>
    <t>Colcha, cubrecama, edredón</t>
  </si>
  <si>
    <t>Toallas</t>
  </si>
  <si>
    <t>Refrigerador, freezer, congeladora</t>
  </si>
  <si>
    <t>Lavadora y/o secadora de ropa</t>
  </si>
  <si>
    <t>Cocina a gas</t>
  </si>
  <si>
    <t>Horno a gas</t>
  </si>
  <si>
    <t>Horno Microondas</t>
  </si>
  <si>
    <t>Ventilador</t>
  </si>
  <si>
    <t>Batidora, licuadora, sumidora, exprimidora, etc</t>
  </si>
  <si>
    <t>Jarra</t>
  </si>
  <si>
    <t>Vaso / Copa</t>
  </si>
  <si>
    <t>Vajilla completa (porcelana, cerámica)</t>
  </si>
  <si>
    <t>Tazas (plástico, porcelana, cerámica, peltre, vidrio)</t>
  </si>
  <si>
    <t>Platos (plástico, porcelana, cerámica, peltre, vidrio)</t>
  </si>
  <si>
    <t>Ollas, cacerolas</t>
  </si>
  <si>
    <t>Olla a presión</t>
  </si>
  <si>
    <t>Balde, bañador, bañera</t>
  </si>
  <si>
    <t>Foco / Bombilla tradicional</t>
  </si>
  <si>
    <t>Focos fluorescentes (tubos, focos ahorradores, focos led)</t>
  </si>
  <si>
    <t>Cargador de celular</t>
  </si>
  <si>
    <t>Control remoto para TV, DVD y otros</t>
  </si>
  <si>
    <t>Audífonos para celular</t>
  </si>
  <si>
    <t>Pilas (tradicionales, alcalinas, recargables)</t>
  </si>
  <si>
    <t>Ambientador</t>
  </si>
  <si>
    <t>Desinfectantes</t>
  </si>
  <si>
    <t>Insecticida</t>
  </si>
  <si>
    <t>Jabón</t>
  </si>
  <si>
    <t>Lavandina</t>
  </si>
  <si>
    <t>Detergente para lavar ropa</t>
  </si>
  <si>
    <t>Detergente líquido saca grasa</t>
  </si>
  <si>
    <t>Suavizante de ropa</t>
  </si>
  <si>
    <t>Detergentes para lavar vidrio, porcelana, vajilla</t>
  </si>
  <si>
    <t>Cepillos de ropa, de limpieza, de calzado</t>
  </si>
  <si>
    <t>Escoba</t>
  </si>
  <si>
    <t>Esponjas para lavar vajilla</t>
  </si>
  <si>
    <t>Trapeador o Goma para arrastrar agua</t>
  </si>
  <si>
    <t>Servilletas de papel/papel absorbente</t>
  </si>
  <si>
    <t>Fósforo</t>
  </si>
  <si>
    <t>Guantes de goma</t>
  </si>
  <si>
    <t>Bolsas para basura, bolsas plásticas</t>
  </si>
  <si>
    <t>Empleada doméstica</t>
  </si>
  <si>
    <t>Niñera</t>
  </si>
  <si>
    <t>Lavandera</t>
  </si>
  <si>
    <t>Antinfeccioso, antibiótico, antiséptico y antiviral</t>
  </si>
  <si>
    <t>Analgésicos, antigripales, antiespasmódicos</t>
  </si>
  <si>
    <t>Medicamento para el aparato digestivo/estómago</t>
  </si>
  <si>
    <t>Vitamínico tonificante</t>
  </si>
  <si>
    <t>Antiinflamatorios</t>
  </si>
  <si>
    <t>Medicamento para el corazón</t>
  </si>
  <si>
    <t>Medicamento para la diabetes</t>
  </si>
  <si>
    <t>Medicamento para el reumatismo y artritis</t>
  </si>
  <si>
    <t>Ungüentos/pomadas</t>
  </si>
  <si>
    <t>Jarabes/brebajes</t>
  </si>
  <si>
    <t>Bicarbonato de sodio</t>
  </si>
  <si>
    <t>Medicamentos tradicionales, naturales</t>
  </si>
  <si>
    <t>Para la presión arterial (Antihipertensivos)</t>
  </si>
  <si>
    <t>Para la fiebre (Antipiréticos)</t>
  </si>
  <si>
    <t>Botiquín de primeros auxilios</t>
  </si>
  <si>
    <t>Anteojos de corrección</t>
  </si>
  <si>
    <t>Dentadura postiza/dientes artificiales</t>
  </si>
  <si>
    <t>Consulta médica general</t>
  </si>
  <si>
    <t>Consulta oftalmólogo</t>
  </si>
  <si>
    <t>Otras consultas especializadas (Otorrinolaringología, Ginecología, Cardiología, Pediatría, Oncología, Geriatría, T</t>
  </si>
  <si>
    <t>Servicio de dentista (extracción, curación)</t>
  </si>
  <si>
    <t>Laboratorios clínicos</t>
  </si>
  <si>
    <t>Diagnóstico por imagen</t>
  </si>
  <si>
    <t>Servicio completo de hospitalización</t>
  </si>
  <si>
    <t>Vehículo (PAGO TOTAL)</t>
  </si>
  <si>
    <t>Motocicleta</t>
  </si>
  <si>
    <t>Llanta/ cámara de caucho</t>
  </si>
  <si>
    <t>Gasolina</t>
  </si>
  <si>
    <t>Gas natural (GNV)</t>
  </si>
  <si>
    <t>Servicio de cambio de aceite y filtros</t>
  </si>
  <si>
    <t>Servicio de lavado de vehículos/ engrasado/ fumigado</t>
  </si>
  <si>
    <t>Servicio de parchado de llantas y aire</t>
  </si>
  <si>
    <t>Servicio global de mantenimiento de vehículo (mediano, grande)</t>
  </si>
  <si>
    <t>Servicio de estacionamiento/garaje</t>
  </si>
  <si>
    <t>Transporte en trúfi</t>
  </si>
  <si>
    <t>Transporte en minibús</t>
  </si>
  <si>
    <t>Transporte en micro, bus o colectivo</t>
  </si>
  <si>
    <t>Transporte en taxi</t>
  </si>
  <si>
    <t>Transporte en mototaxi</t>
  </si>
  <si>
    <t>Transporte en radio taxi</t>
  </si>
  <si>
    <t>Transporte interdepartamental en ómnibus/flota</t>
  </si>
  <si>
    <t>Transporte interprovincial en ómnibus/flota</t>
  </si>
  <si>
    <t>Transporte escolar</t>
  </si>
  <si>
    <t>Transporte terrestre internacional</t>
  </si>
  <si>
    <t>Transporte de teleférico urbano y suburbano</t>
  </si>
  <si>
    <t>Transporte en avión interdepartamental</t>
  </si>
  <si>
    <t>Transporte en avión internacional</t>
  </si>
  <si>
    <t>Aparato telefónico móvil/celular</t>
  </si>
  <si>
    <t>Servicio de telefonía fija facturada</t>
  </si>
  <si>
    <t>Tarjetas para teléfono móvil y fijo</t>
  </si>
  <si>
    <t>Teléfono móvil (llamadas facturadas, planes de pago - post pago)</t>
  </si>
  <si>
    <t>Servicio de internet a domicilio</t>
  </si>
  <si>
    <t>Servicio de internet público</t>
  </si>
  <si>
    <t>Paquete integrado de tecnología de información y comunicación (TIC)</t>
  </si>
  <si>
    <t>Televisor</t>
  </si>
  <si>
    <t>Minicomponente o equipo de sonido</t>
  </si>
  <si>
    <t>Cámara fotográfica/digital</t>
  </si>
  <si>
    <t>Computadora, laptop, tablet, impresora, escáner, impresora multifuncional</t>
  </si>
  <si>
    <t>CD/ DVD/ Videos/Blue Ray (pregrabados de música y películas)</t>
  </si>
  <si>
    <t>Pen drive/USB, CD o DVD en blanco</t>
  </si>
  <si>
    <t>Triciclos</t>
  </si>
  <si>
    <t>Juegos y juguetes</t>
  </si>
  <si>
    <t>Pelotas/Balones deportivos</t>
  </si>
  <si>
    <t>Alimentos para animales domésticos</t>
  </si>
  <si>
    <t>Servicios de veterinaria</t>
  </si>
  <si>
    <t>Piscina</t>
  </si>
  <si>
    <t>Servicio de gimnasios</t>
  </si>
  <si>
    <t>Entrada a ferias y parques de diversión</t>
  </si>
  <si>
    <t>Alquiler de canchas (fútbol, fulbito, wally, etc)</t>
  </si>
  <si>
    <t>Entradas de Cine y teatro</t>
  </si>
  <si>
    <t>Servicio de televisión por cable - satelital</t>
  </si>
  <si>
    <t>Alquiler de local para fiestas o festejos (sólo el local o con servicio completo)</t>
  </si>
  <si>
    <t>Libros de instrucción escolar y universitaria</t>
  </si>
  <si>
    <t>Atlas, Diccionarios, Enciclopedias</t>
  </si>
  <si>
    <t>Revistas</t>
  </si>
  <si>
    <t>Productos de papelería (Hojas resma, papel bond, cuaderno, etc)</t>
  </si>
  <si>
    <t>Material de escritorio y/o escolar (gomas, lápices, bolígrafos, etc)</t>
  </si>
  <si>
    <t>Educación preescolar/prekínder, kínder</t>
  </si>
  <si>
    <t>Educación primaria</t>
  </si>
  <si>
    <t>Educación secundaria</t>
  </si>
  <si>
    <t>Educación en carreras cortas en institutos</t>
  </si>
  <si>
    <t>Educación superior universitaria</t>
  </si>
  <si>
    <t>Educación superior post universitaria / Diplomado</t>
  </si>
  <si>
    <t>Educación superior post universitaria / Maestría</t>
  </si>
  <si>
    <t>Matricula educación superior universitaria</t>
  </si>
  <si>
    <t>Enseñanza de idiomas</t>
  </si>
  <si>
    <t>Escuelas deportivas</t>
  </si>
  <si>
    <t>Capacitación en temas de informática, para adquirir habilidades y técnicas (ensamblaje, ofimática)</t>
  </si>
  <si>
    <t>Cursos de música, canto, baile, danza</t>
  </si>
  <si>
    <t>Almuerzo en local</t>
  </si>
  <si>
    <t>Cena en local</t>
  </si>
  <si>
    <t>Plato en base a pescado</t>
  </si>
  <si>
    <t>Churrasco</t>
  </si>
  <si>
    <t>Chicharron</t>
  </si>
  <si>
    <t>Expendio de otro plato extra/especial</t>
  </si>
  <si>
    <t>Pollo al spiedo/brasa</t>
  </si>
  <si>
    <t xml:space="preserve">Api, tojorí, tujuré con o sin buñuelo, pastel, etc. </t>
  </si>
  <si>
    <t>Pizza</t>
  </si>
  <si>
    <t>Salteña</t>
  </si>
  <si>
    <t>Tucumana/empanada frita</t>
  </si>
  <si>
    <t>Sándwich</t>
  </si>
  <si>
    <t>Hamburguesa</t>
  </si>
  <si>
    <t>Hot dog/panchos</t>
  </si>
  <si>
    <t>Salchipapas</t>
  </si>
  <si>
    <t>Asaditos</t>
  </si>
  <si>
    <t>Sopa de fideo</t>
  </si>
  <si>
    <t>Anticuchos</t>
  </si>
  <si>
    <t>Rellenos</t>
  </si>
  <si>
    <t>Jugo de quinua, avena con leche, arroz con leche y otros similares</t>
  </si>
  <si>
    <t xml:space="preserve">Desayuno </t>
  </si>
  <si>
    <t>Humintas/tamales</t>
  </si>
  <si>
    <t>Chicha</t>
  </si>
  <si>
    <t>Gaseosa</t>
  </si>
  <si>
    <t>Jugo de vegetales/frutas</t>
  </si>
  <si>
    <t>Chicha no alcohólica</t>
  </si>
  <si>
    <t>Batidos</t>
  </si>
  <si>
    <t>Refrescos hervidos no alcohólicos</t>
  </si>
  <si>
    <t xml:space="preserve">Ensalada de frutas </t>
  </si>
  <si>
    <t>Corte de cabello y/o peinado</t>
  </si>
  <si>
    <t>Servicio de salón de belleza</t>
  </si>
  <si>
    <t>Manicura /pedicura</t>
  </si>
  <si>
    <t>Sauna</t>
  </si>
  <si>
    <t>Ducha pública</t>
  </si>
  <si>
    <t>Baño publico</t>
  </si>
  <si>
    <t>Máquinas de afeitar/rasurar (metálica o descartable)</t>
  </si>
  <si>
    <t>Cepillo de dientes</t>
  </si>
  <si>
    <t>Peine, cepillo para cabello</t>
  </si>
  <si>
    <t>Shampoo en frasco</t>
  </si>
  <si>
    <t>Shampoo en cojines/sachet</t>
  </si>
  <si>
    <t>Crema de enjuague capilar</t>
  </si>
  <si>
    <t>Pasta dental</t>
  </si>
  <si>
    <t>Enjuague bucal</t>
  </si>
  <si>
    <t>Jabón de tocador/jaboncillo</t>
  </si>
  <si>
    <t>Fijador de cabello</t>
  </si>
  <si>
    <t>Crema para la piel (manos y/o cuerpo)</t>
  </si>
  <si>
    <t>Productos de maquillaje para el rostro</t>
  </si>
  <si>
    <t>Desodorante/Antitranspirante</t>
  </si>
  <si>
    <t>Perfume/Colonia/Loción</t>
  </si>
  <si>
    <t>Protector solar/Bronceadores</t>
  </si>
  <si>
    <t>Esmalte para uñas (cutex), quitaesmalte</t>
  </si>
  <si>
    <t>Crema para el rostro</t>
  </si>
  <si>
    <t>Papel higiénico</t>
  </si>
  <si>
    <t>Toallas sanitarias/higiénicas</t>
  </si>
  <si>
    <t>Pañuelos y toallas de papel</t>
  </si>
  <si>
    <t>Pañales desechables para bebé</t>
  </si>
  <si>
    <t>Toallitas húmedas</t>
  </si>
  <si>
    <t>Mochila</t>
  </si>
  <si>
    <t>Fundas para celular, portacelular</t>
  </si>
  <si>
    <t>Lentes y/o gafas de sol</t>
  </si>
  <si>
    <t>Paraguas</t>
  </si>
  <si>
    <t>Artículos para cultura y costumbres</t>
  </si>
  <si>
    <t>Servicio de guarderías</t>
  </si>
  <si>
    <t>Seguro relacionado con la salud</t>
  </si>
  <si>
    <t>Seguro relacionado con el transporte</t>
  </si>
  <si>
    <t>Servicios de asesoramiento jurídico</t>
  </si>
  <si>
    <t>Gastos en pompas fúnebres y en otros servicios de funerales</t>
  </si>
  <si>
    <t>Pago por fotocopias y otras reproducciones de documentos</t>
  </si>
  <si>
    <t>Emisión de certificados</t>
  </si>
  <si>
    <t>Roseta de inspección vehicular</t>
  </si>
  <si>
    <t>Cédula de identidad CI, pasaporte</t>
  </si>
  <si>
    <t>Servicios religiosos</t>
  </si>
  <si>
    <t>Número</t>
  </si>
  <si>
    <t>Ponderación</t>
  </si>
  <si>
    <t>División</t>
  </si>
  <si>
    <t>Artículo</t>
  </si>
  <si>
    <t>Etiquetas de fila</t>
  </si>
  <si>
    <t>Total general</t>
  </si>
  <si>
    <t>Cuenta de Artículo</t>
  </si>
  <si>
    <t>Grupo</t>
  </si>
  <si>
    <t>Alimentos</t>
  </si>
  <si>
    <t>Bebidas no alcohólicas</t>
  </si>
  <si>
    <t>Bebidas alcohólicas</t>
  </si>
  <si>
    <t>Tabaco</t>
  </si>
  <si>
    <t>Prendas de vestir</t>
  </si>
  <si>
    <t>Calzado</t>
  </si>
  <si>
    <t>Alquileres efectivos del alojamiento</t>
  </si>
  <si>
    <t>Conservación y reparación de la vivienda</t>
  </si>
  <si>
    <t>Suministro de agua y servicios diversos relacionados con la vivienda</t>
  </si>
  <si>
    <t>Electricidad, gas y otros combustibles</t>
  </si>
  <si>
    <t>Muebles y accesorios, alfombras y otros materiales para pisos</t>
  </si>
  <si>
    <t>Productos textiles para el hogar</t>
  </si>
  <si>
    <t>Artefactos para el hogar</t>
  </si>
  <si>
    <t>Artículos de vidrio y cristal, vajilla y utensilios para el hogar</t>
  </si>
  <si>
    <t>Herramientas y equipo para el hogar y el jardín</t>
  </si>
  <si>
    <t>Bienes y servicios para conservación ordinaria del hogar</t>
  </si>
  <si>
    <t>Productos, artefactos y equipo médicos</t>
  </si>
  <si>
    <t>Servicios para pacientes externos</t>
  </si>
  <si>
    <t>Servicios de hospital</t>
  </si>
  <si>
    <t>Adquisición de vehícuos</t>
  </si>
  <si>
    <t>Funcionamiento de equipo de transporte personal</t>
  </si>
  <si>
    <t>Servicios de transporte</t>
  </si>
  <si>
    <t>Equipo telefónico y de facsímile</t>
  </si>
  <si>
    <t>Servicios telefónicos y de facsímile</t>
  </si>
  <si>
    <t>Equipo audiovisual, fotográfico y de procesamiento de información</t>
  </si>
  <si>
    <t>Otros artículos y equipo para recreación, jardines y animales domésticos</t>
  </si>
  <si>
    <t>Servicios de recreación y culturales</t>
  </si>
  <si>
    <t>Periódicos, libros y papeles y útiles de cocina</t>
  </si>
  <si>
    <t>Enseñanza preescolar y enseñanza primaria</t>
  </si>
  <si>
    <t>Enseñanza secundaria</t>
  </si>
  <si>
    <t>Enseñanza postsecundaria, no terciaria</t>
  </si>
  <si>
    <t>Enseñanza terciaria</t>
  </si>
  <si>
    <t>Enseñanza no atribuible a ningún nivel</t>
  </si>
  <si>
    <t>Servicios de suministro de comidas por contrato</t>
  </si>
  <si>
    <t>Cuidado personal</t>
  </si>
  <si>
    <t>Protección social</t>
  </si>
  <si>
    <t>Seguros</t>
  </si>
  <si>
    <t>Otros servicios n.e.p.</t>
  </si>
  <si>
    <t>Efectos personales n.e.p.</t>
  </si>
  <si>
    <t>Clase</t>
  </si>
  <si>
    <t>Pan y cereales</t>
  </si>
  <si>
    <t>Carne</t>
  </si>
  <si>
    <t>Pescado</t>
  </si>
  <si>
    <t>Leche, queso y huevos</t>
  </si>
  <si>
    <t>Aceites y grasas</t>
  </si>
  <si>
    <t>Frutas</t>
  </si>
  <si>
    <t>Legumbres-Hortalizas</t>
  </si>
  <si>
    <t>Azúcar, mermelada, miel, chocolate y dulces de azúcar</t>
  </si>
  <si>
    <t>Productos alimenticios n.e.p.</t>
  </si>
  <si>
    <t>Café, té y cacao</t>
  </si>
  <si>
    <t>Aguas minerales, refrescos, jugos de frutas y de legumbres</t>
  </si>
  <si>
    <t>Bebidas destiladas</t>
  </si>
  <si>
    <t>Materiales para prendas de vestir</t>
  </si>
  <si>
    <t>Otros artículos y accesorios de vestir</t>
  </si>
  <si>
    <t>Limpieza, reparación y alquiler de prendas de vestir</t>
  </si>
  <si>
    <t>Zapatos y otros calzados</t>
  </si>
  <si>
    <t>Reparación y alquiler de calzado</t>
  </si>
  <si>
    <t>Alquileres efectivos pagados por los inquilinos</t>
  </si>
  <si>
    <t>Materiales para la conservación y la reparación de la vivienda</t>
  </si>
  <si>
    <t>Servicios para la conservación y la reparación de la vivienda</t>
  </si>
  <si>
    <t>Suministro de agua</t>
  </si>
  <si>
    <t>Otros servicios relacionados con la vivienda n.e.p.</t>
  </si>
  <si>
    <t>Electricidad</t>
  </si>
  <si>
    <t>Gas</t>
  </si>
  <si>
    <t>Muebles y accesorios</t>
  </si>
  <si>
    <t>Artículos para el hogar grandes, eléctricos o no</t>
  </si>
  <si>
    <t>Artefactos eléctricos para el hogar pequeños</t>
  </si>
  <si>
    <t>Herramientas pequeñas y accesorios diversos</t>
  </si>
  <si>
    <t>Bienes para el hogar no duraderos</t>
  </si>
  <si>
    <t>Servicios domésticos y para el hogar</t>
  </si>
  <si>
    <t>Productos farmacéuticos</t>
  </si>
  <si>
    <t>Otros productos médicos</t>
  </si>
  <si>
    <t>Artefactos y equipo terapéuticos</t>
  </si>
  <si>
    <t>Servicios médicos</t>
  </si>
  <si>
    <t>Servicios dentales</t>
  </si>
  <si>
    <t>Servicios paramédicos</t>
  </si>
  <si>
    <t>Vehículos a motor</t>
  </si>
  <si>
    <t>Motocicletas</t>
  </si>
  <si>
    <t>Piezas de repuesto y accesorios para equipo de transporte personal</t>
  </si>
  <si>
    <t>Combustibles y lubricantes para equipo de transporte personal</t>
  </si>
  <si>
    <t>Conservación y reparación de equipo de transporte personal</t>
  </si>
  <si>
    <t>Otros servicios relativos al equipo de transporte personal</t>
  </si>
  <si>
    <t>Transporte de pasajeros por carretera</t>
  </si>
  <si>
    <t>Transporte de pasajeros por aire</t>
  </si>
  <si>
    <t>Equipo para la recepción, grabación y reproducción de sonidos e imágenes</t>
  </si>
  <si>
    <t>Equipo fotográfico y cinematográfico e instrumentos ópticos</t>
  </si>
  <si>
    <t>Equipo de procesamiento e información</t>
  </si>
  <si>
    <t>Medios para grabación</t>
  </si>
  <si>
    <t>Juegos, juguetes y aficiones</t>
  </si>
  <si>
    <t>Equipo de deportes, campamentos y recreación al aire libre</t>
  </si>
  <si>
    <t>Animales domésticos y productos conexos</t>
  </si>
  <si>
    <t>Servicios de veterinaria y de otro tipo para animales domésticos</t>
  </si>
  <si>
    <t>Servicios de recreación y deportivos</t>
  </si>
  <si>
    <t>Servicios culturales</t>
  </si>
  <si>
    <t>Libros</t>
  </si>
  <si>
    <t>Diarios y periódicos</t>
  </si>
  <si>
    <t>Papel y útiles de oficina y materiales de dibujo</t>
  </si>
  <si>
    <t>Restaurantes, cafés y establecimientos similares</t>
  </si>
  <si>
    <t>Salones de peluquería y establecimientos de cuidados personales</t>
  </si>
  <si>
    <t>Otros aparatos, artículos y productos para la atención personal</t>
  </si>
  <si>
    <t>Otros efectos personales</t>
  </si>
  <si>
    <t>Alimentos y bebidas no alcohólicas</t>
  </si>
  <si>
    <t>Bebidas alcohólicas y tabaco</t>
  </si>
  <si>
    <t>Prendas de vestir y calzados</t>
  </si>
  <si>
    <t>Vivienda y servicios básicos</t>
  </si>
  <si>
    <t>Muebles, bienes y servicios domésticos</t>
  </si>
  <si>
    <t>Salud</t>
  </si>
  <si>
    <t>Transporte</t>
  </si>
  <si>
    <t>Comunicaciones</t>
  </si>
  <si>
    <t>Recreación y cultura</t>
  </si>
  <si>
    <t>Educación</t>
  </si>
  <si>
    <t>Alimentos y bebidas consumidos fuera del hogar</t>
  </si>
  <si>
    <t>Bienes y servicios diversos</t>
  </si>
  <si>
    <t>cod_grupo</t>
  </si>
  <si>
    <t>cod_clase</t>
  </si>
  <si>
    <t>cod_ine</t>
  </si>
  <si>
    <t>01110101</t>
  </si>
  <si>
    <t>01110102</t>
  </si>
  <si>
    <t>01110103</t>
  </si>
  <si>
    <t>01110201</t>
  </si>
  <si>
    <t>01110203</t>
  </si>
  <si>
    <t>01110204</t>
  </si>
  <si>
    <t>01110213</t>
  </si>
  <si>
    <t>01110214</t>
  </si>
  <si>
    <t>01110216</t>
  </si>
  <si>
    <t>01110221</t>
  </si>
  <si>
    <t>01110301</t>
  </si>
  <si>
    <t>01110302</t>
  </si>
  <si>
    <t>01110306</t>
  </si>
  <si>
    <t>01110401</t>
  </si>
  <si>
    <t>01110502</t>
  </si>
  <si>
    <t>01110505</t>
  </si>
  <si>
    <t>01110601</t>
  </si>
  <si>
    <t>01120101</t>
  </si>
  <si>
    <t>01120102</t>
  </si>
  <si>
    <t>01120104</t>
  </si>
  <si>
    <t>01120201</t>
  </si>
  <si>
    <t>01120301</t>
  </si>
  <si>
    <t>01120501</t>
  </si>
  <si>
    <t>01120601</t>
  </si>
  <si>
    <t>01120801</t>
  </si>
  <si>
    <t>01120803</t>
  </si>
  <si>
    <t>01120899</t>
  </si>
  <si>
    <t>01120901</t>
  </si>
  <si>
    <t>01121001</t>
  </si>
  <si>
    <t>01121004</t>
  </si>
  <si>
    <t>01121007</t>
  </si>
  <si>
    <t>01121010</t>
  </si>
  <si>
    <t>01121101</t>
  </si>
  <si>
    <t>01130101</t>
  </si>
  <si>
    <t>01130105</t>
  </si>
  <si>
    <t>01140101</t>
  </si>
  <si>
    <t>01140102</t>
  </si>
  <si>
    <t>01140103</t>
  </si>
  <si>
    <t>01140104</t>
  </si>
  <si>
    <t>01140107</t>
  </si>
  <si>
    <t>01140108</t>
  </si>
  <si>
    <t>01140201</t>
  </si>
  <si>
    <t>01140301</t>
  </si>
  <si>
    <t>01140401</t>
  </si>
  <si>
    <t>01150101</t>
  </si>
  <si>
    <t>01150201</t>
  </si>
  <si>
    <t>01160121</t>
  </si>
  <si>
    <t>01160141</t>
  </si>
  <si>
    <t>01160145</t>
  </si>
  <si>
    <t>01160147</t>
  </si>
  <si>
    <t>01160155</t>
  </si>
  <si>
    <t>01160162</t>
  </si>
  <si>
    <t>01160163</t>
  </si>
  <si>
    <t>01160164</t>
  </si>
  <si>
    <t>01160166</t>
  </si>
  <si>
    <t>01160169</t>
  </si>
  <si>
    <t>01160170</t>
  </si>
  <si>
    <t>01160176</t>
  </si>
  <si>
    <t>01160185</t>
  </si>
  <si>
    <t>01170101</t>
  </si>
  <si>
    <t>01170102</t>
  </si>
  <si>
    <t>01170103</t>
  </si>
  <si>
    <t>01170104</t>
  </si>
  <si>
    <t>01170107</t>
  </si>
  <si>
    <t>01170110</t>
  </si>
  <si>
    <t>01170111</t>
  </si>
  <si>
    <t>01170112</t>
  </si>
  <si>
    <t>01170113</t>
  </si>
  <si>
    <t>01170117</t>
  </si>
  <si>
    <t>01170120</t>
  </si>
  <si>
    <t>01170121</t>
  </si>
  <si>
    <t>01170122</t>
  </si>
  <si>
    <t>01170123</t>
  </si>
  <si>
    <t>01170124</t>
  </si>
  <si>
    <t>01170125</t>
  </si>
  <si>
    <t>01170128</t>
  </si>
  <si>
    <t>01170129</t>
  </si>
  <si>
    <t>01170132</t>
  </si>
  <si>
    <t>01170133</t>
  </si>
  <si>
    <t>01170134</t>
  </si>
  <si>
    <t>01170135</t>
  </si>
  <si>
    <t>01170136</t>
  </si>
  <si>
    <t>01170137</t>
  </si>
  <si>
    <t>01170201</t>
  </si>
  <si>
    <t>01170208</t>
  </si>
  <si>
    <t>01170301</t>
  </si>
  <si>
    <t>01170303</t>
  </si>
  <si>
    <t>01170401</t>
  </si>
  <si>
    <t>01170402</t>
  </si>
  <si>
    <t>01170404</t>
  </si>
  <si>
    <t>01170502</t>
  </si>
  <si>
    <t>01180101</t>
  </si>
  <si>
    <t>01180201</t>
  </si>
  <si>
    <t>01180401</t>
  </si>
  <si>
    <t>01180402</t>
  </si>
  <si>
    <t>01180403</t>
  </si>
  <si>
    <t>01180502</t>
  </si>
  <si>
    <t>01190101</t>
  </si>
  <si>
    <t>01190102</t>
  </si>
  <si>
    <t>01190202</t>
  </si>
  <si>
    <t>01190203</t>
  </si>
  <si>
    <t>01199901</t>
  </si>
  <si>
    <t>01210101</t>
  </si>
  <si>
    <t>01210201</t>
  </si>
  <si>
    <t>01210203</t>
  </si>
  <si>
    <t>01210288</t>
  </si>
  <si>
    <t>01210302</t>
  </si>
  <si>
    <t>01220102</t>
  </si>
  <si>
    <t>01220201</t>
  </si>
  <si>
    <t>01220301</t>
  </si>
  <si>
    <t>01220401</t>
  </si>
  <si>
    <t>01220501</t>
  </si>
  <si>
    <t>01220601</t>
  </si>
  <si>
    <t>02110102</t>
  </si>
  <si>
    <t>02110103</t>
  </si>
  <si>
    <t>02110113</t>
  </si>
  <si>
    <t>02120101</t>
  </si>
  <si>
    <t>02120102</t>
  </si>
  <si>
    <t>02130101</t>
  </si>
  <si>
    <t>02200101</t>
  </si>
  <si>
    <t>03110101</t>
  </si>
  <si>
    <t>03120101</t>
  </si>
  <si>
    <t>03120102</t>
  </si>
  <si>
    <t>03120103</t>
  </si>
  <si>
    <t>03120104</t>
  </si>
  <si>
    <t>03120105</t>
  </si>
  <si>
    <t>03120106</t>
  </si>
  <si>
    <t>03120107</t>
  </si>
  <si>
    <t>03120108</t>
  </si>
  <si>
    <t>03120109</t>
  </si>
  <si>
    <t>03120110</t>
  </si>
  <si>
    <t>03120111</t>
  </si>
  <si>
    <t>03120112</t>
  </si>
  <si>
    <t>03120114</t>
  </si>
  <si>
    <t>03120116</t>
  </si>
  <si>
    <t>03120119</t>
  </si>
  <si>
    <t>03120122</t>
  </si>
  <si>
    <t>03120123</t>
  </si>
  <si>
    <t>03120129</t>
  </si>
  <si>
    <t>03120130</t>
  </si>
  <si>
    <t>03120201</t>
  </si>
  <si>
    <t>03120202</t>
  </si>
  <si>
    <t>03120203</t>
  </si>
  <si>
    <t>03120204</t>
  </si>
  <si>
    <t>03120301</t>
  </si>
  <si>
    <t>03120305</t>
  </si>
  <si>
    <t>03120306</t>
  </si>
  <si>
    <t>03120388</t>
  </si>
  <si>
    <t>03120389</t>
  </si>
  <si>
    <t>03120390</t>
  </si>
  <si>
    <t>03120391</t>
  </si>
  <si>
    <t>03120402</t>
  </si>
  <si>
    <t>03120501</t>
  </si>
  <si>
    <t>03130101</t>
  </si>
  <si>
    <t>03130102</t>
  </si>
  <si>
    <t>03130201</t>
  </si>
  <si>
    <t>03140301</t>
  </si>
  <si>
    <t>03210101</t>
  </si>
  <si>
    <t>03210102</t>
  </si>
  <si>
    <t>03210103</t>
  </si>
  <si>
    <t>03210104</t>
  </si>
  <si>
    <t>03220101</t>
  </si>
  <si>
    <t>04110101</t>
  </si>
  <si>
    <t>04310104</t>
  </si>
  <si>
    <t>04310106</t>
  </si>
  <si>
    <t>04310110</t>
  </si>
  <si>
    <t>04310114</t>
  </si>
  <si>
    <t>04310119</t>
  </si>
  <si>
    <t>04310188</t>
  </si>
  <si>
    <t>04320101</t>
  </si>
  <si>
    <t>04410101</t>
  </si>
  <si>
    <t>04440301</t>
  </si>
  <si>
    <t>04510101</t>
  </si>
  <si>
    <t>04520101</t>
  </si>
  <si>
    <t>04520201</t>
  </si>
  <si>
    <t>04520202</t>
  </si>
  <si>
    <t>05110106</t>
  </si>
  <si>
    <t>05110112</t>
  </si>
  <si>
    <t>05110113</t>
  </si>
  <si>
    <t>05110114</t>
  </si>
  <si>
    <t>05110115</t>
  </si>
  <si>
    <t>05110120</t>
  </si>
  <si>
    <t>05110188</t>
  </si>
  <si>
    <t>05110190</t>
  </si>
  <si>
    <t>05110201</t>
  </si>
  <si>
    <t>05110408</t>
  </si>
  <si>
    <t>05200101</t>
  </si>
  <si>
    <t>05200203</t>
  </si>
  <si>
    <t>05200204</t>
  </si>
  <si>
    <t>05200206</t>
  </si>
  <si>
    <t>05200210</t>
  </si>
  <si>
    <t>05200288</t>
  </si>
  <si>
    <t>05200304</t>
  </si>
  <si>
    <t>05310188</t>
  </si>
  <si>
    <t>05310288</t>
  </si>
  <si>
    <t>05310304</t>
  </si>
  <si>
    <t>05310305</t>
  </si>
  <si>
    <t>05310306</t>
  </si>
  <si>
    <t>05310505</t>
  </si>
  <si>
    <t>05320188</t>
  </si>
  <si>
    <t>05400101</t>
  </si>
  <si>
    <t>05400104</t>
  </si>
  <si>
    <t>05400105</t>
  </si>
  <si>
    <t>05400188</t>
  </si>
  <si>
    <t>05400288</t>
  </si>
  <si>
    <t>05400301</t>
  </si>
  <si>
    <t>05400303</t>
  </si>
  <si>
    <t>05400403</t>
  </si>
  <si>
    <t>05520305</t>
  </si>
  <si>
    <t>05520306</t>
  </si>
  <si>
    <t>05520320</t>
  </si>
  <si>
    <t>05520321</t>
  </si>
  <si>
    <t>05520323</t>
  </si>
  <si>
    <t>05520388</t>
  </si>
  <si>
    <t>05610102</t>
  </si>
  <si>
    <t>05610109</t>
  </si>
  <si>
    <t>05610111</t>
  </si>
  <si>
    <t>05610112</t>
  </si>
  <si>
    <t>05610113</t>
  </si>
  <si>
    <t>05610118</t>
  </si>
  <si>
    <t>05610119</t>
  </si>
  <si>
    <t>05610120</t>
  </si>
  <si>
    <t>05610188</t>
  </si>
  <si>
    <t>05610201</t>
  </si>
  <si>
    <t>05610202</t>
  </si>
  <si>
    <t>05610203</t>
  </si>
  <si>
    <t>05610288</t>
  </si>
  <si>
    <t>05610303</t>
  </si>
  <si>
    <t>05610415</t>
  </si>
  <si>
    <t>05610416</t>
  </si>
  <si>
    <t>05610488</t>
  </si>
  <si>
    <t>05620101</t>
  </si>
  <si>
    <t>05620108</t>
  </si>
  <si>
    <t>05620110</t>
  </si>
  <si>
    <t>06110101</t>
  </si>
  <si>
    <t>06110102</t>
  </si>
  <si>
    <t>06110103</t>
  </si>
  <si>
    <t>06110105</t>
  </si>
  <si>
    <t>06110106</t>
  </si>
  <si>
    <t>06110108</t>
  </si>
  <si>
    <t>06110116</t>
  </si>
  <si>
    <t>06110122</t>
  </si>
  <si>
    <t>06110125</t>
  </si>
  <si>
    <t>06110126</t>
  </si>
  <si>
    <t>06110145</t>
  </si>
  <si>
    <t>06110164</t>
  </si>
  <si>
    <t>06110166</t>
  </si>
  <si>
    <t>06110167</t>
  </si>
  <si>
    <t>06120104</t>
  </si>
  <si>
    <t>06130101</t>
  </si>
  <si>
    <t>06130107</t>
  </si>
  <si>
    <t>06210101</t>
  </si>
  <si>
    <t>06210102</t>
  </si>
  <si>
    <t>06210105</t>
  </si>
  <si>
    <t>06220101</t>
  </si>
  <si>
    <t>06230101</t>
  </si>
  <si>
    <t>06230102</t>
  </si>
  <si>
    <t>06300101</t>
  </si>
  <si>
    <t>07110188</t>
  </si>
  <si>
    <t>07120101</t>
  </si>
  <si>
    <t>07210101</t>
  </si>
  <si>
    <t>07220101</t>
  </si>
  <si>
    <t>07220103</t>
  </si>
  <si>
    <t>07230107</t>
  </si>
  <si>
    <t>07230108</t>
  </si>
  <si>
    <t>07230109</t>
  </si>
  <si>
    <t>07230189</t>
  </si>
  <si>
    <t>07240188</t>
  </si>
  <si>
    <t>07320101</t>
  </si>
  <si>
    <t>07320102</t>
  </si>
  <si>
    <t>07320103</t>
  </si>
  <si>
    <t>07320201</t>
  </si>
  <si>
    <t>07320202</t>
  </si>
  <si>
    <t>07320203</t>
  </si>
  <si>
    <t>07320301</t>
  </si>
  <si>
    <t>07320302</t>
  </si>
  <si>
    <t>07320401</t>
  </si>
  <si>
    <t>07320601</t>
  </si>
  <si>
    <t>07320801</t>
  </si>
  <si>
    <t>07330101</t>
  </si>
  <si>
    <t>07330102</t>
  </si>
  <si>
    <t>08200102</t>
  </si>
  <si>
    <t>08300201</t>
  </si>
  <si>
    <t>08300302</t>
  </si>
  <si>
    <t>08300388</t>
  </si>
  <si>
    <t>08300402</t>
  </si>
  <si>
    <t>08300601</t>
  </si>
  <si>
    <t>08300801</t>
  </si>
  <si>
    <t>09110101</t>
  </si>
  <si>
    <t>09110288</t>
  </si>
  <si>
    <t>09120101</t>
  </si>
  <si>
    <t>09130188</t>
  </si>
  <si>
    <t>09140107</t>
  </si>
  <si>
    <t>09140188</t>
  </si>
  <si>
    <t>09310103</t>
  </si>
  <si>
    <t>09310188</t>
  </si>
  <si>
    <t>09320101</t>
  </si>
  <si>
    <t>09340201</t>
  </si>
  <si>
    <t>09350101</t>
  </si>
  <si>
    <t>09410102</t>
  </si>
  <si>
    <t>09410110</t>
  </si>
  <si>
    <t>09410111</t>
  </si>
  <si>
    <t>09410188</t>
  </si>
  <si>
    <t>09420188</t>
  </si>
  <si>
    <t>09420301</t>
  </si>
  <si>
    <t>09420407</t>
  </si>
  <si>
    <t>09510101</t>
  </si>
  <si>
    <t>09510188</t>
  </si>
  <si>
    <t>09520102</t>
  </si>
  <si>
    <t>09540188</t>
  </si>
  <si>
    <t>09540189</t>
  </si>
  <si>
    <t>cod_div</t>
  </si>
  <si>
    <t>cod_articulo</t>
  </si>
  <si>
    <t>XXXX</t>
  </si>
  <si>
    <t>cod_XXXX</t>
  </si>
  <si>
    <t>Pan y otros productos de panadería</t>
  </si>
  <si>
    <t>Carne de res</t>
  </si>
  <si>
    <t>Productos de pastelería y masas cocinadas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</si>
</sst>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3" fillId="0" borderId="0" xfId="1" applyNumberFormat="1" applyFont="1" applyFill="1" applyBorder="1" applyAlignment="1">
      <alignment vertical="center" wrapText="1"/>
    </xf>
    <xf numFmtId="2" fontId="3" fillId="0" borderId="0" xfId="1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[encadenados.xlsx]Hoja2!TablaDinámica1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Hoja2!$B$4:$B$16</c:f>
              <c:numCache>
                <c:formatCode>General</c:formatCode>
                <c:ptCount val="12"/>
                <c:pt idx="0">
                  <c:v>113</c:v>
                </c:pt>
                <c:pt idx="1">
                  <c:v>7</c:v>
                </c:pt>
                <c:pt idx="2">
                  <c:v>42</c:v>
                </c:pt>
                <c:pt idx="3">
                  <c:v>14</c:v>
                </c:pt>
                <c:pt idx="4">
                  <c:v>58</c:v>
                </c:pt>
                <c:pt idx="5">
                  <c:v>24</c:v>
                </c:pt>
                <c:pt idx="6">
                  <c:v>23</c:v>
                </c:pt>
                <c:pt idx="7">
                  <c:v>7</c:v>
                </c:pt>
                <c:pt idx="8">
                  <c:v>23</c:v>
                </c:pt>
                <c:pt idx="9">
                  <c:v>12</c:v>
                </c:pt>
                <c:pt idx="10">
                  <c:v>31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B-45F0-93E7-D4F0307A8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918896"/>
        <c:axId val="175916600"/>
      </c:barChart>
      <c:catAx>
        <c:axId val="1759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16600"/>
        <c:crosses val="autoZero"/>
        <c:auto val="1"/>
        <c:lblAlgn val="ctr"/>
        <c:lblOffset val="100"/>
        <c:noMultiLvlLbl val="0"/>
      </c:catAx>
      <c:valAx>
        <c:axId val="17591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13</xdr:row>
      <xdr:rowOff>119062</xdr:rowOff>
    </xdr:from>
    <xdr:to>
      <xdr:col>9</xdr:col>
      <xdr:colOff>666750</xdr:colOff>
      <xdr:row>28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cona Gonzales Ulises" refreshedDate="44294.69296828704" createdVersion="6" refreshedVersion="6" minRefreshableVersion="3" recordCount="397">
  <cacheSource type="worksheet">
    <worksheetSource ref="A1:L398" sheet="Hoja1"/>
  </cacheSource>
  <cacheFields count="5">
    <cacheField name="Número" numFmtId="0">
      <sharedItems containsSemiMixedTypes="0" containsString="0" containsNumber="1" containsInteger="1" minValue="1" maxValue="397"/>
    </cacheField>
    <cacheField name="Código" numFmtId="0">
      <sharedItems containsSemiMixedTypes="0" containsString="0" containsNumber="1" containsInteger="1" minValue="1110101" maxValue="12700113"/>
    </cacheField>
    <cacheField name="Ponderación" numFmtId="2">
      <sharedItems containsSemiMixedTypes="0" containsString="0" containsNumber="1" minValue="1.4482715266750788E-4" maxValue="5.7339201422092838"/>
    </cacheField>
    <cacheField name="División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rtícul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7">
  <r>
    <n v="19"/>
    <n v="1120102"/>
    <n v="4.1205557550716874"/>
    <x v="0"/>
    <s v="Carne de res sin hueso"/>
  </r>
  <r>
    <n v="24"/>
    <n v="1120601"/>
    <n v="2.0797188579141412"/>
    <x v="0"/>
    <s v="Carne de pollo"/>
  </r>
  <r>
    <n v="109"/>
    <n v="1220201"/>
    <n v="2.0505267034728569"/>
    <x v="0"/>
    <s v="Bebidas gaseosas"/>
  </r>
  <r>
    <n v="1"/>
    <n v="1110101"/>
    <n v="1.9372140105453113"/>
    <x v="0"/>
    <s v="Pan corriente"/>
  </r>
  <r>
    <n v="18"/>
    <n v="1120101"/>
    <n v="1.2325369485231539"/>
    <x v="0"/>
    <s v="Carne de res con hueso"/>
  </r>
  <r>
    <n v="37"/>
    <n v="1140102"/>
    <n v="0.98549963112832772"/>
    <x v="0"/>
    <s v="Leche pasteurizada"/>
  </r>
  <r>
    <n v="11"/>
    <n v="1110301"/>
    <n v="0.75248282783516363"/>
    <x v="0"/>
    <s v="Arroz"/>
  </r>
  <r>
    <n v="84"/>
    <n v="1170201"/>
    <n v="0.68683067533634445"/>
    <x v="0"/>
    <s v="Papa"/>
  </r>
  <r>
    <n v="56"/>
    <n v="1160169"/>
    <n v="0.62366761876263654"/>
    <x v="0"/>
    <s v="Plátano/guineo/banano/banana"/>
  </r>
  <r>
    <n v="42"/>
    <n v="1140201"/>
    <n v="0.56843569095992652"/>
    <x v="0"/>
    <s v="Quesos y cuajada"/>
  </r>
  <r>
    <n v="44"/>
    <n v="1140401"/>
    <n v="0.53153770523751154"/>
    <x v="0"/>
    <s v="Huevos y productos derivados preparados íntegramente con huevos"/>
  </r>
  <r>
    <n v="77"/>
    <n v="1170129"/>
    <n v="0.52818365536409784"/>
    <x v="0"/>
    <s v="Tomate"/>
  </r>
  <r>
    <n v="3"/>
    <n v="1110103"/>
    <n v="0.49107319380993975"/>
    <x v="0"/>
    <s v="Galletas"/>
  </r>
  <r>
    <n v="17"/>
    <n v="1110601"/>
    <n v="0.48546297812653916"/>
    <x v="0"/>
    <s v="Fideo"/>
  </r>
  <r>
    <n v="67"/>
    <n v="1170112"/>
    <n v="0.438929346676874"/>
    <x v="0"/>
    <s v="Cebolla"/>
  </r>
  <r>
    <n v="99"/>
    <n v="1190102"/>
    <n v="0.40919033134600818"/>
    <x v="0"/>
    <s v="Especias, salsas, condimentos, aderezos y similares"/>
  </r>
  <r>
    <n v="50"/>
    <n v="1160147"/>
    <n v="0.40068905937630944"/>
    <x v="0"/>
    <s v="Manzana"/>
  </r>
  <r>
    <n v="92"/>
    <n v="1180101"/>
    <n v="0.37334038980407336"/>
    <x v="0"/>
    <s v="Azúcar"/>
  </r>
  <r>
    <n v="45"/>
    <n v="1150101"/>
    <n v="0.36180169686441382"/>
    <x v="0"/>
    <s v="Aceite comestible/Aceite a granel"/>
  </r>
  <r>
    <n v="38"/>
    <n v="1140103"/>
    <n v="0.35064477880425415"/>
    <x v="0"/>
    <s v="Leche en polvo"/>
  </r>
  <r>
    <n v="97"/>
    <n v="1180502"/>
    <n v="0.34743602920307515"/>
    <x v="0"/>
    <s v="Helado"/>
  </r>
  <r>
    <n v="78"/>
    <n v="1170132"/>
    <n v="0.33622964395694876"/>
    <x v="0"/>
    <s v="Zanahoria"/>
  </r>
  <r>
    <n v="110"/>
    <n v="1220301"/>
    <n v="0.31064984656461991"/>
    <x v="0"/>
    <s v="Jugos de fruta envasados"/>
  </r>
  <r>
    <n v="46"/>
    <n v="1150201"/>
    <n v="0.26079106160659138"/>
    <x v="0"/>
    <s v="Mantequilla y margarina"/>
  </r>
  <r>
    <n v="108"/>
    <n v="1220102"/>
    <n v="0.26068706995119534"/>
    <x v="0"/>
    <s v="Agua natural envasada"/>
  </r>
  <r>
    <n v="2"/>
    <n v="1110102"/>
    <n v="0.23435322481397033"/>
    <x v="0"/>
    <s v="Pan especial"/>
  </r>
  <r>
    <n v="34"/>
    <n v="1130101"/>
    <n v="0.23030800815958349"/>
    <x v="0"/>
    <s v="Pescados frescos"/>
  </r>
  <r>
    <n v="15"/>
    <n v="1110502"/>
    <n v="0.22754721248486029"/>
    <x v="0"/>
    <s v="Preparados obtenidos por hinchamiento, tostado o extrusión de cereales"/>
  </r>
  <r>
    <n v="100"/>
    <n v="1190202"/>
    <n v="0.2145443168102118"/>
    <x v="0"/>
    <s v="Extractos de jugos de carne, sopas y caldos"/>
  </r>
  <r>
    <n v="80"/>
    <n v="1170134"/>
    <n v="0.20386245397500721"/>
    <x v="0"/>
    <s v="Arveja verde"/>
  </r>
  <r>
    <n v="5"/>
    <n v="1110203"/>
    <n v="0.20183040690386492"/>
    <x v="0"/>
    <s v="Torta"/>
  </r>
  <r>
    <n v="58"/>
    <n v="1160176"/>
    <n v="0.19391069313646389"/>
    <x v="0"/>
    <s v="Uva"/>
  </r>
  <r>
    <n v="6"/>
    <n v="1110204"/>
    <n v="0.19256977865662589"/>
    <x v="0"/>
    <s v="Empanada al horno"/>
  </r>
  <r>
    <n v="21"/>
    <n v="1120201"/>
    <n v="0.18186071757440786"/>
    <x v="0"/>
    <s v="Carne fresca de ganado porcino entero o cortes especiales"/>
  </r>
  <r>
    <n v="41"/>
    <n v="1140108"/>
    <n v="0.18136466059121817"/>
    <x v="0"/>
    <s v="Otros productos lácteos"/>
  </r>
  <r>
    <n v="40"/>
    <n v="1140107"/>
    <n v="0.17788039965034355"/>
    <x v="0"/>
    <s v="Yogurt"/>
  </r>
  <r>
    <n v="59"/>
    <n v="1160185"/>
    <n v="0.16879836470074194"/>
    <x v="0"/>
    <s v="Plátano/postre para cocinar"/>
  </r>
  <r>
    <n v="81"/>
    <n v="1170135"/>
    <n v="0.15888369340323055"/>
    <x v="0"/>
    <s v="Haba verde"/>
  </r>
  <r>
    <n v="103"/>
    <n v="1210101"/>
    <n v="0.1500497297396515"/>
    <x v="0"/>
    <s v="Café"/>
  </r>
  <r>
    <n v="20"/>
    <n v="1120104"/>
    <n v="0.13930088222691622"/>
    <x v="0"/>
    <s v="Hueso de res"/>
  </r>
  <r>
    <n v="25"/>
    <n v="1120801"/>
    <n v="0.13685243329531624"/>
    <x v="0"/>
    <s v="Hígado/riñón/corazón/pulmón"/>
  </r>
  <r>
    <n v="14"/>
    <n v="1110401"/>
    <n v="0.13602365329595725"/>
    <x v="0"/>
    <s v="Harina de trigo"/>
  </r>
  <r>
    <n v="57"/>
    <n v="1160170"/>
    <n v="0.12155785392061812"/>
    <x v="0"/>
    <s v="Sandía"/>
  </r>
  <r>
    <n v="70"/>
    <n v="1170120"/>
    <n v="0.10908697920600352"/>
    <x v="0"/>
    <s v="Lechuga"/>
  </r>
  <r>
    <n v="31"/>
    <n v="1121007"/>
    <n v="0.10835351646239404"/>
    <x v="0"/>
    <s v="Salchichas"/>
  </r>
  <r>
    <n v="75"/>
    <n v="1170125"/>
    <n v="0.10487765967256354"/>
    <x v="0"/>
    <s v="Pimentón/morrón"/>
  </r>
  <r>
    <n v="10"/>
    <n v="1110221"/>
    <n v="0.10087827595662101"/>
    <x v="0"/>
    <s v="Productos de panadería y pastelería frita"/>
  </r>
  <r>
    <n v="68"/>
    <n v="1170113"/>
    <n v="0.10018813743267853"/>
    <x v="0"/>
    <s v="Choclo"/>
  </r>
  <r>
    <n v="107"/>
    <n v="1210302"/>
    <n v="9.990403360173418E-2"/>
    <x v="0"/>
    <s v="Polvos a base de chocolate (alimentos achocolatados)"/>
  </r>
  <r>
    <n v="29"/>
    <n v="1121001"/>
    <n v="9.8929708656019077E-2"/>
    <x v="0"/>
    <s v="Carnes frías/mortadela"/>
  </r>
  <r>
    <n v="52"/>
    <n v="1160162"/>
    <n v="9.0496836558246335E-2"/>
    <x v="0"/>
    <s v="Palta"/>
  </r>
  <r>
    <n v="79"/>
    <n v="1170133"/>
    <n v="8.673627006237887E-2"/>
    <x v="0"/>
    <s v="Zapallo/joco/ancu/iscariote"/>
  </r>
  <r>
    <n v="112"/>
    <n v="1220501"/>
    <n v="8.4291782527015024E-2"/>
    <x v="0"/>
    <s v="Bebidas energizantes y deportivas"/>
  </r>
  <r>
    <n v="4"/>
    <n v="1110201"/>
    <n v="8.2983581382400085E-2"/>
    <x v="0"/>
    <s v="Panetón"/>
  </r>
  <r>
    <n v="35"/>
    <n v="1130105"/>
    <n v="8.2367023188178831E-2"/>
    <x v="0"/>
    <s v="Pescados y alimentos marinos en conserva frescos o procesados"/>
  </r>
  <r>
    <n v="89"/>
    <n v="1170402"/>
    <n v="7.4512527168320339E-2"/>
    <x v="0"/>
    <s v="Tubérculos en conserva"/>
  </r>
  <r>
    <n v="82"/>
    <n v="1170136"/>
    <n v="7.4115749833464986E-2"/>
    <x v="0"/>
    <s v="Vainita"/>
  </r>
  <r>
    <n v="49"/>
    <n v="1160145"/>
    <n v="6.9291434146479022E-2"/>
    <x v="0"/>
    <s v="Mandarina"/>
  </r>
  <r>
    <n v="30"/>
    <n v="1121004"/>
    <n v="6.8001181356069251E-2"/>
    <x v="0"/>
    <s v="Chorizos"/>
  </r>
  <r>
    <n v="22"/>
    <n v="1120301"/>
    <n v="6.6999048764886576E-2"/>
    <x v="0"/>
    <s v="Carne fresca de ganado ovino por piezas (cordero)"/>
  </r>
  <r>
    <n v="94"/>
    <n v="1180401"/>
    <n v="6.403862538169075E-2"/>
    <x v="0"/>
    <s v="Chocolates"/>
  </r>
  <r>
    <n v="95"/>
    <n v="1180402"/>
    <n v="6.3836188242229058E-2"/>
    <x v="0"/>
    <s v="Caramelos/dulces"/>
  </r>
  <r>
    <n v="53"/>
    <n v="1160163"/>
    <n v="6.2740022394367351E-2"/>
    <x v="0"/>
    <s v="Papaya"/>
  </r>
  <r>
    <n v="9"/>
    <n v="1110216"/>
    <n v="5.9573134846317176E-2"/>
    <x v="0"/>
    <s v="Cuñapé"/>
  </r>
  <r>
    <n v="88"/>
    <n v="1170401"/>
    <n v="5.3427991592985113E-2"/>
    <x v="0"/>
    <s v="Tubérculos secos"/>
  </r>
  <r>
    <n v="98"/>
    <n v="1190101"/>
    <n v="5.1518723582004246E-2"/>
    <x v="0"/>
    <s v="Sal"/>
  </r>
  <r>
    <n v="71"/>
    <n v="1170121"/>
    <n v="5.0974675520235699E-2"/>
    <x v="0"/>
    <s v="Locoto"/>
  </r>
  <r>
    <n v="102"/>
    <n v="1199901"/>
    <n v="4.9182493733116804E-2"/>
    <x v="0"/>
    <s v="Otros productos alimenticios n.e.p."/>
  </r>
  <r>
    <n v="36"/>
    <n v="1140101"/>
    <n v="4.8845727971394456E-2"/>
    <x v="0"/>
    <s v="Leche natural"/>
  </r>
  <r>
    <n v="27"/>
    <n v="1120899"/>
    <n v="4.5995667408727195E-2"/>
    <x v="0"/>
    <s v="Otros despojos comestibles de animales"/>
  </r>
  <r>
    <n v="51"/>
    <n v="1160155"/>
    <n v="4.5162372524463881E-2"/>
    <x v="0"/>
    <s v="Naranja"/>
  </r>
  <r>
    <n v="73"/>
    <n v="1170123"/>
    <n v="4.497617882313891E-2"/>
    <x v="0"/>
    <s v="Pepino y pepinillo"/>
  </r>
  <r>
    <n v="43"/>
    <n v="1140301"/>
    <n v="4.4499412124484702E-2"/>
    <x v="0"/>
    <s v="Productos lácteos no de leche de vaca"/>
  </r>
  <r>
    <n v="104"/>
    <n v="1210201"/>
    <n v="4.4406414213498106E-2"/>
    <x v="0"/>
    <s v="Té"/>
  </r>
  <r>
    <n v="85"/>
    <n v="1170208"/>
    <n v="4.3382138762243887E-2"/>
    <x v="0"/>
    <s v="Yuca/mandioca"/>
  </r>
  <r>
    <n v="7"/>
    <n v="1110213"/>
    <n v="4.2968005869984782E-2"/>
    <x v="0"/>
    <s v="Queques"/>
  </r>
  <r>
    <n v="12"/>
    <n v="1110302"/>
    <n v="4.1389146481820849E-2"/>
    <x v="0"/>
    <s v="Maíz"/>
  </r>
  <r>
    <n v="96"/>
    <n v="1180403"/>
    <n v="4.0364823610181282E-2"/>
    <x v="0"/>
    <s v="Goma de mascar/chicle"/>
  </r>
  <r>
    <n v="105"/>
    <n v="1210203"/>
    <n v="3.6105462937608579E-2"/>
    <x v="0"/>
    <s v="Hojas de coca para mate"/>
  </r>
  <r>
    <n v="55"/>
    <n v="1160166"/>
    <n v="3.4766354978724219E-2"/>
    <x v="0"/>
    <s v="Piña"/>
  </r>
  <r>
    <n v="39"/>
    <n v="1140104"/>
    <n v="3.2200577247430071E-2"/>
    <x v="0"/>
    <s v="Leche evaporada"/>
  </r>
  <r>
    <n v="72"/>
    <n v="1170122"/>
    <n v="3.088447215689093E-2"/>
    <x v="0"/>
    <s v="Nabo"/>
  </r>
  <r>
    <n v="64"/>
    <n v="1170107"/>
    <n v="3.0222463009670346E-2"/>
    <x v="0"/>
    <s v="Apio"/>
  </r>
  <r>
    <n v="74"/>
    <n v="1170124"/>
    <n v="2.9853807736972871E-2"/>
    <x v="0"/>
    <s v="Perejil"/>
  </r>
  <r>
    <n v="8"/>
    <n v="1110214"/>
    <n v="2.5840413497644404E-2"/>
    <x v="0"/>
    <s v="Llauchas"/>
  </r>
  <r>
    <n v="60"/>
    <n v="1170101"/>
    <n v="1.9522861872976197E-2"/>
    <x v="0"/>
    <s v="Acelga"/>
  </r>
  <r>
    <n v="69"/>
    <n v="1170117"/>
    <n v="1.8867163744325056E-2"/>
    <x v="0"/>
    <s v="Espinaca"/>
  </r>
  <r>
    <n v="61"/>
    <n v="1170102"/>
    <n v="1.8156314721722265E-2"/>
    <x v="0"/>
    <s v="Achojcha"/>
  </r>
  <r>
    <n v="26"/>
    <n v="1120803"/>
    <n v="1.8017471234301891E-2"/>
    <x v="0"/>
    <s v="Panza/libro/tripas"/>
  </r>
  <r>
    <n v="66"/>
    <n v="1170111"/>
    <n v="1.7819780473190876E-2"/>
    <x v="0"/>
    <s v="Brócoli"/>
  </r>
  <r>
    <n v="101"/>
    <n v="1190203"/>
    <n v="1.7616231222096591E-2"/>
    <x v="0"/>
    <s v="Concentrados artificiales para preparar bebidas saborizadas"/>
  </r>
  <r>
    <n v="76"/>
    <n v="1170128"/>
    <n v="1.7455274513252971E-2"/>
    <x v="0"/>
    <s v="Repollo"/>
  </r>
  <r>
    <n v="106"/>
    <n v="1210288"/>
    <n v="1.6487762176980472E-2"/>
    <x v="0"/>
    <s v="Hierbas naturales (coca, manzanilla, eucalipto, boldo, cedrón, etc)"/>
  </r>
  <r>
    <n v="65"/>
    <n v="1170110"/>
    <n v="1.3466275488899199E-2"/>
    <x v="0"/>
    <s v="Betarraga/remolacha"/>
  </r>
  <r>
    <n v="93"/>
    <n v="1180201"/>
    <n v="1.2112199748142658E-2"/>
    <x v="0"/>
    <s v="Mermeladas y dulces"/>
  </r>
  <r>
    <n v="113"/>
    <n v="1220601"/>
    <n v="1.111891372663238E-2"/>
    <x v="0"/>
    <s v="Otras bebidas no alcohólicas"/>
  </r>
  <r>
    <n v="91"/>
    <n v="1170502"/>
    <n v="1.1056952450089148E-2"/>
    <x v="0"/>
    <s v="Maní"/>
  </r>
  <r>
    <n v="33"/>
    <n v="1121101"/>
    <n v="1.0411282796256034E-2"/>
    <x v="0"/>
    <s v="Milanesas/ hamburguesas y silpanchos preparados"/>
  </r>
  <r>
    <n v="28"/>
    <n v="1120901"/>
    <n v="9.4892426445808038E-3"/>
    <x v="0"/>
    <s v="Carnes secas/charque/chalona"/>
  </r>
  <r>
    <n v="48"/>
    <n v="1160141"/>
    <n v="9.1761387264642363E-3"/>
    <x v="0"/>
    <s v="Limón"/>
  </r>
  <r>
    <n v="16"/>
    <n v="1110505"/>
    <n v="7.1446817148788193E-3"/>
    <x v="0"/>
    <s v="Avena procesada"/>
  </r>
  <r>
    <n v="83"/>
    <n v="1170137"/>
    <n v="5.3716421424330708E-3"/>
    <x v="0"/>
    <s v="Conjunto de verduras picadas/surtido de legumbres en bolsa"/>
  </r>
  <r>
    <n v="23"/>
    <n v="1120501"/>
    <n v="5.2614491578125318E-3"/>
    <x v="0"/>
    <s v="Carne de llama"/>
  </r>
  <r>
    <n v="13"/>
    <n v="1110306"/>
    <n v="4.8388217611940107E-3"/>
    <x v="0"/>
    <s v="Quinua"/>
  </r>
  <r>
    <n v="47"/>
    <n v="1160121"/>
    <n v="4.5505223006363704E-3"/>
    <x v="0"/>
    <s v="Durazno"/>
  </r>
  <r>
    <n v="90"/>
    <n v="1170404"/>
    <n v="3.968979204577474E-3"/>
    <x v="0"/>
    <s v="Otros productos a base de tubérculos"/>
  </r>
  <r>
    <n v="87"/>
    <n v="1170303"/>
    <n v="3.4192837922391566E-3"/>
    <x v="0"/>
    <s v="Lenteja"/>
  </r>
  <r>
    <n v="86"/>
    <n v="1170301"/>
    <n v="3.1562396143566171E-3"/>
    <x v="0"/>
    <s v="Frejol/poroto"/>
  </r>
  <r>
    <n v="32"/>
    <n v="1121010"/>
    <n v="2.9600106101155066E-3"/>
    <x v="0"/>
    <s v="Picadillo"/>
  </r>
  <r>
    <n v="54"/>
    <n v="1160164"/>
    <n v="2.8187186962042783E-3"/>
    <x v="0"/>
    <s v="Pera"/>
  </r>
  <r>
    <n v="63"/>
    <n v="1170104"/>
    <n v="1.1663726440345873E-3"/>
    <x v="0"/>
    <s v="Ajo"/>
  </r>
  <r>
    <n v="111"/>
    <n v="1220401"/>
    <n v="5.6023985399213431E-4"/>
    <x v="0"/>
    <s v="Polvos para preparar refrescos o jugos"/>
  </r>
  <r>
    <n v="62"/>
    <n v="1170103"/>
    <n v="5.5375266570640614E-4"/>
    <x v="0"/>
    <s v="Ají"/>
  </r>
  <r>
    <n v="119"/>
    <n v="2130101"/>
    <n v="0.65037985772872231"/>
    <x v="1"/>
    <s v="Cerveza"/>
  </r>
  <r>
    <n v="117"/>
    <n v="2120101"/>
    <n v="9.3856947783184513E-2"/>
    <x v="1"/>
    <s v="Vino"/>
  </r>
  <r>
    <n v="120"/>
    <n v="2200101"/>
    <n v="8.8421498725494041E-2"/>
    <x v="1"/>
    <s v="Cigarrillos"/>
  </r>
  <r>
    <n v="115"/>
    <n v="2110103"/>
    <n v="1.510133644370616E-2"/>
    <x v="1"/>
    <s v="Whisky"/>
  </r>
  <r>
    <n v="118"/>
    <n v="2120102"/>
    <n v="1.4127875417992677E-2"/>
    <x v="1"/>
    <s v="Champagne/sidra"/>
  </r>
  <r>
    <n v="114"/>
    <n v="2110102"/>
    <n v="1.1959852303586767E-2"/>
    <x v="1"/>
    <s v="Singani"/>
  </r>
  <r>
    <n v="116"/>
    <n v="2110113"/>
    <n v="5.5978916621686452E-3"/>
    <x v="1"/>
    <s v="Aperitivos a base de bebidas destiladas"/>
  </r>
  <r>
    <n v="158"/>
    <n v="3210101"/>
    <n v="1.0101370736194206"/>
    <x v="2"/>
    <s v="Calzados y sandalias de vestir para adultos"/>
  </r>
  <r>
    <n v="128"/>
    <n v="3120107"/>
    <n v="0.98028378524654247"/>
    <x v="2"/>
    <s v="Pantalones jeans"/>
  </r>
  <r>
    <n v="160"/>
    <n v="3210103"/>
    <n v="0.76376059963178899"/>
    <x v="2"/>
    <s v="Calzados deportivos"/>
  </r>
  <r>
    <n v="123"/>
    <n v="3120102"/>
    <n v="0.44115467276700793"/>
    <x v="2"/>
    <s v="Poleras y camisetas de vestir"/>
  </r>
  <r>
    <n v="136"/>
    <n v="3120119"/>
    <n v="0.33968744264453521"/>
    <x v="2"/>
    <s v="Chamarra"/>
  </r>
  <r>
    <n v="159"/>
    <n v="3210102"/>
    <n v="0.32130291541319095"/>
    <x v="2"/>
    <s v="Calzados y sandalias de vestir para niños y bebés"/>
  </r>
  <r>
    <n v="141"/>
    <n v="3120201"/>
    <n v="0.31960029744908491"/>
    <x v="2"/>
    <s v="Conjunto de buzo deportivo"/>
  </r>
  <r>
    <n v="125"/>
    <n v="3120104"/>
    <n v="0.2568232794805832"/>
    <x v="2"/>
    <s v="Trajes y ternos"/>
  </r>
  <r>
    <n v="132"/>
    <n v="3120111"/>
    <n v="0.25265453436250662"/>
    <x v="2"/>
    <s v="Blusas / camisas"/>
  </r>
  <r>
    <n v="131"/>
    <n v="3120110"/>
    <n v="0.25235248122569265"/>
    <x v="2"/>
    <s v="Camisas"/>
  </r>
  <r>
    <n v="161"/>
    <n v="3210104"/>
    <n v="0.2511993399817673"/>
    <x v="2"/>
    <s v="Otros calzados y artículos análogos"/>
  </r>
  <r>
    <n v="148"/>
    <n v="3120388"/>
    <n v="0.24800241596352754"/>
    <x v="2"/>
    <s v="Calzoncillo, Calzon (Hombre/Mujer)"/>
  </r>
  <r>
    <n v="122"/>
    <n v="3120101"/>
    <n v="0.24393854418061012"/>
    <x v="2"/>
    <s v="Chompas/jerseys/suéteres"/>
  </r>
  <r>
    <n v="140"/>
    <n v="3120130"/>
    <n v="0.20010728890171087"/>
    <x v="2"/>
    <s v="Pantalones de tela"/>
  </r>
  <r>
    <n v="135"/>
    <n v="3120116"/>
    <n v="0.19548437282776468"/>
    <x v="2"/>
    <s v="Uniformes escolares"/>
  </r>
  <r>
    <n v="129"/>
    <n v="3120108"/>
    <n v="0.18100402057369366"/>
    <x v="2"/>
    <s v="Vestidos"/>
  </r>
  <r>
    <n v="139"/>
    <n v="3120129"/>
    <n v="0.17527505656444059"/>
    <x v="2"/>
    <s v="Polleras"/>
  </r>
  <r>
    <n v="146"/>
    <n v="3120305"/>
    <n v="0.13682918388637147"/>
    <x v="2"/>
    <s v="Brasier / sostén"/>
  </r>
  <r>
    <n v="150"/>
    <n v="3120390"/>
    <n v="0.11617847776782157"/>
    <x v="2"/>
    <s v="Calcetines, medias, sockets (Hombre/Mujer)"/>
  </r>
  <r>
    <n v="134"/>
    <n v="3120114"/>
    <n v="9.4045123248142709E-2"/>
    <x v="2"/>
    <s v="Manta, mantilla de vestir"/>
  </r>
  <r>
    <n v="137"/>
    <n v="3120122"/>
    <n v="8.4554314515285584E-2"/>
    <x v="2"/>
    <s v="Calza de vestir"/>
  </r>
  <r>
    <n v="155"/>
    <n v="3130102"/>
    <n v="7.2072848821885305E-2"/>
    <x v="2"/>
    <s v="Sombreros y gorros de todo tipo"/>
  </r>
  <r>
    <n v="154"/>
    <n v="3130101"/>
    <n v="6.0427624264352914E-2"/>
    <x v="2"/>
    <s v="Accesorios del vestir"/>
  </r>
  <r>
    <n v="149"/>
    <n v="3120389"/>
    <n v="5.9656910302334228E-2"/>
    <x v="2"/>
    <s v="Calzoncillo, Calzon (Niño/Niña)"/>
  </r>
  <r>
    <n v="130"/>
    <n v="3120109"/>
    <n v="4.8386539271490114E-2"/>
    <x v="2"/>
    <s v="Faldas, faldas-pantalón"/>
  </r>
  <r>
    <n v="142"/>
    <n v="3120202"/>
    <n v="4.560894404738345E-2"/>
    <x v="2"/>
    <s v="Buzo o chaqueta deportiva suelta"/>
  </r>
  <r>
    <n v="153"/>
    <n v="3120501"/>
    <n v="4.4770910257191675E-2"/>
    <x v="2"/>
    <s v="Prendas de vestir para bebé"/>
  </r>
  <r>
    <n v="138"/>
    <n v="3120123"/>
    <n v="4.3652588480188145E-2"/>
    <x v="2"/>
    <s v="Confección de prendas de vestir a medida"/>
  </r>
  <r>
    <n v="124"/>
    <n v="3120103"/>
    <n v="3.6853356031435733E-2"/>
    <x v="2"/>
    <s v="Abrigos, impermeables, chaquetones"/>
  </r>
  <r>
    <n v="133"/>
    <n v="3120112"/>
    <n v="3.6043518417172064E-2"/>
    <x v="2"/>
    <s v="Prendas de vestir de cuero"/>
  </r>
  <r>
    <n v="151"/>
    <n v="3120391"/>
    <n v="3.5689693219800402E-2"/>
    <x v="2"/>
    <s v="Calcetines, medias, sockets (Niño/Niña)"/>
  </r>
  <r>
    <n v="121"/>
    <n v="3110101"/>
    <n v="3.4464745321390378E-2"/>
    <x v="2"/>
    <s v="Telas para confeccionar prendas de vestir"/>
  </r>
  <r>
    <n v="147"/>
    <n v="3120306"/>
    <n v="3.3142341914359504E-2"/>
    <x v="2"/>
    <s v="Combinaciones, enaguas"/>
  </r>
  <r>
    <n v="156"/>
    <n v="3130201"/>
    <n v="2.7456213133064698E-2"/>
    <x v="2"/>
    <s v="Otros artículos relacionados con la confección de prendas de vestir"/>
  </r>
  <r>
    <n v="157"/>
    <n v="3140301"/>
    <n v="2.7401461952600157E-2"/>
    <x v="2"/>
    <s v="Alquiler de prendas de vestir"/>
  </r>
  <r>
    <n v="152"/>
    <n v="3120402"/>
    <n v="2.4256576103296349E-2"/>
    <x v="2"/>
    <s v="Camisones y pijamas"/>
  </r>
  <r>
    <n v="143"/>
    <n v="3120203"/>
    <n v="2.164509339883847E-2"/>
    <x v="2"/>
    <s v="Pantalón corto (short deportivo)"/>
  </r>
  <r>
    <n v="144"/>
    <n v="3120204"/>
    <n v="2.1543008524825713E-2"/>
    <x v="2"/>
    <s v="Polera deportiva"/>
  </r>
  <r>
    <n v="162"/>
    <n v="3220101"/>
    <n v="1.1952271671691191E-2"/>
    <x v="2"/>
    <s v="Reparación de calzados"/>
  </r>
  <r>
    <n v="145"/>
    <n v="3120301"/>
    <n v="5.7905152870376215E-3"/>
    <x v="2"/>
    <s v="Medias"/>
  </r>
  <r>
    <n v="126"/>
    <n v="3120105"/>
    <n v="3.264347886383934E-3"/>
    <x v="2"/>
    <s v="Conjuntos de piezas"/>
  </r>
  <r>
    <n v="127"/>
    <n v="3120106"/>
    <n v="3.0286170575851666E-3"/>
    <x v="2"/>
    <s v="Sacos/chaqueta (tela, paño)"/>
  </r>
  <r>
    <n v="163"/>
    <n v="4110101"/>
    <n v="3.0872381903007855"/>
    <x v="3"/>
    <s v="Alquiler de la vivienda"/>
  </r>
  <r>
    <n v="173"/>
    <n v="4510101"/>
    <n v="2.3800032322475229"/>
    <x v="3"/>
    <s v="Servicio de suministro de energía eléctrica"/>
  </r>
  <r>
    <n v="171"/>
    <n v="4410101"/>
    <n v="1.0439820623611877"/>
    <x v="3"/>
    <s v="Servicio de suministro de agua potable"/>
  </r>
  <r>
    <n v="170"/>
    <n v="4320101"/>
    <n v="0.60811838001927065"/>
    <x v="3"/>
    <s v="Servicio de albañileria"/>
  </r>
  <r>
    <n v="175"/>
    <n v="4520201"/>
    <n v="0.42155752807208635"/>
    <x v="3"/>
    <s v="Gas licuado GLP en garrafa"/>
  </r>
  <r>
    <n v="168"/>
    <n v="4310119"/>
    <n v="0.37402097251572886"/>
    <x v="3"/>
    <s v="Ladrillo"/>
  </r>
  <r>
    <n v="164"/>
    <n v="4310104"/>
    <n v="0.32852467143806929"/>
    <x v="3"/>
    <s v="Cemento gris"/>
  </r>
  <r>
    <n v="174"/>
    <n v="4520101"/>
    <n v="0.1165461574264426"/>
    <x v="3"/>
    <s v="Servicio de suministro de gas natural por red"/>
  </r>
  <r>
    <n v="172"/>
    <n v="4440301"/>
    <n v="6.6536652746891953E-2"/>
    <x v="3"/>
    <s v="Gastos de administración y mantenimiento de edificios"/>
  </r>
  <r>
    <n v="165"/>
    <n v="4310106"/>
    <n v="5.6976685349355412E-2"/>
    <x v="3"/>
    <s v="Vidrio cristal para ventana"/>
  </r>
  <r>
    <n v="167"/>
    <n v="4310114"/>
    <n v="3.7995657275098398E-2"/>
    <x v="3"/>
    <s v="Ceramica/porcelanato"/>
  </r>
  <r>
    <n v="166"/>
    <n v="4310110"/>
    <n v="3.074149065306812E-2"/>
    <x v="3"/>
    <s v="Pintura"/>
  </r>
  <r>
    <n v="169"/>
    <n v="4310188"/>
    <n v="4.6213553640767286E-3"/>
    <x v="3"/>
    <s v="Cal/estuco"/>
  </r>
  <r>
    <n v="176"/>
    <n v="4520202"/>
    <n v="3.1397939806669774E-3"/>
    <x v="3"/>
    <s v="Garrafa de gas vacía"/>
  </r>
  <r>
    <n v="232"/>
    <n v="5620101"/>
    <n v="1.1355430732013949"/>
    <x v="4"/>
    <s v="Empleada doméstica"/>
  </r>
  <r>
    <n v="220"/>
    <n v="5610118"/>
    <n v="0.81001877620908835"/>
    <x v="4"/>
    <s v="Detergente para lavar ropa"/>
  </r>
  <r>
    <n v="194"/>
    <n v="5310188"/>
    <n v="0.38234835683230278"/>
    <x v="4"/>
    <s v="Refrigerador, freezer, congeladora"/>
  </r>
  <r>
    <n v="185"/>
    <n v="5110201"/>
    <n v="0.37390721117455483"/>
    <x v="4"/>
    <s v="Colchón"/>
  </r>
  <r>
    <n v="182"/>
    <n v="5110120"/>
    <n v="0.28032838662338611"/>
    <x v="4"/>
    <s v="Ropero"/>
  </r>
  <r>
    <n v="196"/>
    <n v="5310304"/>
    <n v="0.22644142093659689"/>
    <x v="4"/>
    <s v="Cocina a gas"/>
  </r>
  <r>
    <n v="177"/>
    <n v="5110106"/>
    <n v="0.19369402297837512"/>
    <x v="4"/>
    <s v="Cama, catre, cuja"/>
  </r>
  <r>
    <n v="195"/>
    <n v="5310288"/>
    <n v="0.19137428674147805"/>
    <x v="4"/>
    <s v="Lavadora y/o secadora de ropa"/>
  </r>
  <r>
    <n v="223"/>
    <n v="5610188"/>
    <n v="0.18829301552122243"/>
    <x v="4"/>
    <s v="Detergentes para lavar vidrio, porcelana, vajilla"/>
  </r>
  <r>
    <n v="218"/>
    <n v="5610112"/>
    <n v="0.18791238848078079"/>
    <x v="4"/>
    <s v="Jabón"/>
  </r>
  <r>
    <n v="206"/>
    <n v="5400301"/>
    <n v="0.15207964600027241"/>
    <x v="4"/>
    <s v="Ollas, cacerolas"/>
  </r>
  <r>
    <n v="180"/>
    <n v="5110114"/>
    <n v="0.14645373598973407"/>
    <x v="4"/>
    <s v="Juego de living"/>
  </r>
  <r>
    <n v="192"/>
    <n v="5200288"/>
    <n v="0.12318746195954008"/>
    <x v="4"/>
    <s v="Colcha, cubrecama, edredón"/>
  </r>
  <r>
    <n v="219"/>
    <n v="5610113"/>
    <n v="0.12155871633914017"/>
    <x v="4"/>
    <s v="Lavandina"/>
  </r>
  <r>
    <n v="233"/>
    <n v="5620108"/>
    <n v="9.6888544026137419E-2"/>
    <x v="4"/>
    <s v="Niñera"/>
  </r>
  <r>
    <n v="215"/>
    <n v="5610102"/>
    <n v="8.9339785906829644E-2"/>
    <x v="4"/>
    <s v="Ambientador"/>
  </r>
  <r>
    <n v="200"/>
    <n v="5320188"/>
    <n v="8.5534887571395171E-2"/>
    <x v="4"/>
    <s v="Batidora, licuadora, sumidora, exprimidora, etc"/>
  </r>
  <r>
    <n v="210"/>
    <n v="5520306"/>
    <n v="8.3103555485226716E-2"/>
    <x v="4"/>
    <s v="Focos fluorescentes (tubos, focos ahorradores, focos led)"/>
  </r>
  <r>
    <n v="221"/>
    <n v="5610119"/>
    <n v="7.7629362594781343E-2"/>
    <x v="4"/>
    <s v="Detergente líquido saca grasa"/>
  </r>
  <r>
    <n v="189"/>
    <n v="5200204"/>
    <n v="7.7574035822107201E-2"/>
    <x v="4"/>
    <s v="Juego de sábanas/sábanas"/>
  </r>
  <r>
    <n v="193"/>
    <n v="5200304"/>
    <n v="7.3647424151465746E-2"/>
    <x v="4"/>
    <s v="Toallas"/>
  </r>
  <r>
    <n v="229"/>
    <n v="5610415"/>
    <n v="7.353969839882922E-2"/>
    <x v="4"/>
    <s v="Fósforo"/>
  </r>
  <r>
    <n v="179"/>
    <n v="5110113"/>
    <n v="7.1392940917760245E-2"/>
    <x v="4"/>
    <s v="Juego de dormitorio"/>
  </r>
  <r>
    <n v="226"/>
    <n v="5610203"/>
    <n v="7.1227075825377587E-2"/>
    <x v="4"/>
    <s v="Esponjas para lavar vajilla"/>
  </r>
  <r>
    <n v="178"/>
    <n v="5110112"/>
    <n v="7.0963856327110039E-2"/>
    <x v="4"/>
    <s v="Juego de comedor"/>
  </r>
  <r>
    <n v="225"/>
    <n v="5610202"/>
    <n v="6.9541382033095331E-2"/>
    <x v="4"/>
    <s v="Escoba"/>
  </r>
  <r>
    <n v="190"/>
    <n v="5200206"/>
    <n v="6.6219226200600029E-2"/>
    <x v="4"/>
    <s v="Mantas de viaje/frazadas de viaje"/>
  </r>
  <r>
    <n v="217"/>
    <n v="5610111"/>
    <n v="5.6332220027080777E-2"/>
    <x v="4"/>
    <s v="Insecticida"/>
  </r>
  <r>
    <n v="231"/>
    <n v="5610488"/>
    <n v="5.3157533740885353E-2"/>
    <x v="4"/>
    <s v="Bolsas para basura, bolsas plásticas"/>
  </r>
  <r>
    <n v="234"/>
    <n v="5620110"/>
    <n v="4.8693275836277569E-2"/>
    <x v="4"/>
    <s v="Lavandera"/>
  </r>
  <r>
    <n v="230"/>
    <n v="5610416"/>
    <n v="4.6030214230396764E-2"/>
    <x v="4"/>
    <s v="Guantes de goma"/>
  </r>
  <r>
    <n v="199"/>
    <n v="5310505"/>
    <n v="3.3627121974127108E-2"/>
    <x v="4"/>
    <s v="Ventilador"/>
  </r>
  <r>
    <n v="187"/>
    <n v="5200101"/>
    <n v="2.9445593739658195E-2"/>
    <x v="4"/>
    <s v="Cortinas"/>
  </r>
  <r>
    <n v="208"/>
    <n v="5400403"/>
    <n v="2.8259650775320128E-2"/>
    <x v="4"/>
    <s v="Balde, bañador, bañera"/>
  </r>
  <r>
    <n v="214"/>
    <n v="5520388"/>
    <n v="2.7298138378869959E-2"/>
    <x v="4"/>
    <s v="Pilas (tradicionales, alcalinas, recargables)"/>
  </r>
  <r>
    <n v="222"/>
    <n v="5610120"/>
    <n v="2.6732365056393498E-2"/>
    <x v="4"/>
    <s v="Suavizante de ropa"/>
  </r>
  <r>
    <n v="202"/>
    <n v="5400104"/>
    <n v="2.4346786946625419E-2"/>
    <x v="4"/>
    <s v="Vaso / Copa"/>
  </r>
  <r>
    <n v="216"/>
    <n v="5610109"/>
    <n v="2.2578995340020919E-2"/>
    <x v="4"/>
    <s v="Desinfectantes"/>
  </r>
  <r>
    <n v="181"/>
    <n v="5110115"/>
    <n v="1.8150973305377151E-2"/>
    <x v="4"/>
    <s v="Mesa"/>
  </r>
  <r>
    <n v="201"/>
    <n v="5400101"/>
    <n v="1.7624187154923962E-2"/>
    <x v="4"/>
    <s v="Jarra"/>
  </r>
  <r>
    <n v="197"/>
    <n v="5310305"/>
    <n v="1.5332962104735974E-2"/>
    <x v="4"/>
    <s v="Horno a gas"/>
  </r>
  <r>
    <n v="228"/>
    <n v="5610303"/>
    <n v="1.4591813886578864E-2"/>
    <x v="4"/>
    <s v="Servilletas de papel/papel absorbente"/>
  </r>
  <r>
    <n v="211"/>
    <n v="5520320"/>
    <n v="1.3539193402497528E-2"/>
    <x v="4"/>
    <s v="Cargador de celular"/>
  </r>
  <r>
    <n v="224"/>
    <n v="5610201"/>
    <n v="1.3205197238271682E-2"/>
    <x v="4"/>
    <s v="Cepillos de ropa, de limpieza, de calzado"/>
  </r>
  <r>
    <n v="227"/>
    <n v="5610288"/>
    <n v="1.2373288228835117E-2"/>
    <x v="4"/>
    <s v="Trapeador o Goma para arrastrar agua"/>
  </r>
  <r>
    <n v="209"/>
    <n v="5520305"/>
    <n v="9.350819673835345E-3"/>
    <x v="4"/>
    <s v="Foco / Bombilla tradicional"/>
  </r>
  <r>
    <n v="186"/>
    <n v="5110408"/>
    <n v="7.7256106575129234E-3"/>
    <x v="4"/>
    <s v="Velas/Cirios"/>
  </r>
  <r>
    <n v="198"/>
    <n v="5310306"/>
    <n v="6.4699776018317572E-3"/>
    <x v="4"/>
    <s v="Horno Microondas"/>
  </r>
  <r>
    <n v="213"/>
    <n v="5520323"/>
    <n v="5.0860940792782682E-3"/>
    <x v="4"/>
    <s v="Audífonos para celular"/>
  </r>
  <r>
    <n v="184"/>
    <n v="5110190"/>
    <n v="5.0497843681183508E-3"/>
    <x v="4"/>
    <s v="Vitrina, estante"/>
  </r>
  <r>
    <n v="203"/>
    <n v="5400105"/>
    <n v="4.790854428037122E-3"/>
    <x v="4"/>
    <s v="Vajilla completa (porcelana, cerámica)"/>
  </r>
  <r>
    <n v="188"/>
    <n v="5200203"/>
    <n v="4.1031751967368687E-3"/>
    <x v="4"/>
    <s v="Hamaca"/>
  </r>
  <r>
    <n v="183"/>
    <n v="5110188"/>
    <n v="2.89275786269476E-3"/>
    <x v="4"/>
    <s v="Peinador, cómoda"/>
  </r>
  <r>
    <n v="207"/>
    <n v="5400303"/>
    <n v="2.5999072587807098E-3"/>
    <x v="4"/>
    <s v="Olla a presión"/>
  </r>
  <r>
    <n v="212"/>
    <n v="5520321"/>
    <n v="2.507562273917107E-3"/>
    <x v="4"/>
    <s v="Control remoto para TV, DVD y otros"/>
  </r>
  <r>
    <n v="191"/>
    <n v="5200210"/>
    <n v="2.3891539365433899E-3"/>
    <x v="4"/>
    <s v="Mosquiteros"/>
  </r>
  <r>
    <n v="205"/>
    <n v="5400288"/>
    <n v="1.7927936300108072E-3"/>
    <x v="4"/>
    <s v="Platos (plástico, porcelana, cerámica, peltre, vidrio)"/>
  </r>
  <r>
    <n v="204"/>
    <n v="5400188"/>
    <n v="1.6539668040472359E-3"/>
    <x v="4"/>
    <s v="Tazas (plástico, porcelana, cerámica, peltre, vidrio)"/>
  </r>
  <r>
    <n v="255"/>
    <n v="6220101"/>
    <n v="0.54283779650500175"/>
    <x v="5"/>
    <s v="Servicio de dentista (extracción, curación)"/>
  </r>
  <r>
    <n v="236"/>
    <n v="6110102"/>
    <n v="0.41948029376090068"/>
    <x v="5"/>
    <s v="Analgésicos, antigripales, antiespasmódicos"/>
  </r>
  <r>
    <n v="258"/>
    <n v="6300101"/>
    <n v="0.38806681349352656"/>
    <x v="5"/>
    <s v="Servicio completo de hospitalización"/>
  </r>
  <r>
    <n v="244"/>
    <n v="6110126"/>
    <n v="0.25702279433941061"/>
    <x v="5"/>
    <s v="Jarabes/brebajes"/>
  </r>
  <r>
    <n v="256"/>
    <n v="6230101"/>
    <n v="0.21819371937822984"/>
    <x v="5"/>
    <s v="Laboratorios clínicos"/>
  </r>
  <r>
    <n v="252"/>
    <n v="6210101"/>
    <n v="0.20319555913804374"/>
    <x v="5"/>
    <s v="Consulta médica general"/>
  </r>
  <r>
    <n v="254"/>
    <n v="6210105"/>
    <n v="0.18379287766477156"/>
    <x v="5"/>
    <s v="Otras consultas especializadas (Otorrinolaringología, Ginecología, Cardiología, Pediatría, Oncología, Geriatría, T"/>
  </r>
  <r>
    <n v="250"/>
    <n v="6130101"/>
    <n v="0.17918291572854508"/>
    <x v="5"/>
    <s v="Anteojos de corrección"/>
  </r>
  <r>
    <n v="257"/>
    <n v="6230102"/>
    <n v="0.17384341533811543"/>
    <x v="5"/>
    <s v="Diagnóstico por imagen"/>
  </r>
  <r>
    <n v="235"/>
    <n v="6110101"/>
    <n v="0.14344440536211303"/>
    <x v="5"/>
    <s v="Antinfeccioso, antibiótico, antiséptico y antiviral"/>
  </r>
  <r>
    <n v="247"/>
    <n v="6110166"/>
    <n v="0.13334124296855843"/>
    <x v="5"/>
    <s v="Para la presión arterial (Antihipertensivos)"/>
  </r>
  <r>
    <n v="239"/>
    <n v="6110106"/>
    <n v="0.1195893957474711"/>
    <x v="5"/>
    <s v="Antiinflamatorios"/>
  </r>
  <r>
    <n v="237"/>
    <n v="6110103"/>
    <n v="9.2320970258480559E-2"/>
    <x v="5"/>
    <s v="Medicamento para el aparato digestivo/estómago"/>
  </r>
  <r>
    <n v="241"/>
    <n v="6110116"/>
    <n v="9.1050404551074285E-2"/>
    <x v="5"/>
    <s v="Medicamento para la diabetes"/>
  </r>
  <r>
    <n v="249"/>
    <n v="6120104"/>
    <n v="8.6451434152590573E-2"/>
    <x v="5"/>
    <s v="Botiquín de primeros auxilios"/>
  </r>
  <r>
    <n v="246"/>
    <n v="6110164"/>
    <n v="6.8047225300643416E-2"/>
    <x v="5"/>
    <s v="Medicamentos tradicionales, naturales"/>
  </r>
  <r>
    <n v="253"/>
    <n v="6210102"/>
    <n v="5.3290382786613646E-2"/>
    <x v="5"/>
    <s v="Consulta oftalmólogo"/>
  </r>
  <r>
    <n v="240"/>
    <n v="6110108"/>
    <n v="4.3462960427438885E-2"/>
    <x v="5"/>
    <s v="Medicamento para el corazón"/>
  </r>
  <r>
    <n v="248"/>
    <n v="6110167"/>
    <n v="4.3162671135045204E-2"/>
    <x v="5"/>
    <s v="Para la fiebre (Antipiréticos)"/>
  </r>
  <r>
    <n v="251"/>
    <n v="6130107"/>
    <n v="3.5013229730453004E-2"/>
    <x v="5"/>
    <s v="Dentadura postiza/dientes artificiales"/>
  </r>
  <r>
    <n v="238"/>
    <n v="6110105"/>
    <n v="3.4458038654083104E-2"/>
    <x v="5"/>
    <s v="Vitamínico tonificante"/>
  </r>
  <r>
    <n v="243"/>
    <n v="6110125"/>
    <n v="2.8859566975766849E-2"/>
    <x v="5"/>
    <s v="Ungüentos/pomadas"/>
  </r>
  <r>
    <n v="245"/>
    <n v="6110145"/>
    <n v="1.2440055521307629E-2"/>
    <x v="5"/>
    <s v="Bicarbonato de sodio"/>
  </r>
  <r>
    <n v="242"/>
    <n v="6110122"/>
    <n v="4.1694249523313584E-3"/>
    <x v="5"/>
    <s v="Medicamento para el reumatismo y artritis"/>
  </r>
  <r>
    <n v="270"/>
    <n v="7320102"/>
    <n v="2.3824571133586008"/>
    <x v="6"/>
    <s v="Transporte en minibús"/>
  </r>
  <r>
    <n v="271"/>
    <n v="7320103"/>
    <n v="1.5453283014477193"/>
    <x v="6"/>
    <s v="Transporte en micro, bus o colectivo"/>
  </r>
  <r>
    <n v="272"/>
    <n v="7320201"/>
    <n v="1.3080892744563737"/>
    <x v="6"/>
    <s v="Transporte en taxi"/>
  </r>
  <r>
    <n v="262"/>
    <n v="7220101"/>
    <n v="1.2735311227120678"/>
    <x v="6"/>
    <s v="Gasolina"/>
  </r>
  <r>
    <n v="259"/>
    <n v="7110188"/>
    <n v="0.48192932858282295"/>
    <x v="6"/>
    <s v="Vehículo (PAGO TOTAL)"/>
  </r>
  <r>
    <n v="269"/>
    <n v="7320101"/>
    <n v="0.45163728011298243"/>
    <x v="6"/>
    <s v="Transporte en trúfi"/>
  </r>
  <r>
    <n v="264"/>
    <n v="7230107"/>
    <n v="0.21785739067177609"/>
    <x v="6"/>
    <s v="Servicio de cambio de aceite y filtros"/>
  </r>
  <r>
    <n v="275"/>
    <n v="7320301"/>
    <n v="0.17240707504231728"/>
    <x v="6"/>
    <s v="Transporte interdepartamental en ómnibus/flota"/>
  </r>
  <r>
    <n v="260"/>
    <n v="7120101"/>
    <n v="0.14972476890473782"/>
    <x v="6"/>
    <s v="Motocicleta"/>
  </r>
  <r>
    <n v="267"/>
    <n v="7230189"/>
    <n v="0.12967418381768672"/>
    <x v="6"/>
    <s v="Servicio global de mantenimiento de vehículo (mediano, grande)"/>
  </r>
  <r>
    <n v="265"/>
    <n v="7230108"/>
    <n v="0.1054145818620067"/>
    <x v="6"/>
    <s v="Servicio de lavado de vehículos/ engrasado/ fumigado"/>
  </r>
  <r>
    <n v="276"/>
    <n v="7320302"/>
    <n v="0.10483907438941957"/>
    <x v="6"/>
    <s v="Transporte interprovincial en ómnibus/flota"/>
  </r>
  <r>
    <n v="263"/>
    <n v="7220103"/>
    <n v="9.9739581001602851E-2"/>
    <x v="6"/>
    <s v="Gas natural (GNV)"/>
  </r>
  <r>
    <n v="273"/>
    <n v="7320202"/>
    <n v="9.8908969783140302E-2"/>
    <x v="6"/>
    <s v="Transporte en mototaxi"/>
  </r>
  <r>
    <n v="261"/>
    <n v="7210101"/>
    <n v="8.8306948481179634E-2"/>
    <x v="6"/>
    <s v="Llanta/ cámara de caucho"/>
  </r>
  <r>
    <n v="280"/>
    <n v="7330101"/>
    <n v="8.2206506308557942E-2"/>
    <x v="6"/>
    <s v="Transporte en avión interdepartamental"/>
  </r>
  <r>
    <n v="274"/>
    <n v="7320203"/>
    <n v="8.0639983081280786E-2"/>
    <x v="6"/>
    <s v="Transporte en radio taxi"/>
  </r>
  <r>
    <n v="278"/>
    <n v="7320601"/>
    <n v="7.5658468517399921E-2"/>
    <x v="6"/>
    <s v="Transporte terrestre internacional"/>
  </r>
  <r>
    <n v="281"/>
    <n v="7330102"/>
    <n v="6.997040580338186E-2"/>
    <x v="6"/>
    <s v="Transporte en avión internacional"/>
  </r>
  <r>
    <n v="277"/>
    <n v="7320401"/>
    <n v="6.4399432128318099E-2"/>
    <x v="6"/>
    <s v="Transporte escolar"/>
  </r>
  <r>
    <n v="268"/>
    <n v="7240188"/>
    <n v="5.0924642894871607E-2"/>
    <x v="6"/>
    <s v="Servicio de estacionamiento/garaje"/>
  </r>
  <r>
    <n v="279"/>
    <n v="7320801"/>
    <n v="3.7898694217299231E-2"/>
    <x v="6"/>
    <s v="Transporte de teleférico urbano y suburbano"/>
  </r>
  <r>
    <n v="266"/>
    <n v="7230109"/>
    <n v="1.4526212560566627E-3"/>
    <x v="6"/>
    <s v="Servicio de parchado de llantas y aire"/>
  </r>
  <r>
    <n v="284"/>
    <n v="8300302"/>
    <n v="2.7255750588782752"/>
    <x v="7"/>
    <s v="Tarjetas para teléfono móvil y fijo"/>
  </r>
  <r>
    <n v="282"/>
    <n v="8200102"/>
    <n v="0.91476311313694325"/>
    <x v="7"/>
    <s v="Aparato telefónico móvil/celular"/>
  </r>
  <r>
    <n v="285"/>
    <n v="8300388"/>
    <n v="0.79791495683576918"/>
    <x v="7"/>
    <s v="Teléfono móvil (llamadas facturadas, planes de pago - post pago)"/>
  </r>
  <r>
    <n v="286"/>
    <n v="8300402"/>
    <n v="0.39621517998236161"/>
    <x v="7"/>
    <s v="Servicio de internet a domicilio"/>
  </r>
  <r>
    <n v="283"/>
    <n v="8300201"/>
    <n v="0.31623215538935984"/>
    <x v="7"/>
    <s v="Servicio de telefonía fija facturada"/>
  </r>
  <r>
    <n v="288"/>
    <n v="8300801"/>
    <n v="0.21919907512451811"/>
    <x v="7"/>
    <s v="Paquete integrado de tecnología de información y comunicación (TIC)"/>
  </r>
  <r>
    <n v="287"/>
    <n v="8300601"/>
    <n v="6.4649900826153281E-2"/>
    <x v="7"/>
    <s v="Servicio de internet público"/>
  </r>
  <r>
    <n v="310"/>
    <n v="9540188"/>
    <n v="1.2491372861341599"/>
    <x v="8"/>
    <s v="Productos de papelería (Hojas resma, papel bond, cuaderno, etc)"/>
  </r>
  <r>
    <n v="305"/>
    <n v="9420301"/>
    <n v="1.1492017122838512"/>
    <x v="8"/>
    <s v="Servicio de televisión por cable - satelital"/>
  </r>
  <r>
    <n v="289"/>
    <n v="9110101"/>
    <n v="0.84149405730669469"/>
    <x v="8"/>
    <s v="Televisor"/>
  </r>
  <r>
    <n v="307"/>
    <n v="9510101"/>
    <n v="0.58507716140768951"/>
    <x v="8"/>
    <s v="Libros de instrucción escolar y universitaria"/>
  </r>
  <r>
    <n v="311"/>
    <n v="9540189"/>
    <n v="0.46786086822245049"/>
    <x v="8"/>
    <s v="Material de escritorio y/o escolar (gomas, lápices, bolígrafos, etc)"/>
  </r>
  <r>
    <n v="304"/>
    <n v="9420188"/>
    <n v="0.43980621336710929"/>
    <x v="8"/>
    <s v="Entradas de Cine y teatro"/>
  </r>
  <r>
    <n v="293"/>
    <n v="9140107"/>
    <n v="0.36268268020890704"/>
    <x v="8"/>
    <s v="CD/ DVD/ Videos/Blue Ray (pregrabados de música y películas)"/>
  </r>
  <r>
    <n v="292"/>
    <n v="9130188"/>
    <n v="0.24801730164147806"/>
    <x v="8"/>
    <s v="Computadora, laptop, tablet, impresora, escáner, impresora multifuncional"/>
  </r>
  <r>
    <n v="296"/>
    <n v="9310188"/>
    <n v="0.20324450631051946"/>
    <x v="8"/>
    <s v="Juegos y juguetes"/>
  </r>
  <r>
    <n v="301"/>
    <n v="9410110"/>
    <n v="0.17664480835963028"/>
    <x v="8"/>
    <s v="Servicio de gimnasios"/>
  </r>
  <r>
    <n v="300"/>
    <n v="9410102"/>
    <n v="0.10868730078211181"/>
    <x v="8"/>
    <s v="Piscina"/>
  </r>
  <r>
    <n v="298"/>
    <n v="9340201"/>
    <n v="0.10327601660661363"/>
    <x v="8"/>
    <s v="Alimentos para animales domésticos"/>
  </r>
  <r>
    <n v="290"/>
    <n v="9110288"/>
    <n v="8.4902080777128658E-2"/>
    <x v="8"/>
    <s v="Minicomponente o equipo de sonido"/>
  </r>
  <r>
    <n v="299"/>
    <n v="9350101"/>
    <n v="7.4930652159081804E-2"/>
    <x v="8"/>
    <s v="Servicios de veterinaria"/>
  </r>
  <r>
    <n v="303"/>
    <n v="9410188"/>
    <n v="3.6645951716155041E-2"/>
    <x v="8"/>
    <s v="Alquiler de canchas (fútbol, fulbito, wally, etc)"/>
  </r>
  <r>
    <n v="295"/>
    <n v="9310103"/>
    <n v="3.4417056245972327E-2"/>
    <x v="8"/>
    <s v="Triciclos"/>
  </r>
  <r>
    <n v="297"/>
    <n v="9320101"/>
    <n v="2.1084890568215008E-2"/>
    <x v="8"/>
    <s v="Pelotas/Balones deportivos"/>
  </r>
  <r>
    <n v="302"/>
    <n v="9410111"/>
    <n v="1.383336355281304E-2"/>
    <x v="8"/>
    <s v="Entrada a ferias y parques de diversión"/>
  </r>
  <r>
    <n v="308"/>
    <n v="9510188"/>
    <n v="9.2298275474451703E-3"/>
    <x v="8"/>
    <s v="Atlas, Diccionarios, Enciclopedias"/>
  </r>
  <r>
    <n v="291"/>
    <n v="9120101"/>
    <n v="4.2166624407637887E-3"/>
    <x v="8"/>
    <s v="Cámara fotográfica/digital"/>
  </r>
  <r>
    <n v="294"/>
    <n v="9140188"/>
    <n v="3.9090637631471001E-3"/>
    <x v="8"/>
    <s v="Pen drive/USB, CD o DVD en blanco"/>
  </r>
  <r>
    <n v="309"/>
    <n v="9520102"/>
    <n v="1.4504906501435926E-3"/>
    <x v="8"/>
    <s v="Revistas"/>
  </r>
  <r>
    <n v="306"/>
    <n v="9420407"/>
    <n v="1.4482715266750788E-4"/>
    <x v="8"/>
    <s v="Alquiler de local para fiestas o festejos (sólo el local o con servicio completo)"/>
  </r>
  <r>
    <n v="316"/>
    <n v="10400101"/>
    <n v="1.2997695677251797"/>
    <x v="9"/>
    <s v="Educación superior universitaria"/>
  </r>
  <r>
    <n v="314"/>
    <n v="10200101"/>
    <n v="0.80786208835239481"/>
    <x v="9"/>
    <s v="Educación secundaria"/>
  </r>
  <r>
    <n v="313"/>
    <n v="10100103"/>
    <n v="0.6289556604381763"/>
    <x v="9"/>
    <s v="Educación primaria"/>
  </r>
  <r>
    <n v="318"/>
    <n v="10400104"/>
    <n v="0.22897006295223266"/>
    <x v="9"/>
    <s v="Educación superior post universitaria / Maestría"/>
  </r>
  <r>
    <n v="319"/>
    <n v="10400107"/>
    <n v="0.18981838365633691"/>
    <x v="9"/>
    <s v="Matricula educación superior universitaria"/>
  </r>
  <r>
    <n v="320"/>
    <n v="10500102"/>
    <n v="0.17763230034434502"/>
    <x v="9"/>
    <s v="Enseñanza de idiomas"/>
  </r>
  <r>
    <n v="312"/>
    <n v="10100102"/>
    <n v="0.17601271745217292"/>
    <x v="9"/>
    <s v="Educación preescolar/prekínder, kínder"/>
  </r>
  <r>
    <n v="321"/>
    <n v="10500103"/>
    <n v="0.14852720934305455"/>
    <x v="9"/>
    <s v="Escuelas deportivas"/>
  </r>
  <r>
    <n v="315"/>
    <n v="10300101"/>
    <n v="0.12348506168360693"/>
    <x v="9"/>
    <s v="Educación en carreras cortas en institutos"/>
  </r>
  <r>
    <n v="322"/>
    <n v="10500116"/>
    <n v="0.11920356297333247"/>
    <x v="9"/>
    <s v="Capacitación en temas de informática, para adquirir habilidades y técnicas (ensamblaje, ofimática)"/>
  </r>
  <r>
    <n v="323"/>
    <n v="10500188"/>
    <n v="0.11724361707562926"/>
    <x v="9"/>
    <s v="Cursos de música, canto, baile, danza"/>
  </r>
  <r>
    <n v="317"/>
    <n v="10400103"/>
    <n v="5.5020611065627834E-2"/>
    <x v="9"/>
    <s v="Educación superior post universitaria / Diplomado"/>
  </r>
  <r>
    <n v="324"/>
    <n v="11110101"/>
    <n v="5.7339201422092838"/>
    <x v="10"/>
    <s v="Almuerzo en local"/>
  </r>
  <r>
    <n v="329"/>
    <n v="11110208"/>
    <n v="2.1690958132568685"/>
    <x v="10"/>
    <s v="Expendio de otro plato extra/especial"/>
  </r>
  <r>
    <n v="330"/>
    <n v="11110309"/>
    <n v="1.3819861630374595"/>
    <x v="10"/>
    <s v="Pollo al spiedo/brasa"/>
  </r>
  <r>
    <n v="348"/>
    <n v="11110801"/>
    <n v="0.51040243366018856"/>
    <x v="10"/>
    <s v="Gaseosa"/>
  </r>
  <r>
    <n v="333"/>
    <n v="11110312"/>
    <n v="0.50439652140057489"/>
    <x v="10"/>
    <s v="Salteña"/>
  </r>
  <r>
    <n v="328"/>
    <n v="11110205"/>
    <n v="0.47074560961777306"/>
    <x v="10"/>
    <s v="Chicharron"/>
  </r>
  <r>
    <n v="325"/>
    <n v="11110102"/>
    <n v="0.45040326252434543"/>
    <x v="10"/>
    <s v="Cena en local"/>
  </r>
  <r>
    <n v="344"/>
    <n v="11110401"/>
    <n v="0.38474287492333192"/>
    <x v="10"/>
    <s v="Desayuno "/>
  </r>
  <r>
    <n v="352"/>
    <n v="11110807"/>
    <n v="0.30924898235453835"/>
    <x v="10"/>
    <s v="Refrescos hervidos no alcohólicos"/>
  </r>
  <r>
    <n v="336"/>
    <n v="11110315"/>
    <n v="0.2928318184242909"/>
    <x v="10"/>
    <s v="Hamburguesa"/>
  </r>
  <r>
    <n v="349"/>
    <n v="11110802"/>
    <n v="0.27869275968940121"/>
    <x v="10"/>
    <s v="Jugo de vegetales/frutas"/>
  </r>
  <r>
    <n v="334"/>
    <n v="11110313"/>
    <n v="0.23970988846304159"/>
    <x v="10"/>
    <s v="Tucumana/empanada frita"/>
  </r>
  <r>
    <n v="326"/>
    <n v="11110201"/>
    <n v="0.19705972671749497"/>
    <x v="10"/>
    <s v="Plato en base a pescado"/>
  </r>
  <r>
    <n v="346"/>
    <n v="11110701"/>
    <n v="0.17871756449406717"/>
    <x v="10"/>
    <s v="Cerveza"/>
  </r>
  <r>
    <n v="332"/>
    <n v="11110311"/>
    <n v="0.15725023185268505"/>
    <x v="10"/>
    <s v="Pizza"/>
  </r>
  <r>
    <n v="338"/>
    <n v="11110317"/>
    <n v="0.14347224832009736"/>
    <x v="10"/>
    <s v="Salchipapas"/>
  </r>
  <r>
    <n v="335"/>
    <n v="11110314"/>
    <n v="0.12250900801574156"/>
    <x v="10"/>
    <s v="Sándwich"/>
  </r>
  <r>
    <n v="342"/>
    <n v="11110322"/>
    <n v="7.5360477671586809E-2"/>
    <x v="10"/>
    <s v="Rellenos"/>
  </r>
  <r>
    <n v="327"/>
    <n v="11110204"/>
    <n v="6.4925418630915124E-2"/>
    <x v="10"/>
    <s v="Churrasco"/>
  </r>
  <r>
    <n v="354"/>
    <n v="11110812"/>
    <n v="5.7945594093408999E-2"/>
    <x v="10"/>
    <s v="Helado"/>
  </r>
  <r>
    <n v="353"/>
    <n v="11110811"/>
    <n v="5.0889159155876065E-2"/>
    <x v="10"/>
    <s v="Ensalada de frutas "/>
  </r>
  <r>
    <n v="331"/>
    <n v="11110310"/>
    <n v="4.2178988162475624E-2"/>
    <x v="10"/>
    <s v="Api, tojorí, tujuré con o sin buñuelo, pastel, etc. "/>
  </r>
  <r>
    <n v="340"/>
    <n v="11110320"/>
    <n v="3.5442212988766715E-2"/>
    <x v="10"/>
    <s v="Sopa de fideo"/>
  </r>
  <r>
    <n v="339"/>
    <n v="11110318"/>
    <n v="3.0286901151946832E-2"/>
    <x v="10"/>
    <s v="Asaditos"/>
  </r>
  <r>
    <n v="337"/>
    <n v="11110316"/>
    <n v="2.1896995021118745E-2"/>
    <x v="10"/>
    <s v="Hot dog/panchos"/>
  </r>
  <r>
    <n v="347"/>
    <n v="11110702"/>
    <n v="1.9176849275357906E-2"/>
    <x v="10"/>
    <s v="Chicha"/>
  </r>
  <r>
    <n v="351"/>
    <n v="11110806"/>
    <n v="1.8453947553333457E-2"/>
    <x v="10"/>
    <s v="Batidos"/>
  </r>
  <r>
    <n v="341"/>
    <n v="11110321"/>
    <n v="5.6070037255102753E-3"/>
    <x v="10"/>
    <s v="Anticuchos"/>
  </r>
  <r>
    <n v="345"/>
    <n v="11110502"/>
    <n v="1.9921937657987198E-3"/>
    <x v="10"/>
    <s v="Humintas/tamales"/>
  </r>
  <r>
    <n v="350"/>
    <n v="11110803"/>
    <n v="1.0077850084587784E-3"/>
    <x v="10"/>
    <s v="Chicha no alcohólica"/>
  </r>
  <r>
    <n v="343"/>
    <n v="11110323"/>
    <n v="2.7425623391093577E-4"/>
    <x v="10"/>
    <s v="Jugo de quinua, avena con leche, arroz con leche y otros similares"/>
  </r>
  <r>
    <n v="374"/>
    <n v="12130306"/>
    <n v="1.0765473418907754"/>
    <x v="11"/>
    <s v="Perfume/Colonia/Loción"/>
  </r>
  <r>
    <n v="378"/>
    <n v="12130403"/>
    <n v="0.72307045993417529"/>
    <x v="11"/>
    <s v="Papel higiénico"/>
  </r>
  <r>
    <n v="355"/>
    <n v="12110101"/>
    <n v="0.66171967059826975"/>
    <x v="11"/>
    <s v="Corte de cabello y/o peinado"/>
  </r>
  <r>
    <n v="364"/>
    <n v="12130201"/>
    <n v="0.62938851998402168"/>
    <x v="11"/>
    <s v="Shampoo en frasco"/>
  </r>
  <r>
    <n v="381"/>
    <n v="12130407"/>
    <n v="0.6092615476694313"/>
    <x v="11"/>
    <s v="Pañales desechables para bebé"/>
  </r>
  <r>
    <n v="373"/>
    <n v="12130305"/>
    <n v="0.42363016797452474"/>
    <x v="11"/>
    <s v="Desodorante/Antitranspirante"/>
  </r>
  <r>
    <n v="367"/>
    <n v="12130207"/>
    <n v="0.3824427331773036"/>
    <x v="11"/>
    <s v="Pasta dental"/>
  </r>
  <r>
    <n v="369"/>
    <n v="12130212"/>
    <n v="0.27883228017534134"/>
    <x v="11"/>
    <s v="Jabón de tocador/jaboncillo"/>
  </r>
  <r>
    <n v="383"/>
    <n v="12320107"/>
    <n v="0.24280363108203129"/>
    <x v="11"/>
    <s v="Mochila"/>
  </r>
  <r>
    <n v="379"/>
    <n v="12130404"/>
    <n v="0.24077869819078271"/>
    <x v="11"/>
    <s v="Toallas sanitarias/higiénicas"/>
  </r>
  <r>
    <n v="371"/>
    <n v="12130303"/>
    <n v="0.21249750284699268"/>
    <x v="11"/>
    <s v="Crema para la piel (manos y/o cuerpo)"/>
  </r>
  <r>
    <n v="366"/>
    <n v="12130204"/>
    <n v="0.17371444711087508"/>
    <x v="11"/>
    <s v="Crema de enjuague capilar"/>
  </r>
  <r>
    <n v="362"/>
    <n v="12130110"/>
    <n v="0.16629870235379673"/>
    <x v="11"/>
    <s v="Cepillo de dientes"/>
  </r>
  <r>
    <n v="361"/>
    <n v="12130106"/>
    <n v="0.1655780764389494"/>
    <x v="11"/>
    <s v="Máquinas de afeitar/rasurar (metálica o descartable)"/>
  </r>
  <r>
    <n v="377"/>
    <n v="12130310"/>
    <n v="0.16248453566466733"/>
    <x v="11"/>
    <s v="Crema para el rostro"/>
  </r>
  <r>
    <n v="375"/>
    <n v="12130307"/>
    <n v="0.14900321036714115"/>
    <x v="11"/>
    <s v="Protector solar/Bronceadores"/>
  </r>
  <r>
    <n v="372"/>
    <n v="12130304"/>
    <n v="0.13826185929953699"/>
    <x v="11"/>
    <s v="Productos de maquillaje para el rostro"/>
  </r>
  <r>
    <n v="388"/>
    <n v="12400107"/>
    <n v="0.10682127704984325"/>
    <x v="11"/>
    <s v="Servicio de guarderías"/>
  </r>
  <r>
    <n v="365"/>
    <n v="12130202"/>
    <n v="8.9451637190199593E-2"/>
    <x v="11"/>
    <s v="Shampoo en cojines/sachet"/>
  </r>
  <r>
    <n v="390"/>
    <n v="12540101"/>
    <n v="8.8990599910523216E-2"/>
    <x v="11"/>
    <s v="Seguro relacionado con el transporte"/>
  </r>
  <r>
    <n v="356"/>
    <n v="12110102"/>
    <n v="8.5276628461539924E-2"/>
    <x v="11"/>
    <s v="Servicio de salón de belleza"/>
  </r>
  <r>
    <n v="357"/>
    <n v="12110103"/>
    <n v="8.3288757777095129E-2"/>
    <x v="11"/>
    <s v="Manicura /pedicura"/>
  </r>
  <r>
    <n v="382"/>
    <n v="12130409"/>
    <n v="7.2813627946656009E-2"/>
    <x v="11"/>
    <s v="Toallitas húmedas"/>
  </r>
  <r>
    <n v="358"/>
    <n v="12110201"/>
    <n v="6.9657779426061814E-2"/>
    <x v="11"/>
    <s v="Sauna"/>
  </r>
  <r>
    <n v="389"/>
    <n v="12530101"/>
    <n v="6.8891660749294273E-2"/>
    <x v="11"/>
    <s v="Seguro relacionado con la salud"/>
  </r>
  <r>
    <n v="393"/>
    <n v="12700105"/>
    <n v="6.3779075010747088E-2"/>
    <x v="11"/>
    <s v="Pago por fotocopias y otras reproducciones de documentos"/>
  </r>
  <r>
    <n v="360"/>
    <n v="12110205"/>
    <n v="6.3180374359898733E-2"/>
    <x v="11"/>
    <s v="Baño publico"/>
  </r>
  <r>
    <n v="391"/>
    <n v="12700101"/>
    <n v="5.2357903331482478E-2"/>
    <x v="11"/>
    <s v="Servicios de asesoramiento jurídico"/>
  </r>
  <r>
    <n v="392"/>
    <n v="12700103"/>
    <n v="4.1174460467011245E-2"/>
    <x v="11"/>
    <s v="Gastos en pompas fúnebres y en otros servicios de funerales"/>
  </r>
  <r>
    <n v="394"/>
    <n v="12700106"/>
    <n v="3.8445454064486566E-2"/>
    <x v="11"/>
    <s v="Emisión de certificados"/>
  </r>
  <r>
    <n v="368"/>
    <n v="12130209"/>
    <n v="3.6671681796111737E-2"/>
    <x v="11"/>
    <s v="Enjuague bucal"/>
  </r>
  <r>
    <n v="385"/>
    <n v="12320401"/>
    <n v="2.5926758191807509E-2"/>
    <x v="11"/>
    <s v="Lentes y/o gafas de sol"/>
  </r>
  <r>
    <n v="359"/>
    <n v="12110204"/>
    <n v="2.4134111979623545E-2"/>
    <x v="11"/>
    <s v="Ducha pública"/>
  </r>
  <r>
    <n v="370"/>
    <n v="12130301"/>
    <n v="2.3942713769214335E-2"/>
    <x v="11"/>
    <s v="Fijador de cabello"/>
  </r>
  <r>
    <n v="396"/>
    <n v="12700110"/>
    <n v="1.6012701002756091E-2"/>
    <x v="11"/>
    <s v="Cédula de identidad CI, pasaporte"/>
  </r>
  <r>
    <n v="395"/>
    <n v="12700108"/>
    <n v="1.3366310689021357E-2"/>
    <x v="11"/>
    <s v="Roseta de inspección vehicular"/>
  </r>
  <r>
    <n v="387"/>
    <n v="12320602"/>
    <n v="1.3108741704258972E-2"/>
    <x v="11"/>
    <s v="Artículos para cultura y costumbres"/>
  </r>
  <r>
    <n v="384"/>
    <n v="12320111"/>
    <n v="1.0758169158691745E-2"/>
    <x v="11"/>
    <s v="Fundas para celular, portacelular"/>
  </r>
  <r>
    <n v="380"/>
    <n v="12130406"/>
    <n v="1.066307124109386E-2"/>
    <x v="11"/>
    <s v="Pañuelos y toallas de papel"/>
  </r>
  <r>
    <n v="363"/>
    <n v="12130188"/>
    <n v="8.7485406907616518E-3"/>
    <x v="11"/>
    <s v="Peine, cepillo para cabello"/>
  </r>
  <r>
    <n v="386"/>
    <n v="12320403"/>
    <n v="8.4202546326040736E-3"/>
    <x v="11"/>
    <s v="Paraguas"/>
  </r>
  <r>
    <n v="376"/>
    <n v="12130308"/>
    <n v="2.0467462188841182E-3"/>
    <x v="11"/>
    <s v="Esmalte para uñas (cutex), quitaesmalte"/>
  </r>
  <r>
    <n v="397"/>
    <n v="12700113"/>
    <n v="7.4305315965982185E-4"/>
    <x v="11"/>
    <s v="Servicios religios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5">
    <pivotField showAll="0"/>
    <pivotField showAll="0"/>
    <pivotField numFmtId="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uenta de Artículo" fld="4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C4" activeCellId="1" sqref="C8 C4"/>
    </sheetView>
  </sheetViews>
  <sheetFormatPr baseColWidth="10" defaultRowHeight="15" x14ac:dyDescent="0.25"/>
  <cols>
    <col min="1" max="2" width="17.5703125" bestFit="1" customWidth="1"/>
    <col min="3" max="3" width="20.28515625" bestFit="1" customWidth="1"/>
  </cols>
  <sheetData>
    <row r="3" spans="1:2" x14ac:dyDescent="0.25">
      <c r="A3" s="6" t="s">
        <v>399</v>
      </c>
      <c r="B3" t="s">
        <v>401</v>
      </c>
    </row>
    <row r="4" spans="1:2" x14ac:dyDescent="0.25">
      <c r="A4" s="7">
        <v>1</v>
      </c>
      <c r="B4" s="8">
        <v>113</v>
      </c>
    </row>
    <row r="5" spans="1:2" x14ac:dyDescent="0.25">
      <c r="A5" s="7">
        <v>2</v>
      </c>
      <c r="B5" s="8">
        <v>7</v>
      </c>
    </row>
    <row r="6" spans="1:2" x14ac:dyDescent="0.25">
      <c r="A6" s="7">
        <v>3</v>
      </c>
      <c r="B6" s="8">
        <v>42</v>
      </c>
    </row>
    <row r="7" spans="1:2" x14ac:dyDescent="0.25">
      <c r="A7" s="7">
        <v>4</v>
      </c>
      <c r="B7" s="8">
        <v>14</v>
      </c>
    </row>
    <row r="8" spans="1:2" x14ac:dyDescent="0.25">
      <c r="A8" s="7">
        <v>5</v>
      </c>
      <c r="B8" s="8">
        <v>58</v>
      </c>
    </row>
    <row r="9" spans="1:2" x14ac:dyDescent="0.25">
      <c r="A9" s="7">
        <v>6</v>
      </c>
      <c r="B9" s="8">
        <v>24</v>
      </c>
    </row>
    <row r="10" spans="1:2" x14ac:dyDescent="0.25">
      <c r="A10" s="7">
        <v>7</v>
      </c>
      <c r="B10" s="8">
        <v>23</v>
      </c>
    </row>
    <row r="11" spans="1:2" x14ac:dyDescent="0.25">
      <c r="A11" s="7">
        <v>8</v>
      </c>
      <c r="B11" s="8">
        <v>7</v>
      </c>
    </row>
    <row r="12" spans="1:2" x14ac:dyDescent="0.25">
      <c r="A12" s="7">
        <v>9</v>
      </c>
      <c r="B12" s="8">
        <v>23</v>
      </c>
    </row>
    <row r="13" spans="1:2" x14ac:dyDescent="0.25">
      <c r="A13" s="7">
        <v>10</v>
      </c>
      <c r="B13" s="8">
        <v>12</v>
      </c>
    </row>
    <row r="14" spans="1:2" x14ac:dyDescent="0.25">
      <c r="A14" s="7">
        <v>11</v>
      </c>
      <c r="B14" s="8">
        <v>31</v>
      </c>
    </row>
    <row r="15" spans="1:2" x14ac:dyDescent="0.25">
      <c r="A15" s="7">
        <v>12</v>
      </c>
      <c r="B15" s="8">
        <v>43</v>
      </c>
    </row>
    <row r="16" spans="1:2" x14ac:dyDescent="0.25">
      <c r="A16" s="7" t="s">
        <v>400</v>
      </c>
      <c r="B16" s="8">
        <v>397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tabSelected="1" workbookViewId="0">
      <pane xSplit="1" ySplit="1" topLeftCell="E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baseColWidth="10" defaultRowHeight="15" x14ac:dyDescent="0.25"/>
  <cols>
    <col min="1" max="1" width="5.7109375" bestFit="1" customWidth="1"/>
    <col min="2" max="3" width="11.140625" customWidth="1"/>
    <col min="4" max="4" width="44.7109375" bestFit="1" customWidth="1"/>
    <col min="5" max="5" width="13.85546875" bestFit="1" customWidth="1"/>
    <col min="6" max="7" width="27.140625" customWidth="1"/>
    <col min="8" max="8" width="29" customWidth="1"/>
    <col min="9" max="9" width="12.7109375" bestFit="1" customWidth="1"/>
    <col min="10" max="10" width="32.42578125" bestFit="1" customWidth="1"/>
    <col min="11" max="11" width="11.5703125" customWidth="1"/>
    <col min="12" max="12" width="46.140625" customWidth="1"/>
    <col min="13" max="13" width="15.28515625" customWidth="1"/>
  </cols>
  <sheetData>
    <row r="1" spans="1:13" ht="15" customHeight="1" x14ac:dyDescent="0.25">
      <c r="A1" s="5" t="s">
        <v>395</v>
      </c>
      <c r="B1" s="4" t="s">
        <v>518</v>
      </c>
      <c r="C1" s="4" t="s">
        <v>830</v>
      </c>
      <c r="D1" s="4" t="s">
        <v>397</v>
      </c>
      <c r="E1" s="4" t="s">
        <v>833</v>
      </c>
      <c r="F1" s="4" t="s">
        <v>832</v>
      </c>
      <c r="G1" s="4" t="s">
        <v>516</v>
      </c>
      <c r="H1" s="4" t="s">
        <v>402</v>
      </c>
      <c r="I1" s="4" t="s">
        <v>517</v>
      </c>
      <c r="J1" s="4" t="s">
        <v>442</v>
      </c>
      <c r="K1" s="4" t="s">
        <v>831</v>
      </c>
      <c r="L1" s="4" t="s">
        <v>398</v>
      </c>
      <c r="M1" s="4" t="s">
        <v>396</v>
      </c>
    </row>
    <row r="2" spans="1:13" x14ac:dyDescent="0.25">
      <c r="A2" s="1">
        <v>1</v>
      </c>
      <c r="B2" s="3" t="s">
        <v>519</v>
      </c>
      <c r="C2" s="3" t="str">
        <f>MID(B2,1,2)</f>
        <v>01</v>
      </c>
      <c r="D2" s="3" t="s">
        <v>504</v>
      </c>
      <c r="E2" s="3" t="str">
        <f>MID(B2,3,1)</f>
        <v>1</v>
      </c>
      <c r="F2" s="3" t="s">
        <v>403</v>
      </c>
      <c r="G2" s="3" t="str">
        <f>MID(B2,4,1)</f>
        <v>1</v>
      </c>
      <c r="H2" s="3" t="s">
        <v>443</v>
      </c>
      <c r="I2" s="3" t="str">
        <f>MID(B2,5,2)</f>
        <v>01</v>
      </c>
      <c r="J2" s="3" t="s">
        <v>834</v>
      </c>
      <c r="K2" s="3" t="str">
        <f>MID(B2,7,2)</f>
        <v>01</v>
      </c>
      <c r="L2" t="s">
        <v>0</v>
      </c>
      <c r="M2" s="2">
        <v>1.9372140105453113</v>
      </c>
    </row>
    <row r="3" spans="1:13" x14ac:dyDescent="0.25">
      <c r="A3" s="1">
        <v>2</v>
      </c>
      <c r="B3" s="3" t="s">
        <v>520</v>
      </c>
      <c r="C3" s="3" t="str">
        <f t="shared" ref="C3:C66" si="0">MID(B3,1,2)</f>
        <v>01</v>
      </c>
      <c r="D3" s="3" t="s">
        <v>504</v>
      </c>
      <c r="E3" s="3" t="str">
        <f t="shared" ref="E3:E66" si="1">MID(B3,3,1)</f>
        <v>1</v>
      </c>
      <c r="F3" s="3" t="s">
        <v>403</v>
      </c>
      <c r="G3" s="3" t="str">
        <f t="shared" ref="G3:G66" si="2">MID(B3,4,1)</f>
        <v>1</v>
      </c>
      <c r="H3" s="3" t="s">
        <v>443</v>
      </c>
      <c r="I3" s="3" t="str">
        <f t="shared" ref="I3:I66" si="3">MID(B3,5,2)</f>
        <v>01</v>
      </c>
      <c r="J3" s="3" t="s">
        <v>834</v>
      </c>
      <c r="K3" s="3" t="str">
        <f t="shared" ref="K3:K66" si="4">MID(B3,7,2)</f>
        <v>02</v>
      </c>
      <c r="L3" t="s">
        <v>1</v>
      </c>
      <c r="M3" s="2">
        <v>0.23435322481397033</v>
      </c>
    </row>
    <row r="4" spans="1:13" x14ac:dyDescent="0.25">
      <c r="A4" s="1">
        <v>3</v>
      </c>
      <c r="B4" s="3" t="s">
        <v>521</v>
      </c>
      <c r="C4" s="3" t="str">
        <f t="shared" si="0"/>
        <v>01</v>
      </c>
      <c r="D4" s="3" t="s">
        <v>504</v>
      </c>
      <c r="E4" s="3" t="str">
        <f t="shared" si="1"/>
        <v>1</v>
      </c>
      <c r="F4" s="3" t="s">
        <v>403</v>
      </c>
      <c r="G4" s="3" t="str">
        <f t="shared" si="2"/>
        <v>1</v>
      </c>
      <c r="H4" s="3" t="s">
        <v>443</v>
      </c>
      <c r="I4" s="3" t="str">
        <f t="shared" si="3"/>
        <v>01</v>
      </c>
      <c r="J4" s="3" t="s">
        <v>834</v>
      </c>
      <c r="K4" s="3" t="str">
        <f t="shared" si="4"/>
        <v>03</v>
      </c>
      <c r="L4" t="s">
        <v>2</v>
      </c>
      <c r="M4" s="2">
        <v>0.49107319380993975</v>
      </c>
    </row>
    <row r="5" spans="1:13" x14ac:dyDescent="0.25">
      <c r="A5" s="1">
        <v>4</v>
      </c>
      <c r="B5" s="3" t="s">
        <v>522</v>
      </c>
      <c r="C5" s="3" t="str">
        <f t="shared" si="0"/>
        <v>01</v>
      </c>
      <c r="D5" s="3" t="s">
        <v>504</v>
      </c>
      <c r="E5" s="3" t="str">
        <f t="shared" si="1"/>
        <v>1</v>
      </c>
      <c r="F5" s="3" t="s">
        <v>403</v>
      </c>
      <c r="G5" s="3" t="str">
        <f t="shared" si="2"/>
        <v>1</v>
      </c>
      <c r="H5" s="3" t="s">
        <v>443</v>
      </c>
      <c r="I5" s="3" t="str">
        <f t="shared" si="3"/>
        <v>02</v>
      </c>
      <c r="J5" s="7" t="s">
        <v>836</v>
      </c>
      <c r="K5" s="3" t="str">
        <f t="shared" si="4"/>
        <v>01</v>
      </c>
      <c r="L5" t="s">
        <v>3</v>
      </c>
      <c r="M5" s="2">
        <v>8.2983581382400085E-2</v>
      </c>
    </row>
    <row r="6" spans="1:13" x14ac:dyDescent="0.25">
      <c r="A6" s="1">
        <v>5</v>
      </c>
      <c r="B6" s="3" t="s">
        <v>523</v>
      </c>
      <c r="C6" s="3" t="str">
        <f t="shared" si="0"/>
        <v>01</v>
      </c>
      <c r="D6" s="3" t="s">
        <v>504</v>
      </c>
      <c r="E6" s="3" t="str">
        <f t="shared" si="1"/>
        <v>1</v>
      </c>
      <c r="F6" s="3" t="s">
        <v>403</v>
      </c>
      <c r="G6" s="3" t="str">
        <f t="shared" si="2"/>
        <v>1</v>
      </c>
      <c r="H6" s="3" t="s">
        <v>443</v>
      </c>
      <c r="I6" s="3" t="str">
        <f t="shared" si="3"/>
        <v>02</v>
      </c>
      <c r="J6" s="7" t="s">
        <v>836</v>
      </c>
      <c r="K6" s="3" t="str">
        <f t="shared" si="4"/>
        <v>03</v>
      </c>
      <c r="L6" t="s">
        <v>4</v>
      </c>
      <c r="M6" s="2">
        <v>0.20183040690386492</v>
      </c>
    </row>
    <row r="7" spans="1:13" x14ac:dyDescent="0.25">
      <c r="A7" s="1">
        <v>6</v>
      </c>
      <c r="B7" s="3" t="s">
        <v>524</v>
      </c>
      <c r="C7" s="3" t="str">
        <f t="shared" si="0"/>
        <v>01</v>
      </c>
      <c r="D7" s="3" t="s">
        <v>504</v>
      </c>
      <c r="E7" s="3" t="str">
        <f t="shared" si="1"/>
        <v>1</v>
      </c>
      <c r="F7" s="3" t="s">
        <v>403</v>
      </c>
      <c r="G7" s="3" t="str">
        <f t="shared" si="2"/>
        <v>1</v>
      </c>
      <c r="H7" s="3" t="s">
        <v>443</v>
      </c>
      <c r="I7" s="3" t="str">
        <f t="shared" si="3"/>
        <v>02</v>
      </c>
      <c r="J7" s="7" t="s">
        <v>836</v>
      </c>
      <c r="K7" s="3" t="str">
        <f t="shared" si="4"/>
        <v>04</v>
      </c>
      <c r="L7" t="s">
        <v>5</v>
      </c>
      <c r="M7" s="2">
        <v>0.19256977865662589</v>
      </c>
    </row>
    <row r="8" spans="1:13" x14ac:dyDescent="0.25">
      <c r="A8" s="1">
        <v>7</v>
      </c>
      <c r="B8" s="3" t="s">
        <v>525</v>
      </c>
      <c r="C8" s="3" t="str">
        <f t="shared" si="0"/>
        <v>01</v>
      </c>
      <c r="D8" s="3" t="s">
        <v>504</v>
      </c>
      <c r="E8" s="3" t="str">
        <f t="shared" si="1"/>
        <v>1</v>
      </c>
      <c r="F8" s="3" t="s">
        <v>403</v>
      </c>
      <c r="G8" s="3" t="str">
        <f t="shared" si="2"/>
        <v>1</v>
      </c>
      <c r="H8" s="3" t="s">
        <v>443</v>
      </c>
      <c r="I8" s="3" t="str">
        <f t="shared" si="3"/>
        <v>02</v>
      </c>
      <c r="J8" s="7" t="s">
        <v>836</v>
      </c>
      <c r="K8" s="3" t="str">
        <f t="shared" si="4"/>
        <v>13</v>
      </c>
      <c r="L8" t="s">
        <v>6</v>
      </c>
      <c r="M8" s="2">
        <v>4.2968005869984782E-2</v>
      </c>
    </row>
    <row r="9" spans="1:13" x14ac:dyDescent="0.25">
      <c r="A9" s="1">
        <v>8</v>
      </c>
      <c r="B9" s="3" t="s">
        <v>526</v>
      </c>
      <c r="C9" s="3" t="str">
        <f t="shared" si="0"/>
        <v>01</v>
      </c>
      <c r="D9" s="3" t="s">
        <v>504</v>
      </c>
      <c r="E9" s="3" t="str">
        <f t="shared" si="1"/>
        <v>1</v>
      </c>
      <c r="F9" s="3" t="s">
        <v>403</v>
      </c>
      <c r="G9" s="3" t="str">
        <f t="shared" si="2"/>
        <v>1</v>
      </c>
      <c r="H9" s="3" t="s">
        <v>443</v>
      </c>
      <c r="I9" s="3" t="str">
        <f t="shared" si="3"/>
        <v>02</v>
      </c>
      <c r="J9" s="7" t="s">
        <v>836</v>
      </c>
      <c r="K9" s="3" t="str">
        <f t="shared" si="4"/>
        <v>14</v>
      </c>
      <c r="L9" t="s">
        <v>7</v>
      </c>
      <c r="M9" s="2">
        <v>2.5840413497644404E-2</v>
      </c>
    </row>
    <row r="10" spans="1:13" x14ac:dyDescent="0.25">
      <c r="A10" s="1">
        <v>9</v>
      </c>
      <c r="B10" s="3" t="s">
        <v>527</v>
      </c>
      <c r="C10" s="3" t="str">
        <f t="shared" si="0"/>
        <v>01</v>
      </c>
      <c r="D10" s="3" t="s">
        <v>504</v>
      </c>
      <c r="E10" s="3" t="str">
        <f t="shared" si="1"/>
        <v>1</v>
      </c>
      <c r="F10" s="3" t="s">
        <v>403</v>
      </c>
      <c r="G10" s="3" t="str">
        <f t="shared" si="2"/>
        <v>1</v>
      </c>
      <c r="H10" s="3" t="s">
        <v>443</v>
      </c>
      <c r="I10" s="3" t="str">
        <f t="shared" si="3"/>
        <v>02</v>
      </c>
      <c r="J10" s="7" t="s">
        <v>836</v>
      </c>
      <c r="K10" s="3" t="str">
        <f t="shared" si="4"/>
        <v>16</v>
      </c>
      <c r="L10" t="s">
        <v>8</v>
      </c>
      <c r="M10" s="2">
        <v>5.9573134846317176E-2</v>
      </c>
    </row>
    <row r="11" spans="1:13" x14ac:dyDescent="0.25">
      <c r="A11" s="1">
        <v>10</v>
      </c>
      <c r="B11" s="3" t="s">
        <v>528</v>
      </c>
      <c r="C11" s="3" t="str">
        <f t="shared" si="0"/>
        <v>01</v>
      </c>
      <c r="D11" s="3" t="s">
        <v>504</v>
      </c>
      <c r="E11" s="3" t="str">
        <f t="shared" si="1"/>
        <v>1</v>
      </c>
      <c r="F11" s="3" t="s">
        <v>403</v>
      </c>
      <c r="G11" s="3" t="str">
        <f t="shared" si="2"/>
        <v>1</v>
      </c>
      <c r="H11" s="3" t="s">
        <v>443</v>
      </c>
      <c r="I11" s="3" t="str">
        <f t="shared" si="3"/>
        <v>02</v>
      </c>
      <c r="J11" s="7" t="s">
        <v>836</v>
      </c>
      <c r="K11" s="3" t="str">
        <f t="shared" si="4"/>
        <v>21</v>
      </c>
      <c r="L11" t="s">
        <v>9</v>
      </c>
      <c r="M11" s="2">
        <v>0.10087827595662101</v>
      </c>
    </row>
    <row r="12" spans="1:13" x14ac:dyDescent="0.25">
      <c r="A12" s="1">
        <v>11</v>
      </c>
      <c r="B12" s="3" t="s">
        <v>529</v>
      </c>
      <c r="C12" s="3" t="str">
        <f t="shared" si="0"/>
        <v>01</v>
      </c>
      <c r="D12" s="3" t="s">
        <v>504</v>
      </c>
      <c r="E12" s="3" t="str">
        <f t="shared" si="1"/>
        <v>1</v>
      </c>
      <c r="F12" s="3" t="s">
        <v>403</v>
      </c>
      <c r="G12" s="3" t="str">
        <f t="shared" si="2"/>
        <v>1</v>
      </c>
      <c r="H12" s="3" t="s">
        <v>443</v>
      </c>
      <c r="I12" s="3" t="str">
        <f t="shared" si="3"/>
        <v>03</v>
      </c>
      <c r="J12" s="3"/>
      <c r="K12" s="3" t="str">
        <f t="shared" si="4"/>
        <v>01</v>
      </c>
      <c r="L12" t="s">
        <v>10</v>
      </c>
      <c r="M12" s="2">
        <v>0.75248282783516363</v>
      </c>
    </row>
    <row r="13" spans="1:13" x14ac:dyDescent="0.25">
      <c r="A13" s="1">
        <v>12</v>
      </c>
      <c r="B13" s="3" t="s">
        <v>530</v>
      </c>
      <c r="C13" s="3" t="str">
        <f t="shared" si="0"/>
        <v>01</v>
      </c>
      <c r="D13" s="3" t="s">
        <v>504</v>
      </c>
      <c r="E13" s="3" t="str">
        <f t="shared" si="1"/>
        <v>1</v>
      </c>
      <c r="F13" s="3" t="s">
        <v>403</v>
      </c>
      <c r="G13" s="3" t="str">
        <f t="shared" si="2"/>
        <v>1</v>
      </c>
      <c r="H13" s="3" t="s">
        <v>443</v>
      </c>
      <c r="I13" s="3" t="str">
        <f t="shared" si="3"/>
        <v>03</v>
      </c>
      <c r="J13" s="3"/>
      <c r="K13" s="3" t="str">
        <f t="shared" si="4"/>
        <v>02</v>
      </c>
      <c r="L13" t="s">
        <v>11</v>
      </c>
      <c r="M13" s="2">
        <v>4.1389146481820849E-2</v>
      </c>
    </row>
    <row r="14" spans="1:13" x14ac:dyDescent="0.25">
      <c r="A14" s="1">
        <v>13</v>
      </c>
      <c r="B14" s="3" t="s">
        <v>531</v>
      </c>
      <c r="C14" s="3" t="str">
        <f t="shared" si="0"/>
        <v>01</v>
      </c>
      <c r="D14" s="3" t="s">
        <v>504</v>
      </c>
      <c r="E14" s="3" t="str">
        <f t="shared" si="1"/>
        <v>1</v>
      </c>
      <c r="F14" s="3" t="s">
        <v>403</v>
      </c>
      <c r="G14" s="3" t="str">
        <f t="shared" si="2"/>
        <v>1</v>
      </c>
      <c r="H14" s="3" t="s">
        <v>443</v>
      </c>
      <c r="I14" s="3" t="str">
        <f t="shared" si="3"/>
        <v>03</v>
      </c>
      <c r="J14" s="3"/>
      <c r="K14" s="3" t="str">
        <f t="shared" si="4"/>
        <v>06</v>
      </c>
      <c r="L14" t="s">
        <v>12</v>
      </c>
      <c r="M14" s="2">
        <v>4.8388217611940107E-3</v>
      </c>
    </row>
    <row r="15" spans="1:13" x14ac:dyDescent="0.25">
      <c r="A15" s="1">
        <v>14</v>
      </c>
      <c r="B15" s="3" t="s">
        <v>532</v>
      </c>
      <c r="C15" s="3" t="str">
        <f t="shared" si="0"/>
        <v>01</v>
      </c>
      <c r="D15" s="3" t="s">
        <v>504</v>
      </c>
      <c r="E15" s="3" t="str">
        <f t="shared" si="1"/>
        <v>1</v>
      </c>
      <c r="F15" s="3" t="s">
        <v>403</v>
      </c>
      <c r="G15" s="3" t="str">
        <f t="shared" si="2"/>
        <v>1</v>
      </c>
      <c r="H15" s="3" t="s">
        <v>443</v>
      </c>
      <c r="I15" s="3" t="str">
        <f t="shared" si="3"/>
        <v>04</v>
      </c>
      <c r="J15" s="3"/>
      <c r="K15" s="3" t="str">
        <f t="shared" si="4"/>
        <v>01</v>
      </c>
      <c r="L15" t="s">
        <v>13</v>
      </c>
      <c r="M15" s="2">
        <v>0.13602365329595725</v>
      </c>
    </row>
    <row r="16" spans="1:13" x14ac:dyDescent="0.25">
      <c r="A16" s="1">
        <v>15</v>
      </c>
      <c r="B16" s="3" t="s">
        <v>533</v>
      </c>
      <c r="C16" s="3" t="str">
        <f t="shared" si="0"/>
        <v>01</v>
      </c>
      <c r="D16" s="3" t="s">
        <v>504</v>
      </c>
      <c r="E16" s="3" t="str">
        <f t="shared" si="1"/>
        <v>1</v>
      </c>
      <c r="F16" s="3" t="s">
        <v>403</v>
      </c>
      <c r="G16" s="3" t="str">
        <f t="shared" si="2"/>
        <v>1</v>
      </c>
      <c r="H16" s="3" t="s">
        <v>443</v>
      </c>
      <c r="I16" s="3" t="str">
        <f t="shared" si="3"/>
        <v>05</v>
      </c>
      <c r="J16" s="3"/>
      <c r="K16" s="3" t="str">
        <f t="shared" si="4"/>
        <v>02</v>
      </c>
      <c r="L16" t="s">
        <v>14</v>
      </c>
      <c r="M16" s="2">
        <v>0.22754721248486029</v>
      </c>
    </row>
    <row r="17" spans="1:13" x14ac:dyDescent="0.25">
      <c r="A17" s="1">
        <v>16</v>
      </c>
      <c r="B17" s="3" t="s">
        <v>534</v>
      </c>
      <c r="C17" s="3" t="str">
        <f t="shared" si="0"/>
        <v>01</v>
      </c>
      <c r="D17" s="3" t="s">
        <v>504</v>
      </c>
      <c r="E17" s="3" t="str">
        <f t="shared" si="1"/>
        <v>1</v>
      </c>
      <c r="F17" s="3" t="s">
        <v>403</v>
      </c>
      <c r="G17" s="3" t="str">
        <f t="shared" si="2"/>
        <v>1</v>
      </c>
      <c r="H17" s="3" t="s">
        <v>443</v>
      </c>
      <c r="I17" s="3" t="str">
        <f t="shared" si="3"/>
        <v>05</v>
      </c>
      <c r="J17" s="3"/>
      <c r="K17" s="3" t="str">
        <f t="shared" si="4"/>
        <v>05</v>
      </c>
      <c r="L17" t="s">
        <v>15</v>
      </c>
      <c r="M17" s="2">
        <v>7.1446817148788193E-3</v>
      </c>
    </row>
    <row r="18" spans="1:13" x14ac:dyDescent="0.25">
      <c r="A18" s="1">
        <v>17</v>
      </c>
      <c r="B18" s="3" t="s">
        <v>535</v>
      </c>
      <c r="C18" s="3" t="str">
        <f t="shared" si="0"/>
        <v>01</v>
      </c>
      <c r="D18" s="3" t="s">
        <v>504</v>
      </c>
      <c r="E18" s="3" t="str">
        <f t="shared" si="1"/>
        <v>1</v>
      </c>
      <c r="F18" s="3" t="s">
        <v>403</v>
      </c>
      <c r="G18" s="3" t="str">
        <f t="shared" si="2"/>
        <v>1</v>
      </c>
      <c r="H18" s="3" t="s">
        <v>443</v>
      </c>
      <c r="I18" s="3" t="str">
        <f t="shared" si="3"/>
        <v>06</v>
      </c>
      <c r="J18" s="3"/>
      <c r="K18" s="3" t="str">
        <f t="shared" si="4"/>
        <v>01</v>
      </c>
      <c r="L18" t="s">
        <v>16</v>
      </c>
      <c r="M18" s="2">
        <v>0.48546297812653916</v>
      </c>
    </row>
    <row r="19" spans="1:13" x14ac:dyDescent="0.25">
      <c r="A19" s="1">
        <v>18</v>
      </c>
      <c r="B19" s="3" t="s">
        <v>536</v>
      </c>
      <c r="C19" s="3" t="str">
        <f t="shared" si="0"/>
        <v>01</v>
      </c>
      <c r="D19" s="3" t="s">
        <v>504</v>
      </c>
      <c r="E19" s="3" t="str">
        <f t="shared" si="1"/>
        <v>1</v>
      </c>
      <c r="F19" s="3" t="s">
        <v>403</v>
      </c>
      <c r="G19" s="3" t="str">
        <f t="shared" si="2"/>
        <v>2</v>
      </c>
      <c r="H19" s="3" t="s">
        <v>444</v>
      </c>
      <c r="I19" s="3" t="str">
        <f t="shared" si="3"/>
        <v>01</v>
      </c>
      <c r="J19" s="7" t="s">
        <v>835</v>
      </c>
      <c r="K19" s="3" t="str">
        <f t="shared" si="4"/>
        <v>01</v>
      </c>
      <c r="L19" t="s">
        <v>17</v>
      </c>
      <c r="M19" s="2">
        <v>1.2325369485231539</v>
      </c>
    </row>
    <row r="20" spans="1:13" x14ac:dyDescent="0.25">
      <c r="A20" s="1">
        <v>19</v>
      </c>
      <c r="B20" s="3" t="s">
        <v>537</v>
      </c>
      <c r="C20" s="3" t="str">
        <f t="shared" si="0"/>
        <v>01</v>
      </c>
      <c r="D20" s="3" t="s">
        <v>504</v>
      </c>
      <c r="E20" s="3" t="str">
        <f t="shared" si="1"/>
        <v>1</v>
      </c>
      <c r="F20" s="3" t="s">
        <v>403</v>
      </c>
      <c r="G20" s="3" t="str">
        <f t="shared" si="2"/>
        <v>2</v>
      </c>
      <c r="H20" s="3" t="s">
        <v>444</v>
      </c>
      <c r="I20" s="3" t="str">
        <f t="shared" si="3"/>
        <v>01</v>
      </c>
      <c r="J20" s="7" t="s">
        <v>835</v>
      </c>
      <c r="K20" s="3" t="str">
        <f t="shared" si="4"/>
        <v>02</v>
      </c>
      <c r="L20" t="s">
        <v>18</v>
      </c>
      <c r="M20" s="2">
        <v>4.1205557550716874</v>
      </c>
    </row>
    <row r="21" spans="1:13" x14ac:dyDescent="0.25">
      <c r="A21" s="1">
        <v>20</v>
      </c>
      <c r="B21" s="3" t="s">
        <v>538</v>
      </c>
      <c r="C21" s="3" t="str">
        <f t="shared" si="0"/>
        <v>01</v>
      </c>
      <c r="D21" s="3" t="s">
        <v>504</v>
      </c>
      <c r="E21" s="3" t="str">
        <f t="shared" si="1"/>
        <v>1</v>
      </c>
      <c r="F21" s="3" t="s">
        <v>403</v>
      </c>
      <c r="G21" s="3" t="str">
        <f t="shared" si="2"/>
        <v>2</v>
      </c>
      <c r="H21" s="3" t="s">
        <v>444</v>
      </c>
      <c r="I21" s="3" t="str">
        <f t="shared" si="3"/>
        <v>01</v>
      </c>
      <c r="J21" s="7" t="s">
        <v>835</v>
      </c>
      <c r="K21" s="3" t="str">
        <f t="shared" si="4"/>
        <v>04</v>
      </c>
      <c r="L21" t="s">
        <v>19</v>
      </c>
      <c r="M21" s="2">
        <v>0.13930088222691622</v>
      </c>
    </row>
    <row r="22" spans="1:13" x14ac:dyDescent="0.25">
      <c r="A22" s="1">
        <v>21</v>
      </c>
      <c r="B22" s="3" t="s">
        <v>539</v>
      </c>
      <c r="C22" s="3" t="str">
        <f t="shared" si="0"/>
        <v>01</v>
      </c>
      <c r="D22" s="3" t="s">
        <v>504</v>
      </c>
      <c r="E22" s="3" t="str">
        <f t="shared" si="1"/>
        <v>1</v>
      </c>
      <c r="F22" s="3" t="s">
        <v>403</v>
      </c>
      <c r="G22" s="3" t="str">
        <f t="shared" si="2"/>
        <v>2</v>
      </c>
      <c r="H22" s="3" t="s">
        <v>444</v>
      </c>
      <c r="I22" s="3" t="str">
        <f t="shared" si="3"/>
        <v>02</v>
      </c>
      <c r="J22" s="3"/>
      <c r="K22" s="3" t="str">
        <f t="shared" si="4"/>
        <v>01</v>
      </c>
      <c r="L22" t="s">
        <v>20</v>
      </c>
      <c r="M22" s="2">
        <v>0.18186071757440786</v>
      </c>
    </row>
    <row r="23" spans="1:13" x14ac:dyDescent="0.25">
      <c r="A23" s="1">
        <v>22</v>
      </c>
      <c r="B23" s="3" t="s">
        <v>540</v>
      </c>
      <c r="C23" s="3" t="str">
        <f t="shared" si="0"/>
        <v>01</v>
      </c>
      <c r="D23" s="3" t="s">
        <v>504</v>
      </c>
      <c r="E23" s="3" t="str">
        <f t="shared" si="1"/>
        <v>1</v>
      </c>
      <c r="F23" s="3" t="s">
        <v>403</v>
      </c>
      <c r="G23" s="3" t="str">
        <f t="shared" si="2"/>
        <v>2</v>
      </c>
      <c r="H23" s="3" t="s">
        <v>444</v>
      </c>
      <c r="I23" s="3" t="str">
        <f t="shared" si="3"/>
        <v>03</v>
      </c>
      <c r="J23" s="3"/>
      <c r="K23" s="3" t="str">
        <f t="shared" si="4"/>
        <v>01</v>
      </c>
      <c r="L23" t="s">
        <v>21</v>
      </c>
      <c r="M23" s="2">
        <v>6.6999048764886576E-2</v>
      </c>
    </row>
    <row r="24" spans="1:13" x14ac:dyDescent="0.25">
      <c r="A24" s="1">
        <v>23</v>
      </c>
      <c r="B24" s="3" t="s">
        <v>541</v>
      </c>
      <c r="C24" s="3" t="str">
        <f t="shared" si="0"/>
        <v>01</v>
      </c>
      <c r="D24" s="3" t="s">
        <v>504</v>
      </c>
      <c r="E24" s="3" t="str">
        <f t="shared" si="1"/>
        <v>1</v>
      </c>
      <c r="F24" s="3" t="s">
        <v>403</v>
      </c>
      <c r="G24" s="3" t="str">
        <f t="shared" si="2"/>
        <v>2</v>
      </c>
      <c r="H24" s="3" t="s">
        <v>444</v>
      </c>
      <c r="I24" s="3" t="str">
        <f t="shared" si="3"/>
        <v>05</v>
      </c>
      <c r="J24" s="3"/>
      <c r="K24" s="3" t="str">
        <f t="shared" si="4"/>
        <v>01</v>
      </c>
      <c r="L24" t="s">
        <v>22</v>
      </c>
      <c r="M24" s="2">
        <v>5.2614491578125318E-3</v>
      </c>
    </row>
    <row r="25" spans="1:13" x14ac:dyDescent="0.25">
      <c r="A25" s="1">
        <v>24</v>
      </c>
      <c r="B25" s="3" t="s">
        <v>542</v>
      </c>
      <c r="C25" s="3" t="str">
        <f t="shared" si="0"/>
        <v>01</v>
      </c>
      <c r="D25" s="3" t="s">
        <v>504</v>
      </c>
      <c r="E25" s="3" t="str">
        <f t="shared" si="1"/>
        <v>1</v>
      </c>
      <c r="F25" s="3" t="s">
        <v>403</v>
      </c>
      <c r="G25" s="3" t="str">
        <f t="shared" si="2"/>
        <v>2</v>
      </c>
      <c r="H25" s="3" t="s">
        <v>444</v>
      </c>
      <c r="I25" s="3" t="str">
        <f t="shared" si="3"/>
        <v>06</v>
      </c>
      <c r="J25" s="3"/>
      <c r="K25" s="3" t="str">
        <f t="shared" si="4"/>
        <v>01</v>
      </c>
      <c r="L25" t="s">
        <v>23</v>
      </c>
      <c r="M25" s="2">
        <v>2.0797188579141412</v>
      </c>
    </row>
    <row r="26" spans="1:13" x14ac:dyDescent="0.25">
      <c r="A26" s="1">
        <v>25</v>
      </c>
      <c r="B26" s="3" t="s">
        <v>543</v>
      </c>
      <c r="C26" s="3" t="str">
        <f t="shared" si="0"/>
        <v>01</v>
      </c>
      <c r="D26" s="3" t="s">
        <v>504</v>
      </c>
      <c r="E26" s="3" t="str">
        <f t="shared" si="1"/>
        <v>1</v>
      </c>
      <c r="F26" s="3" t="s">
        <v>403</v>
      </c>
      <c r="G26" s="3" t="str">
        <f t="shared" si="2"/>
        <v>2</v>
      </c>
      <c r="H26" s="3" t="s">
        <v>444</v>
      </c>
      <c r="I26" s="3" t="str">
        <f t="shared" si="3"/>
        <v>08</v>
      </c>
      <c r="J26" s="3"/>
      <c r="K26" s="3" t="str">
        <f t="shared" si="4"/>
        <v>01</v>
      </c>
      <c r="L26" t="s">
        <v>24</v>
      </c>
      <c r="M26" s="2">
        <v>0.13685243329531624</v>
      </c>
    </row>
    <row r="27" spans="1:13" x14ac:dyDescent="0.25">
      <c r="A27" s="1">
        <v>26</v>
      </c>
      <c r="B27" s="3" t="s">
        <v>544</v>
      </c>
      <c r="C27" s="3" t="str">
        <f t="shared" si="0"/>
        <v>01</v>
      </c>
      <c r="D27" s="3" t="s">
        <v>504</v>
      </c>
      <c r="E27" s="3" t="str">
        <f t="shared" si="1"/>
        <v>1</v>
      </c>
      <c r="F27" s="3" t="s">
        <v>403</v>
      </c>
      <c r="G27" s="3" t="str">
        <f t="shared" si="2"/>
        <v>2</v>
      </c>
      <c r="H27" s="3" t="s">
        <v>444</v>
      </c>
      <c r="I27" s="3" t="str">
        <f t="shared" si="3"/>
        <v>08</v>
      </c>
      <c r="J27" s="3"/>
      <c r="K27" s="3" t="str">
        <f t="shared" si="4"/>
        <v>03</v>
      </c>
      <c r="L27" t="s">
        <v>25</v>
      </c>
      <c r="M27" s="2">
        <v>1.8017471234301891E-2</v>
      </c>
    </row>
    <row r="28" spans="1:13" x14ac:dyDescent="0.25">
      <c r="A28" s="1">
        <v>27</v>
      </c>
      <c r="B28" s="3" t="s">
        <v>545</v>
      </c>
      <c r="C28" s="3" t="str">
        <f t="shared" si="0"/>
        <v>01</v>
      </c>
      <c r="D28" s="3" t="s">
        <v>504</v>
      </c>
      <c r="E28" s="3" t="str">
        <f t="shared" si="1"/>
        <v>1</v>
      </c>
      <c r="F28" s="3" t="s">
        <v>403</v>
      </c>
      <c r="G28" s="3" t="str">
        <f t="shared" si="2"/>
        <v>2</v>
      </c>
      <c r="H28" s="3" t="s">
        <v>444</v>
      </c>
      <c r="I28" s="3" t="str">
        <f t="shared" si="3"/>
        <v>08</v>
      </c>
      <c r="J28" s="3"/>
      <c r="K28" s="3" t="str">
        <f t="shared" si="4"/>
        <v>99</v>
      </c>
      <c r="L28" t="s">
        <v>26</v>
      </c>
      <c r="M28" s="2">
        <v>4.5995667408727195E-2</v>
      </c>
    </row>
    <row r="29" spans="1:13" x14ac:dyDescent="0.25">
      <c r="A29" s="1">
        <v>28</v>
      </c>
      <c r="B29" s="3" t="s">
        <v>546</v>
      </c>
      <c r="C29" s="3" t="str">
        <f t="shared" si="0"/>
        <v>01</v>
      </c>
      <c r="D29" s="3" t="s">
        <v>504</v>
      </c>
      <c r="E29" s="3" t="str">
        <f t="shared" si="1"/>
        <v>1</v>
      </c>
      <c r="F29" s="3" t="s">
        <v>403</v>
      </c>
      <c r="G29" s="3" t="str">
        <f t="shared" si="2"/>
        <v>2</v>
      </c>
      <c r="H29" s="3" t="s">
        <v>444</v>
      </c>
      <c r="I29" s="3" t="str">
        <f t="shared" si="3"/>
        <v>09</v>
      </c>
      <c r="J29" s="7"/>
      <c r="K29" s="3" t="str">
        <f t="shared" si="4"/>
        <v>01</v>
      </c>
      <c r="L29" t="s">
        <v>27</v>
      </c>
      <c r="M29" s="2">
        <v>9.4892426445808038E-3</v>
      </c>
    </row>
    <row r="30" spans="1:13" x14ac:dyDescent="0.25">
      <c r="A30" s="1">
        <v>29</v>
      </c>
      <c r="B30" s="3" t="s">
        <v>547</v>
      </c>
      <c r="C30" s="3" t="str">
        <f t="shared" si="0"/>
        <v>01</v>
      </c>
      <c r="D30" s="3" t="s">
        <v>504</v>
      </c>
      <c r="E30" s="3" t="str">
        <f t="shared" si="1"/>
        <v>1</v>
      </c>
      <c r="F30" s="3" t="s">
        <v>403</v>
      </c>
      <c r="G30" s="3" t="str">
        <f t="shared" si="2"/>
        <v>2</v>
      </c>
      <c r="H30" s="3" t="s">
        <v>444</v>
      </c>
      <c r="I30" s="3" t="str">
        <f t="shared" si="3"/>
        <v>10</v>
      </c>
      <c r="J30" s="7"/>
      <c r="K30" s="3" t="str">
        <f t="shared" si="4"/>
        <v>01</v>
      </c>
      <c r="L30" t="s">
        <v>28</v>
      </c>
      <c r="M30" s="2">
        <v>9.8929708656019077E-2</v>
      </c>
    </row>
    <row r="31" spans="1:13" x14ac:dyDescent="0.25">
      <c r="A31" s="1">
        <v>30</v>
      </c>
      <c r="B31" s="3" t="s">
        <v>548</v>
      </c>
      <c r="C31" s="3" t="str">
        <f t="shared" si="0"/>
        <v>01</v>
      </c>
      <c r="D31" s="3" t="s">
        <v>504</v>
      </c>
      <c r="E31" s="3" t="str">
        <f t="shared" si="1"/>
        <v>1</v>
      </c>
      <c r="F31" s="3" t="s">
        <v>403</v>
      </c>
      <c r="G31" s="3" t="str">
        <f t="shared" si="2"/>
        <v>2</v>
      </c>
      <c r="H31" s="3" t="s">
        <v>444</v>
      </c>
      <c r="I31" s="3" t="str">
        <f t="shared" si="3"/>
        <v>10</v>
      </c>
      <c r="J31" s="7"/>
      <c r="K31" s="3" t="str">
        <f t="shared" si="4"/>
        <v>04</v>
      </c>
      <c r="L31" t="s">
        <v>29</v>
      </c>
      <c r="M31" s="2">
        <v>6.8001181356069251E-2</v>
      </c>
    </row>
    <row r="32" spans="1:13" x14ac:dyDescent="0.25">
      <c r="A32" s="1">
        <v>31</v>
      </c>
      <c r="B32" s="3" t="s">
        <v>549</v>
      </c>
      <c r="C32" s="3" t="str">
        <f t="shared" si="0"/>
        <v>01</v>
      </c>
      <c r="D32" s="3" t="s">
        <v>504</v>
      </c>
      <c r="E32" s="3" t="str">
        <f t="shared" si="1"/>
        <v>1</v>
      </c>
      <c r="F32" s="3" t="s">
        <v>403</v>
      </c>
      <c r="G32" s="3" t="str">
        <f t="shared" si="2"/>
        <v>2</v>
      </c>
      <c r="H32" s="3" t="s">
        <v>444</v>
      </c>
      <c r="I32" s="3" t="str">
        <f t="shared" si="3"/>
        <v>10</v>
      </c>
      <c r="J32" s="7"/>
      <c r="K32" s="3" t="str">
        <f t="shared" si="4"/>
        <v>07</v>
      </c>
      <c r="L32" t="s">
        <v>30</v>
      </c>
      <c r="M32" s="2">
        <v>0.10835351646239404</v>
      </c>
    </row>
    <row r="33" spans="1:13" x14ac:dyDescent="0.25">
      <c r="A33" s="1">
        <v>32</v>
      </c>
      <c r="B33" s="3" t="s">
        <v>550</v>
      </c>
      <c r="C33" s="3" t="str">
        <f t="shared" si="0"/>
        <v>01</v>
      </c>
      <c r="D33" s="3" t="s">
        <v>504</v>
      </c>
      <c r="E33" s="3" t="str">
        <f t="shared" si="1"/>
        <v>1</v>
      </c>
      <c r="F33" s="3" t="s">
        <v>403</v>
      </c>
      <c r="G33" s="3" t="str">
        <f t="shared" si="2"/>
        <v>2</v>
      </c>
      <c r="H33" s="3" t="s">
        <v>444</v>
      </c>
      <c r="I33" s="3" t="str">
        <f t="shared" si="3"/>
        <v>10</v>
      </c>
      <c r="J33" s="7"/>
      <c r="K33" s="3" t="str">
        <f t="shared" si="4"/>
        <v>10</v>
      </c>
      <c r="L33" t="s">
        <v>31</v>
      </c>
      <c r="M33" s="2">
        <v>2.9600106101155066E-3</v>
      </c>
    </row>
    <row r="34" spans="1:13" x14ac:dyDescent="0.25">
      <c r="A34" s="1">
        <v>33</v>
      </c>
      <c r="B34" s="3" t="s">
        <v>551</v>
      </c>
      <c r="C34" s="3" t="str">
        <f t="shared" si="0"/>
        <v>01</v>
      </c>
      <c r="D34" s="3" t="s">
        <v>504</v>
      </c>
      <c r="E34" s="3" t="str">
        <f t="shared" si="1"/>
        <v>1</v>
      </c>
      <c r="F34" s="3" t="s">
        <v>403</v>
      </c>
      <c r="G34" s="3" t="str">
        <f t="shared" si="2"/>
        <v>2</v>
      </c>
      <c r="H34" s="3" t="s">
        <v>444</v>
      </c>
      <c r="I34" s="3" t="str">
        <f t="shared" si="3"/>
        <v>11</v>
      </c>
      <c r="J34" s="7"/>
      <c r="K34" s="3" t="str">
        <f t="shared" si="4"/>
        <v>01</v>
      </c>
      <c r="L34" t="s">
        <v>32</v>
      </c>
      <c r="M34" s="2">
        <v>1.0411282796256034E-2</v>
      </c>
    </row>
    <row r="35" spans="1:13" x14ac:dyDescent="0.25">
      <c r="A35" s="1">
        <v>34</v>
      </c>
      <c r="B35" s="3" t="s">
        <v>552</v>
      </c>
      <c r="C35" s="3" t="str">
        <f t="shared" si="0"/>
        <v>01</v>
      </c>
      <c r="D35" s="3" t="s">
        <v>504</v>
      </c>
      <c r="E35" s="3" t="str">
        <f t="shared" si="1"/>
        <v>1</v>
      </c>
      <c r="F35" s="3" t="s">
        <v>403</v>
      </c>
      <c r="G35" s="3" t="str">
        <f t="shared" si="2"/>
        <v>3</v>
      </c>
      <c r="H35" s="3" t="s">
        <v>445</v>
      </c>
      <c r="I35" s="3" t="str">
        <f t="shared" si="3"/>
        <v>01</v>
      </c>
      <c r="J35" s="3"/>
      <c r="K35" s="3" t="str">
        <f t="shared" si="4"/>
        <v>01</v>
      </c>
      <c r="L35" t="s">
        <v>33</v>
      </c>
      <c r="M35" s="2">
        <v>0.23030800815958349</v>
      </c>
    </row>
    <row r="36" spans="1:13" x14ac:dyDescent="0.25">
      <c r="A36" s="1">
        <v>35</v>
      </c>
      <c r="B36" s="3" t="s">
        <v>553</v>
      </c>
      <c r="C36" s="3" t="str">
        <f t="shared" si="0"/>
        <v>01</v>
      </c>
      <c r="D36" s="3" t="s">
        <v>504</v>
      </c>
      <c r="E36" s="3" t="str">
        <f t="shared" si="1"/>
        <v>1</v>
      </c>
      <c r="F36" s="3" t="s">
        <v>403</v>
      </c>
      <c r="G36" s="3" t="str">
        <f t="shared" si="2"/>
        <v>3</v>
      </c>
      <c r="H36" s="3" t="s">
        <v>445</v>
      </c>
      <c r="I36" s="3" t="str">
        <f t="shared" si="3"/>
        <v>01</v>
      </c>
      <c r="J36" s="3"/>
      <c r="K36" s="3" t="str">
        <f t="shared" si="4"/>
        <v>05</v>
      </c>
      <c r="L36" t="s">
        <v>34</v>
      </c>
      <c r="M36" s="2">
        <v>8.2367023188178831E-2</v>
      </c>
    </row>
    <row r="37" spans="1:13" x14ac:dyDescent="0.25">
      <c r="A37" s="1">
        <v>36</v>
      </c>
      <c r="B37" s="3" t="s">
        <v>554</v>
      </c>
      <c r="C37" s="3" t="str">
        <f t="shared" si="0"/>
        <v>01</v>
      </c>
      <c r="D37" s="3" t="s">
        <v>504</v>
      </c>
      <c r="E37" s="3" t="str">
        <f t="shared" si="1"/>
        <v>1</v>
      </c>
      <c r="F37" s="3" t="s">
        <v>403</v>
      </c>
      <c r="G37" s="3" t="str">
        <f t="shared" si="2"/>
        <v>4</v>
      </c>
      <c r="H37" s="3" t="s">
        <v>446</v>
      </c>
      <c r="I37" s="3" t="str">
        <f t="shared" si="3"/>
        <v>01</v>
      </c>
      <c r="J37" s="3"/>
      <c r="K37" s="3" t="str">
        <f t="shared" si="4"/>
        <v>01</v>
      </c>
      <c r="L37" t="s">
        <v>35</v>
      </c>
      <c r="M37" s="2">
        <v>4.8845727971394456E-2</v>
      </c>
    </row>
    <row r="38" spans="1:13" x14ac:dyDescent="0.25">
      <c r="A38" s="1">
        <v>37</v>
      </c>
      <c r="B38" s="3" t="s">
        <v>555</v>
      </c>
      <c r="C38" s="3" t="str">
        <f t="shared" si="0"/>
        <v>01</v>
      </c>
      <c r="D38" s="3" t="s">
        <v>504</v>
      </c>
      <c r="E38" s="3" t="str">
        <f t="shared" si="1"/>
        <v>1</v>
      </c>
      <c r="F38" s="3" t="s">
        <v>403</v>
      </c>
      <c r="G38" s="3" t="str">
        <f t="shared" si="2"/>
        <v>4</v>
      </c>
      <c r="H38" s="3" t="s">
        <v>446</v>
      </c>
      <c r="I38" s="3" t="str">
        <f t="shared" si="3"/>
        <v>01</v>
      </c>
      <c r="J38" s="3"/>
      <c r="K38" s="3" t="str">
        <f t="shared" si="4"/>
        <v>02</v>
      </c>
      <c r="L38" t="s">
        <v>36</v>
      </c>
      <c r="M38" s="2">
        <v>0.98549963112832772</v>
      </c>
    </row>
    <row r="39" spans="1:13" x14ac:dyDescent="0.25">
      <c r="A39" s="1">
        <v>38</v>
      </c>
      <c r="B39" s="3" t="s">
        <v>556</v>
      </c>
      <c r="C39" s="3" t="str">
        <f t="shared" si="0"/>
        <v>01</v>
      </c>
      <c r="D39" s="3" t="s">
        <v>504</v>
      </c>
      <c r="E39" s="3" t="str">
        <f t="shared" si="1"/>
        <v>1</v>
      </c>
      <c r="F39" s="3" t="s">
        <v>403</v>
      </c>
      <c r="G39" s="3" t="str">
        <f t="shared" si="2"/>
        <v>4</v>
      </c>
      <c r="H39" s="3" t="s">
        <v>446</v>
      </c>
      <c r="I39" s="3" t="str">
        <f t="shared" si="3"/>
        <v>01</v>
      </c>
      <c r="J39" s="3"/>
      <c r="K39" s="3" t="str">
        <f t="shared" si="4"/>
        <v>03</v>
      </c>
      <c r="L39" t="s">
        <v>37</v>
      </c>
      <c r="M39" s="2">
        <v>0.35064477880425415</v>
      </c>
    </row>
    <row r="40" spans="1:13" x14ac:dyDescent="0.25">
      <c r="A40" s="1">
        <v>39</v>
      </c>
      <c r="B40" s="3" t="s">
        <v>557</v>
      </c>
      <c r="C40" s="3" t="str">
        <f t="shared" si="0"/>
        <v>01</v>
      </c>
      <c r="D40" s="3" t="s">
        <v>504</v>
      </c>
      <c r="E40" s="3" t="str">
        <f t="shared" si="1"/>
        <v>1</v>
      </c>
      <c r="F40" s="3" t="s">
        <v>403</v>
      </c>
      <c r="G40" s="3" t="str">
        <f t="shared" si="2"/>
        <v>4</v>
      </c>
      <c r="H40" s="3" t="s">
        <v>446</v>
      </c>
      <c r="I40" s="3" t="str">
        <f t="shared" si="3"/>
        <v>01</v>
      </c>
      <c r="J40" s="3"/>
      <c r="K40" s="3" t="str">
        <f t="shared" si="4"/>
        <v>04</v>
      </c>
      <c r="L40" t="s">
        <v>38</v>
      </c>
      <c r="M40" s="2">
        <v>3.2200577247430071E-2</v>
      </c>
    </row>
    <row r="41" spans="1:13" x14ac:dyDescent="0.25">
      <c r="A41" s="1">
        <v>40</v>
      </c>
      <c r="B41" s="3" t="s">
        <v>558</v>
      </c>
      <c r="C41" s="3" t="str">
        <f t="shared" si="0"/>
        <v>01</v>
      </c>
      <c r="D41" s="3" t="s">
        <v>504</v>
      </c>
      <c r="E41" s="3" t="str">
        <f t="shared" si="1"/>
        <v>1</v>
      </c>
      <c r="F41" s="3" t="s">
        <v>403</v>
      </c>
      <c r="G41" s="3" t="str">
        <f t="shared" si="2"/>
        <v>4</v>
      </c>
      <c r="H41" s="3" t="s">
        <v>446</v>
      </c>
      <c r="I41" s="3" t="str">
        <f t="shared" si="3"/>
        <v>01</v>
      </c>
      <c r="J41" s="3"/>
      <c r="K41" s="3" t="str">
        <f t="shared" si="4"/>
        <v>07</v>
      </c>
      <c r="L41" t="s">
        <v>39</v>
      </c>
      <c r="M41" s="2">
        <v>0.17788039965034355</v>
      </c>
    </row>
    <row r="42" spans="1:13" x14ac:dyDescent="0.25">
      <c r="A42" s="1">
        <v>41</v>
      </c>
      <c r="B42" s="3" t="s">
        <v>559</v>
      </c>
      <c r="C42" s="3" t="str">
        <f t="shared" si="0"/>
        <v>01</v>
      </c>
      <c r="D42" s="3" t="s">
        <v>504</v>
      </c>
      <c r="E42" s="3" t="str">
        <f t="shared" si="1"/>
        <v>1</v>
      </c>
      <c r="F42" s="3" t="s">
        <v>403</v>
      </c>
      <c r="G42" s="3" t="str">
        <f t="shared" si="2"/>
        <v>4</v>
      </c>
      <c r="H42" s="3" t="s">
        <v>446</v>
      </c>
      <c r="I42" s="3" t="str">
        <f t="shared" si="3"/>
        <v>01</v>
      </c>
      <c r="J42" s="3"/>
      <c r="K42" s="3" t="str">
        <f t="shared" si="4"/>
        <v>08</v>
      </c>
      <c r="L42" t="s">
        <v>40</v>
      </c>
      <c r="M42" s="2">
        <v>0.18136466059121817</v>
      </c>
    </row>
    <row r="43" spans="1:13" x14ac:dyDescent="0.25">
      <c r="A43" s="1">
        <v>42</v>
      </c>
      <c r="B43" s="3" t="s">
        <v>560</v>
      </c>
      <c r="C43" s="3" t="str">
        <f t="shared" si="0"/>
        <v>01</v>
      </c>
      <c r="D43" s="3" t="s">
        <v>504</v>
      </c>
      <c r="E43" s="3" t="str">
        <f t="shared" si="1"/>
        <v>1</v>
      </c>
      <c r="F43" s="3" t="s">
        <v>403</v>
      </c>
      <c r="G43" s="3" t="str">
        <f t="shared" si="2"/>
        <v>4</v>
      </c>
      <c r="H43" s="3" t="s">
        <v>446</v>
      </c>
      <c r="I43" s="3" t="str">
        <f t="shared" si="3"/>
        <v>02</v>
      </c>
      <c r="J43" s="3"/>
      <c r="K43" s="3" t="str">
        <f t="shared" si="4"/>
        <v>01</v>
      </c>
      <c r="L43" t="s">
        <v>41</v>
      </c>
      <c r="M43" s="2">
        <v>0.56843569095992652</v>
      </c>
    </row>
    <row r="44" spans="1:13" x14ac:dyDescent="0.25">
      <c r="A44" s="1">
        <v>43</v>
      </c>
      <c r="B44" s="3" t="s">
        <v>561</v>
      </c>
      <c r="C44" s="3" t="str">
        <f t="shared" si="0"/>
        <v>01</v>
      </c>
      <c r="D44" s="3" t="s">
        <v>504</v>
      </c>
      <c r="E44" s="3" t="str">
        <f t="shared" si="1"/>
        <v>1</v>
      </c>
      <c r="F44" s="3" t="s">
        <v>403</v>
      </c>
      <c r="G44" s="3" t="str">
        <f t="shared" si="2"/>
        <v>4</v>
      </c>
      <c r="H44" s="3" t="s">
        <v>446</v>
      </c>
      <c r="I44" s="3" t="str">
        <f t="shared" si="3"/>
        <v>03</v>
      </c>
      <c r="J44" s="3"/>
      <c r="K44" s="3" t="str">
        <f t="shared" si="4"/>
        <v>01</v>
      </c>
      <c r="L44" t="s">
        <v>42</v>
      </c>
      <c r="M44" s="2">
        <v>4.4499412124484702E-2</v>
      </c>
    </row>
    <row r="45" spans="1:13" x14ac:dyDescent="0.25">
      <c r="A45" s="1">
        <v>44</v>
      </c>
      <c r="B45" s="3" t="s">
        <v>562</v>
      </c>
      <c r="C45" s="3" t="str">
        <f t="shared" si="0"/>
        <v>01</v>
      </c>
      <c r="D45" s="3" t="s">
        <v>504</v>
      </c>
      <c r="E45" s="3" t="str">
        <f t="shared" si="1"/>
        <v>1</v>
      </c>
      <c r="F45" s="3" t="s">
        <v>403</v>
      </c>
      <c r="G45" s="3" t="str">
        <f t="shared" si="2"/>
        <v>4</v>
      </c>
      <c r="H45" s="3" t="s">
        <v>446</v>
      </c>
      <c r="I45" s="3" t="str">
        <f t="shared" si="3"/>
        <v>04</v>
      </c>
      <c r="J45" s="3"/>
      <c r="K45" s="3" t="str">
        <f t="shared" si="4"/>
        <v>01</v>
      </c>
      <c r="L45" t="s">
        <v>43</v>
      </c>
      <c r="M45" s="2">
        <v>0.53153770523751154</v>
      </c>
    </row>
    <row r="46" spans="1:13" x14ac:dyDescent="0.25">
      <c r="A46" s="1">
        <v>45</v>
      </c>
      <c r="B46" s="3" t="s">
        <v>563</v>
      </c>
      <c r="C46" s="3" t="str">
        <f t="shared" si="0"/>
        <v>01</v>
      </c>
      <c r="D46" s="3" t="s">
        <v>504</v>
      </c>
      <c r="E46" s="3" t="str">
        <f t="shared" si="1"/>
        <v>1</v>
      </c>
      <c r="F46" s="3" t="s">
        <v>403</v>
      </c>
      <c r="G46" s="3" t="str">
        <f t="shared" si="2"/>
        <v>5</v>
      </c>
      <c r="H46" s="3" t="s">
        <v>447</v>
      </c>
      <c r="I46" s="3" t="str">
        <f t="shared" si="3"/>
        <v>01</v>
      </c>
      <c r="J46" s="3"/>
      <c r="K46" s="3" t="str">
        <f t="shared" si="4"/>
        <v>01</v>
      </c>
      <c r="L46" t="s">
        <v>44</v>
      </c>
      <c r="M46" s="2">
        <v>0.36180169686441382</v>
      </c>
    </row>
    <row r="47" spans="1:13" x14ac:dyDescent="0.25">
      <c r="A47" s="1">
        <v>46</v>
      </c>
      <c r="B47" s="3" t="s">
        <v>564</v>
      </c>
      <c r="C47" s="3" t="str">
        <f t="shared" si="0"/>
        <v>01</v>
      </c>
      <c r="D47" s="3" t="s">
        <v>504</v>
      </c>
      <c r="E47" s="3" t="str">
        <f t="shared" si="1"/>
        <v>1</v>
      </c>
      <c r="F47" s="3" t="s">
        <v>403</v>
      </c>
      <c r="G47" s="3" t="str">
        <f t="shared" si="2"/>
        <v>5</v>
      </c>
      <c r="H47" s="3" t="s">
        <v>447</v>
      </c>
      <c r="I47" s="3" t="str">
        <f t="shared" si="3"/>
        <v>02</v>
      </c>
      <c r="J47" s="3"/>
      <c r="K47" s="3" t="str">
        <f t="shared" si="4"/>
        <v>01</v>
      </c>
      <c r="L47" t="s">
        <v>45</v>
      </c>
      <c r="M47" s="2">
        <v>0.26079106160659138</v>
      </c>
    </row>
    <row r="48" spans="1:13" x14ac:dyDescent="0.25">
      <c r="A48" s="1">
        <v>47</v>
      </c>
      <c r="B48" s="3" t="s">
        <v>565</v>
      </c>
      <c r="C48" s="3" t="str">
        <f t="shared" si="0"/>
        <v>01</v>
      </c>
      <c r="D48" s="3" t="s">
        <v>504</v>
      </c>
      <c r="E48" s="3" t="str">
        <f t="shared" si="1"/>
        <v>1</v>
      </c>
      <c r="F48" s="3" t="s">
        <v>403</v>
      </c>
      <c r="G48" s="3" t="str">
        <f t="shared" si="2"/>
        <v>6</v>
      </c>
      <c r="H48" s="3" t="s">
        <v>448</v>
      </c>
      <c r="I48" s="3" t="str">
        <f t="shared" si="3"/>
        <v>01</v>
      </c>
      <c r="J48" s="3"/>
      <c r="K48" s="3" t="str">
        <f t="shared" si="4"/>
        <v>21</v>
      </c>
      <c r="L48" t="s">
        <v>46</v>
      </c>
      <c r="M48" s="2">
        <v>4.5505223006363704E-3</v>
      </c>
    </row>
    <row r="49" spans="1:13" x14ac:dyDescent="0.25">
      <c r="A49" s="1">
        <v>48</v>
      </c>
      <c r="B49" s="3" t="s">
        <v>566</v>
      </c>
      <c r="C49" s="3" t="str">
        <f t="shared" si="0"/>
        <v>01</v>
      </c>
      <c r="D49" s="3" t="s">
        <v>504</v>
      </c>
      <c r="E49" s="3" t="str">
        <f t="shared" si="1"/>
        <v>1</v>
      </c>
      <c r="F49" s="3" t="s">
        <v>403</v>
      </c>
      <c r="G49" s="3" t="str">
        <f t="shared" si="2"/>
        <v>6</v>
      </c>
      <c r="H49" s="3" t="s">
        <v>448</v>
      </c>
      <c r="I49" s="3" t="str">
        <f t="shared" si="3"/>
        <v>01</v>
      </c>
      <c r="J49" s="3"/>
      <c r="K49" s="3" t="str">
        <f t="shared" si="4"/>
        <v>41</v>
      </c>
      <c r="L49" t="s">
        <v>47</v>
      </c>
      <c r="M49" s="2">
        <v>9.1761387264642363E-3</v>
      </c>
    </row>
    <row r="50" spans="1:13" x14ac:dyDescent="0.25">
      <c r="A50" s="1">
        <v>49</v>
      </c>
      <c r="B50" s="3" t="s">
        <v>567</v>
      </c>
      <c r="C50" s="3" t="str">
        <f t="shared" si="0"/>
        <v>01</v>
      </c>
      <c r="D50" s="3" t="s">
        <v>504</v>
      </c>
      <c r="E50" s="3" t="str">
        <f t="shared" si="1"/>
        <v>1</v>
      </c>
      <c r="F50" s="3" t="s">
        <v>403</v>
      </c>
      <c r="G50" s="3" t="str">
        <f t="shared" si="2"/>
        <v>6</v>
      </c>
      <c r="H50" s="3" t="s">
        <v>448</v>
      </c>
      <c r="I50" s="3" t="str">
        <f t="shared" si="3"/>
        <v>01</v>
      </c>
      <c r="J50" s="3"/>
      <c r="K50" s="3" t="str">
        <f t="shared" si="4"/>
        <v>45</v>
      </c>
      <c r="L50" t="s">
        <v>48</v>
      </c>
      <c r="M50" s="2">
        <v>6.9291434146479022E-2</v>
      </c>
    </row>
    <row r="51" spans="1:13" x14ac:dyDescent="0.25">
      <c r="A51" s="1">
        <v>50</v>
      </c>
      <c r="B51" s="3" t="s">
        <v>568</v>
      </c>
      <c r="C51" s="3" t="str">
        <f t="shared" si="0"/>
        <v>01</v>
      </c>
      <c r="D51" s="3" t="s">
        <v>504</v>
      </c>
      <c r="E51" s="3" t="str">
        <f t="shared" si="1"/>
        <v>1</v>
      </c>
      <c r="F51" s="3" t="s">
        <v>403</v>
      </c>
      <c r="G51" s="3" t="str">
        <f t="shared" si="2"/>
        <v>6</v>
      </c>
      <c r="H51" s="3" t="s">
        <v>448</v>
      </c>
      <c r="I51" s="3" t="str">
        <f t="shared" si="3"/>
        <v>01</v>
      </c>
      <c r="J51" s="3"/>
      <c r="K51" s="3" t="str">
        <f t="shared" si="4"/>
        <v>47</v>
      </c>
      <c r="L51" t="s">
        <v>49</v>
      </c>
      <c r="M51" s="2">
        <v>0.40068905937630944</v>
      </c>
    </row>
    <row r="52" spans="1:13" x14ac:dyDescent="0.25">
      <c r="A52" s="1">
        <v>51</v>
      </c>
      <c r="B52" s="3" t="s">
        <v>569</v>
      </c>
      <c r="C52" s="3" t="str">
        <f t="shared" si="0"/>
        <v>01</v>
      </c>
      <c r="D52" s="3" t="s">
        <v>504</v>
      </c>
      <c r="E52" s="3" t="str">
        <f t="shared" si="1"/>
        <v>1</v>
      </c>
      <c r="F52" s="3" t="s">
        <v>403</v>
      </c>
      <c r="G52" s="3" t="str">
        <f t="shared" si="2"/>
        <v>6</v>
      </c>
      <c r="H52" s="3" t="s">
        <v>448</v>
      </c>
      <c r="I52" s="3" t="str">
        <f t="shared" si="3"/>
        <v>01</v>
      </c>
      <c r="J52" s="3"/>
      <c r="K52" s="3" t="str">
        <f t="shared" si="4"/>
        <v>55</v>
      </c>
      <c r="L52" t="s">
        <v>50</v>
      </c>
      <c r="M52" s="2">
        <v>4.5162372524463881E-2</v>
      </c>
    </row>
    <row r="53" spans="1:13" x14ac:dyDescent="0.25">
      <c r="A53" s="1">
        <v>52</v>
      </c>
      <c r="B53" s="3" t="s">
        <v>570</v>
      </c>
      <c r="C53" s="3" t="str">
        <f t="shared" si="0"/>
        <v>01</v>
      </c>
      <c r="D53" s="3" t="s">
        <v>504</v>
      </c>
      <c r="E53" s="3" t="str">
        <f t="shared" si="1"/>
        <v>1</v>
      </c>
      <c r="F53" s="3" t="s">
        <v>403</v>
      </c>
      <c r="G53" s="3" t="str">
        <f t="shared" si="2"/>
        <v>6</v>
      </c>
      <c r="H53" s="3" t="s">
        <v>448</v>
      </c>
      <c r="I53" s="3" t="str">
        <f t="shared" si="3"/>
        <v>01</v>
      </c>
      <c r="J53" s="3"/>
      <c r="K53" s="3" t="str">
        <f t="shared" si="4"/>
        <v>62</v>
      </c>
      <c r="L53" t="s">
        <v>51</v>
      </c>
      <c r="M53" s="2">
        <v>9.0496836558246335E-2</v>
      </c>
    </row>
    <row r="54" spans="1:13" x14ac:dyDescent="0.25">
      <c r="A54" s="1">
        <v>53</v>
      </c>
      <c r="B54" s="3" t="s">
        <v>571</v>
      </c>
      <c r="C54" s="3" t="str">
        <f t="shared" si="0"/>
        <v>01</v>
      </c>
      <c r="D54" s="3" t="s">
        <v>504</v>
      </c>
      <c r="E54" s="3" t="str">
        <f t="shared" si="1"/>
        <v>1</v>
      </c>
      <c r="F54" s="3" t="s">
        <v>403</v>
      </c>
      <c r="G54" s="3" t="str">
        <f t="shared" si="2"/>
        <v>6</v>
      </c>
      <c r="H54" s="3" t="s">
        <v>448</v>
      </c>
      <c r="I54" s="3" t="str">
        <f t="shared" si="3"/>
        <v>01</v>
      </c>
      <c r="J54" s="3"/>
      <c r="K54" s="3" t="str">
        <f t="shared" si="4"/>
        <v>63</v>
      </c>
      <c r="L54" t="s">
        <v>52</v>
      </c>
      <c r="M54" s="2">
        <v>6.2740022394367351E-2</v>
      </c>
    </row>
    <row r="55" spans="1:13" x14ac:dyDescent="0.25">
      <c r="A55" s="1">
        <v>54</v>
      </c>
      <c r="B55" s="3" t="s">
        <v>572</v>
      </c>
      <c r="C55" s="3" t="str">
        <f t="shared" si="0"/>
        <v>01</v>
      </c>
      <c r="D55" s="3" t="s">
        <v>504</v>
      </c>
      <c r="E55" s="3" t="str">
        <f t="shared" si="1"/>
        <v>1</v>
      </c>
      <c r="F55" s="3" t="s">
        <v>403</v>
      </c>
      <c r="G55" s="3" t="str">
        <f t="shared" si="2"/>
        <v>6</v>
      </c>
      <c r="H55" s="3" t="s">
        <v>448</v>
      </c>
      <c r="I55" s="3" t="str">
        <f t="shared" si="3"/>
        <v>01</v>
      </c>
      <c r="J55" s="3"/>
      <c r="K55" s="3" t="str">
        <f t="shared" si="4"/>
        <v>64</v>
      </c>
      <c r="L55" t="s">
        <v>53</v>
      </c>
      <c r="M55" s="2">
        <v>2.8187186962042783E-3</v>
      </c>
    </row>
    <row r="56" spans="1:13" x14ac:dyDescent="0.25">
      <c r="A56" s="1">
        <v>55</v>
      </c>
      <c r="B56" s="3" t="s">
        <v>573</v>
      </c>
      <c r="C56" s="3" t="str">
        <f t="shared" si="0"/>
        <v>01</v>
      </c>
      <c r="D56" s="3" t="s">
        <v>504</v>
      </c>
      <c r="E56" s="3" t="str">
        <f t="shared" si="1"/>
        <v>1</v>
      </c>
      <c r="F56" s="3" t="s">
        <v>403</v>
      </c>
      <c r="G56" s="3" t="str">
        <f t="shared" si="2"/>
        <v>6</v>
      </c>
      <c r="H56" s="3" t="s">
        <v>448</v>
      </c>
      <c r="I56" s="3" t="str">
        <f t="shared" si="3"/>
        <v>01</v>
      </c>
      <c r="J56" s="3"/>
      <c r="K56" s="3" t="str">
        <f t="shared" si="4"/>
        <v>66</v>
      </c>
      <c r="L56" t="s">
        <v>54</v>
      </c>
      <c r="M56" s="2">
        <v>3.4766354978724219E-2</v>
      </c>
    </row>
    <row r="57" spans="1:13" x14ac:dyDescent="0.25">
      <c r="A57" s="1">
        <v>56</v>
      </c>
      <c r="B57" s="3" t="s">
        <v>574</v>
      </c>
      <c r="C57" s="3" t="str">
        <f t="shared" si="0"/>
        <v>01</v>
      </c>
      <c r="D57" s="3" t="s">
        <v>504</v>
      </c>
      <c r="E57" s="3" t="str">
        <f t="shared" si="1"/>
        <v>1</v>
      </c>
      <c r="F57" s="3" t="s">
        <v>403</v>
      </c>
      <c r="G57" s="3" t="str">
        <f t="shared" si="2"/>
        <v>6</v>
      </c>
      <c r="H57" s="3" t="s">
        <v>448</v>
      </c>
      <c r="I57" s="3" t="str">
        <f t="shared" si="3"/>
        <v>01</v>
      </c>
      <c r="J57" s="3"/>
      <c r="K57" s="3" t="str">
        <f t="shared" si="4"/>
        <v>69</v>
      </c>
      <c r="L57" t="s">
        <v>55</v>
      </c>
      <c r="M57" s="2">
        <v>0.62366761876263654</v>
      </c>
    </row>
    <row r="58" spans="1:13" x14ac:dyDescent="0.25">
      <c r="A58" s="1">
        <v>57</v>
      </c>
      <c r="B58" s="3" t="s">
        <v>575</v>
      </c>
      <c r="C58" s="3" t="str">
        <f t="shared" si="0"/>
        <v>01</v>
      </c>
      <c r="D58" s="3" t="s">
        <v>504</v>
      </c>
      <c r="E58" s="3" t="str">
        <f t="shared" si="1"/>
        <v>1</v>
      </c>
      <c r="F58" s="3" t="s">
        <v>403</v>
      </c>
      <c r="G58" s="3" t="str">
        <f t="shared" si="2"/>
        <v>6</v>
      </c>
      <c r="H58" s="3" t="s">
        <v>448</v>
      </c>
      <c r="I58" s="3" t="str">
        <f t="shared" si="3"/>
        <v>01</v>
      </c>
      <c r="J58" s="3"/>
      <c r="K58" s="3" t="str">
        <f t="shared" si="4"/>
        <v>70</v>
      </c>
      <c r="L58" t="s">
        <v>56</v>
      </c>
      <c r="M58" s="2">
        <v>0.12155785392061812</v>
      </c>
    </row>
    <row r="59" spans="1:13" x14ac:dyDescent="0.25">
      <c r="A59" s="1">
        <v>58</v>
      </c>
      <c r="B59" s="3" t="s">
        <v>576</v>
      </c>
      <c r="C59" s="3" t="str">
        <f t="shared" si="0"/>
        <v>01</v>
      </c>
      <c r="D59" s="3" t="s">
        <v>504</v>
      </c>
      <c r="E59" s="3" t="str">
        <f t="shared" si="1"/>
        <v>1</v>
      </c>
      <c r="F59" s="3" t="s">
        <v>403</v>
      </c>
      <c r="G59" s="3" t="str">
        <f t="shared" si="2"/>
        <v>6</v>
      </c>
      <c r="H59" s="3" t="s">
        <v>448</v>
      </c>
      <c r="I59" s="3" t="str">
        <f t="shared" si="3"/>
        <v>01</v>
      </c>
      <c r="J59" s="3"/>
      <c r="K59" s="3" t="str">
        <f t="shared" si="4"/>
        <v>76</v>
      </c>
      <c r="L59" t="s">
        <v>57</v>
      </c>
      <c r="M59" s="2">
        <v>0.19391069313646389</v>
      </c>
    </row>
    <row r="60" spans="1:13" x14ac:dyDescent="0.25">
      <c r="A60" s="1">
        <v>59</v>
      </c>
      <c r="B60" s="3" t="s">
        <v>577</v>
      </c>
      <c r="C60" s="3" t="str">
        <f t="shared" si="0"/>
        <v>01</v>
      </c>
      <c r="D60" s="3" t="s">
        <v>504</v>
      </c>
      <c r="E60" s="3" t="str">
        <f t="shared" si="1"/>
        <v>1</v>
      </c>
      <c r="F60" s="3" t="s">
        <v>403</v>
      </c>
      <c r="G60" s="3" t="str">
        <f t="shared" si="2"/>
        <v>6</v>
      </c>
      <c r="H60" s="3" t="s">
        <v>448</v>
      </c>
      <c r="I60" s="3" t="str">
        <f t="shared" si="3"/>
        <v>01</v>
      </c>
      <c r="J60" s="3"/>
      <c r="K60" s="3" t="str">
        <f t="shared" si="4"/>
        <v>85</v>
      </c>
      <c r="L60" t="s">
        <v>58</v>
      </c>
      <c r="M60" s="2">
        <v>0.16879836470074194</v>
      </c>
    </row>
    <row r="61" spans="1:13" x14ac:dyDescent="0.25">
      <c r="A61" s="1">
        <v>60</v>
      </c>
      <c r="B61" s="3" t="s">
        <v>578</v>
      </c>
      <c r="C61" s="3" t="str">
        <f t="shared" si="0"/>
        <v>01</v>
      </c>
      <c r="D61" s="3" t="s">
        <v>504</v>
      </c>
      <c r="E61" s="3" t="str">
        <f t="shared" si="1"/>
        <v>1</v>
      </c>
      <c r="F61" s="3" t="s">
        <v>403</v>
      </c>
      <c r="G61" s="3" t="str">
        <f t="shared" si="2"/>
        <v>7</v>
      </c>
      <c r="H61" s="3" t="s">
        <v>449</v>
      </c>
      <c r="I61" s="3" t="str">
        <f t="shared" si="3"/>
        <v>01</v>
      </c>
      <c r="J61" s="3"/>
      <c r="K61" s="3" t="str">
        <f t="shared" si="4"/>
        <v>01</v>
      </c>
      <c r="L61" t="s">
        <v>59</v>
      </c>
      <c r="M61" s="2">
        <v>1.9522861872976197E-2</v>
      </c>
    </row>
    <row r="62" spans="1:13" x14ac:dyDescent="0.25">
      <c r="A62" s="1">
        <v>61</v>
      </c>
      <c r="B62" s="3" t="s">
        <v>579</v>
      </c>
      <c r="C62" s="3" t="str">
        <f t="shared" si="0"/>
        <v>01</v>
      </c>
      <c r="D62" s="3" t="s">
        <v>504</v>
      </c>
      <c r="E62" s="3" t="str">
        <f t="shared" si="1"/>
        <v>1</v>
      </c>
      <c r="F62" s="3" t="s">
        <v>403</v>
      </c>
      <c r="G62" s="3" t="str">
        <f t="shared" si="2"/>
        <v>7</v>
      </c>
      <c r="H62" s="3" t="s">
        <v>449</v>
      </c>
      <c r="I62" s="3" t="str">
        <f t="shared" si="3"/>
        <v>01</v>
      </c>
      <c r="J62" s="3"/>
      <c r="K62" s="3" t="str">
        <f t="shared" si="4"/>
        <v>02</v>
      </c>
      <c r="L62" t="s">
        <v>60</v>
      </c>
      <c r="M62" s="2">
        <v>1.8156314721722265E-2</v>
      </c>
    </row>
    <row r="63" spans="1:13" x14ac:dyDescent="0.25">
      <c r="A63" s="1">
        <v>62</v>
      </c>
      <c r="B63" s="3" t="s">
        <v>580</v>
      </c>
      <c r="C63" s="3" t="str">
        <f t="shared" si="0"/>
        <v>01</v>
      </c>
      <c r="D63" s="3" t="s">
        <v>504</v>
      </c>
      <c r="E63" s="3" t="str">
        <f t="shared" si="1"/>
        <v>1</v>
      </c>
      <c r="F63" s="3" t="s">
        <v>403</v>
      </c>
      <c r="G63" s="3" t="str">
        <f t="shared" si="2"/>
        <v>7</v>
      </c>
      <c r="H63" s="3" t="s">
        <v>449</v>
      </c>
      <c r="I63" s="3" t="str">
        <f t="shared" si="3"/>
        <v>01</v>
      </c>
      <c r="J63" s="3"/>
      <c r="K63" s="3" t="str">
        <f t="shared" si="4"/>
        <v>03</v>
      </c>
      <c r="L63" t="s">
        <v>61</v>
      </c>
      <c r="M63" s="2">
        <v>5.5375266570640614E-4</v>
      </c>
    </row>
    <row r="64" spans="1:13" x14ac:dyDescent="0.25">
      <c r="A64" s="1">
        <v>63</v>
      </c>
      <c r="B64" s="3" t="s">
        <v>581</v>
      </c>
      <c r="C64" s="3" t="str">
        <f t="shared" si="0"/>
        <v>01</v>
      </c>
      <c r="D64" s="3" t="s">
        <v>504</v>
      </c>
      <c r="E64" s="3" t="str">
        <f t="shared" si="1"/>
        <v>1</v>
      </c>
      <c r="F64" s="3" t="s">
        <v>403</v>
      </c>
      <c r="G64" s="3" t="str">
        <f t="shared" si="2"/>
        <v>7</v>
      </c>
      <c r="H64" s="3" t="s">
        <v>449</v>
      </c>
      <c r="I64" s="3" t="str">
        <f t="shared" si="3"/>
        <v>01</v>
      </c>
      <c r="J64" s="3"/>
      <c r="K64" s="3" t="str">
        <f t="shared" si="4"/>
        <v>04</v>
      </c>
      <c r="L64" t="s">
        <v>62</v>
      </c>
      <c r="M64" s="2">
        <v>1.1663726440345873E-3</v>
      </c>
    </row>
    <row r="65" spans="1:13" x14ac:dyDescent="0.25">
      <c r="A65" s="1">
        <v>64</v>
      </c>
      <c r="B65" s="3" t="s">
        <v>582</v>
      </c>
      <c r="C65" s="3" t="str">
        <f t="shared" si="0"/>
        <v>01</v>
      </c>
      <c r="D65" s="3" t="s">
        <v>504</v>
      </c>
      <c r="E65" s="3" t="str">
        <f t="shared" si="1"/>
        <v>1</v>
      </c>
      <c r="F65" s="3" t="s">
        <v>403</v>
      </c>
      <c r="G65" s="3" t="str">
        <f t="shared" si="2"/>
        <v>7</v>
      </c>
      <c r="H65" s="3" t="s">
        <v>449</v>
      </c>
      <c r="I65" s="3" t="str">
        <f t="shared" si="3"/>
        <v>01</v>
      </c>
      <c r="J65" s="3"/>
      <c r="K65" s="3" t="str">
        <f t="shared" si="4"/>
        <v>07</v>
      </c>
      <c r="L65" t="s">
        <v>63</v>
      </c>
      <c r="M65" s="2">
        <v>3.0222463009670346E-2</v>
      </c>
    </row>
    <row r="66" spans="1:13" x14ac:dyDescent="0.25">
      <c r="A66" s="1">
        <v>65</v>
      </c>
      <c r="B66" s="3" t="s">
        <v>583</v>
      </c>
      <c r="C66" s="3" t="str">
        <f t="shared" si="0"/>
        <v>01</v>
      </c>
      <c r="D66" s="3" t="s">
        <v>504</v>
      </c>
      <c r="E66" s="3" t="str">
        <f t="shared" si="1"/>
        <v>1</v>
      </c>
      <c r="F66" s="3" t="s">
        <v>403</v>
      </c>
      <c r="G66" s="3" t="str">
        <f t="shared" si="2"/>
        <v>7</v>
      </c>
      <c r="H66" s="3" t="s">
        <v>449</v>
      </c>
      <c r="I66" s="3" t="str">
        <f t="shared" si="3"/>
        <v>01</v>
      </c>
      <c r="J66" s="3"/>
      <c r="K66" s="3" t="str">
        <f t="shared" si="4"/>
        <v>10</v>
      </c>
      <c r="L66" t="s">
        <v>64</v>
      </c>
      <c r="M66" s="2">
        <v>1.3466275488899199E-2</v>
      </c>
    </row>
    <row r="67" spans="1:13" x14ac:dyDescent="0.25">
      <c r="A67" s="1">
        <v>66</v>
      </c>
      <c r="B67" s="3" t="s">
        <v>584</v>
      </c>
      <c r="C67" s="3" t="str">
        <f t="shared" ref="C67:C130" si="5">MID(B67,1,2)</f>
        <v>01</v>
      </c>
      <c r="D67" s="3" t="s">
        <v>504</v>
      </c>
      <c r="E67" s="3" t="str">
        <f t="shared" ref="E67:E130" si="6">MID(B67,3,1)</f>
        <v>1</v>
      </c>
      <c r="F67" s="3" t="s">
        <v>403</v>
      </c>
      <c r="G67" s="3" t="str">
        <f t="shared" ref="G67:G130" si="7">MID(B67,4,1)</f>
        <v>7</v>
      </c>
      <c r="H67" s="3" t="s">
        <v>449</v>
      </c>
      <c r="I67" s="3" t="str">
        <f t="shared" ref="I67:I130" si="8">MID(B67,5,2)</f>
        <v>01</v>
      </c>
      <c r="J67" s="3"/>
      <c r="K67" s="3" t="str">
        <f t="shared" ref="K67:K130" si="9">MID(B67,7,2)</f>
        <v>11</v>
      </c>
      <c r="L67" t="s">
        <v>65</v>
      </c>
      <c r="M67" s="2">
        <v>1.7819780473190876E-2</v>
      </c>
    </row>
    <row r="68" spans="1:13" x14ac:dyDescent="0.25">
      <c r="A68" s="1">
        <v>67</v>
      </c>
      <c r="B68" s="3" t="s">
        <v>585</v>
      </c>
      <c r="C68" s="3" t="str">
        <f t="shared" si="5"/>
        <v>01</v>
      </c>
      <c r="D68" s="3" t="s">
        <v>504</v>
      </c>
      <c r="E68" s="3" t="str">
        <f t="shared" si="6"/>
        <v>1</v>
      </c>
      <c r="F68" s="3" t="s">
        <v>403</v>
      </c>
      <c r="G68" s="3" t="str">
        <f t="shared" si="7"/>
        <v>7</v>
      </c>
      <c r="H68" s="3" t="s">
        <v>449</v>
      </c>
      <c r="I68" s="3" t="str">
        <f t="shared" si="8"/>
        <v>01</v>
      </c>
      <c r="J68" s="3"/>
      <c r="K68" s="3" t="str">
        <f t="shared" si="9"/>
        <v>12</v>
      </c>
      <c r="L68" t="s">
        <v>66</v>
      </c>
      <c r="M68" s="2">
        <v>0.438929346676874</v>
      </c>
    </row>
    <row r="69" spans="1:13" x14ac:dyDescent="0.25">
      <c r="A69" s="1">
        <v>68</v>
      </c>
      <c r="B69" s="3" t="s">
        <v>586</v>
      </c>
      <c r="C69" s="3" t="str">
        <f t="shared" si="5"/>
        <v>01</v>
      </c>
      <c r="D69" s="3" t="s">
        <v>504</v>
      </c>
      <c r="E69" s="3" t="str">
        <f t="shared" si="6"/>
        <v>1</v>
      </c>
      <c r="F69" s="3" t="s">
        <v>403</v>
      </c>
      <c r="G69" s="3" t="str">
        <f t="shared" si="7"/>
        <v>7</v>
      </c>
      <c r="H69" s="3" t="s">
        <v>449</v>
      </c>
      <c r="I69" s="3" t="str">
        <f t="shared" si="8"/>
        <v>01</v>
      </c>
      <c r="J69" s="3"/>
      <c r="K69" s="3" t="str">
        <f t="shared" si="9"/>
        <v>13</v>
      </c>
      <c r="L69" t="s">
        <v>67</v>
      </c>
      <c r="M69" s="2">
        <v>0.10018813743267853</v>
      </c>
    </row>
    <row r="70" spans="1:13" x14ac:dyDescent="0.25">
      <c r="A70" s="1">
        <v>69</v>
      </c>
      <c r="B70" s="3" t="s">
        <v>587</v>
      </c>
      <c r="C70" s="3" t="str">
        <f t="shared" si="5"/>
        <v>01</v>
      </c>
      <c r="D70" s="3" t="s">
        <v>504</v>
      </c>
      <c r="E70" s="3" t="str">
        <f t="shared" si="6"/>
        <v>1</v>
      </c>
      <c r="F70" s="3" t="s">
        <v>403</v>
      </c>
      <c r="G70" s="3" t="str">
        <f t="shared" si="7"/>
        <v>7</v>
      </c>
      <c r="H70" s="3" t="s">
        <v>449</v>
      </c>
      <c r="I70" s="3" t="str">
        <f t="shared" si="8"/>
        <v>01</v>
      </c>
      <c r="J70" s="3"/>
      <c r="K70" s="3" t="str">
        <f t="shared" si="9"/>
        <v>17</v>
      </c>
      <c r="L70" t="s">
        <v>68</v>
      </c>
      <c r="M70" s="2">
        <v>1.8867163744325056E-2</v>
      </c>
    </row>
    <row r="71" spans="1:13" x14ac:dyDescent="0.25">
      <c r="A71" s="1">
        <v>70</v>
      </c>
      <c r="B71" s="3" t="s">
        <v>588</v>
      </c>
      <c r="C71" s="3" t="str">
        <f t="shared" si="5"/>
        <v>01</v>
      </c>
      <c r="D71" s="3" t="s">
        <v>504</v>
      </c>
      <c r="E71" s="3" t="str">
        <f t="shared" si="6"/>
        <v>1</v>
      </c>
      <c r="F71" s="3" t="s">
        <v>403</v>
      </c>
      <c r="G71" s="3" t="str">
        <f t="shared" si="7"/>
        <v>7</v>
      </c>
      <c r="H71" s="3" t="s">
        <v>449</v>
      </c>
      <c r="I71" s="3" t="str">
        <f t="shared" si="8"/>
        <v>01</v>
      </c>
      <c r="J71" s="3"/>
      <c r="K71" s="3" t="str">
        <f t="shared" si="9"/>
        <v>20</v>
      </c>
      <c r="L71" t="s">
        <v>69</v>
      </c>
      <c r="M71" s="2">
        <v>0.10908697920600352</v>
      </c>
    </row>
    <row r="72" spans="1:13" x14ac:dyDescent="0.25">
      <c r="A72" s="1">
        <v>71</v>
      </c>
      <c r="B72" s="3" t="s">
        <v>589</v>
      </c>
      <c r="C72" s="3" t="str">
        <f t="shared" si="5"/>
        <v>01</v>
      </c>
      <c r="D72" s="3" t="s">
        <v>504</v>
      </c>
      <c r="E72" s="3" t="str">
        <f t="shared" si="6"/>
        <v>1</v>
      </c>
      <c r="F72" s="3" t="s">
        <v>403</v>
      </c>
      <c r="G72" s="3" t="str">
        <f t="shared" si="7"/>
        <v>7</v>
      </c>
      <c r="H72" s="3" t="s">
        <v>449</v>
      </c>
      <c r="I72" s="3" t="str">
        <f t="shared" si="8"/>
        <v>01</v>
      </c>
      <c r="J72" s="3"/>
      <c r="K72" s="3" t="str">
        <f t="shared" si="9"/>
        <v>21</v>
      </c>
      <c r="L72" t="s">
        <v>70</v>
      </c>
      <c r="M72" s="2">
        <v>5.0974675520235699E-2</v>
      </c>
    </row>
    <row r="73" spans="1:13" x14ac:dyDescent="0.25">
      <c r="A73" s="1">
        <v>72</v>
      </c>
      <c r="B73" s="3" t="s">
        <v>590</v>
      </c>
      <c r="C73" s="3" t="str">
        <f t="shared" si="5"/>
        <v>01</v>
      </c>
      <c r="D73" s="3" t="s">
        <v>504</v>
      </c>
      <c r="E73" s="3" t="str">
        <f t="shared" si="6"/>
        <v>1</v>
      </c>
      <c r="F73" s="3" t="s">
        <v>403</v>
      </c>
      <c r="G73" s="3" t="str">
        <f t="shared" si="7"/>
        <v>7</v>
      </c>
      <c r="H73" s="3" t="s">
        <v>449</v>
      </c>
      <c r="I73" s="3" t="str">
        <f t="shared" si="8"/>
        <v>01</v>
      </c>
      <c r="J73" s="3"/>
      <c r="K73" s="3" t="str">
        <f t="shared" si="9"/>
        <v>22</v>
      </c>
      <c r="L73" t="s">
        <v>71</v>
      </c>
      <c r="M73" s="2">
        <v>3.088447215689093E-2</v>
      </c>
    </row>
    <row r="74" spans="1:13" x14ac:dyDescent="0.25">
      <c r="A74" s="1">
        <v>73</v>
      </c>
      <c r="B74" s="3" t="s">
        <v>591</v>
      </c>
      <c r="C74" s="3" t="str">
        <f t="shared" si="5"/>
        <v>01</v>
      </c>
      <c r="D74" s="3" t="s">
        <v>504</v>
      </c>
      <c r="E74" s="3" t="str">
        <f t="shared" si="6"/>
        <v>1</v>
      </c>
      <c r="F74" s="3" t="s">
        <v>403</v>
      </c>
      <c r="G74" s="3" t="str">
        <f t="shared" si="7"/>
        <v>7</v>
      </c>
      <c r="H74" s="3" t="s">
        <v>449</v>
      </c>
      <c r="I74" s="3" t="str">
        <f t="shared" si="8"/>
        <v>01</v>
      </c>
      <c r="J74" s="3"/>
      <c r="K74" s="3" t="str">
        <f t="shared" si="9"/>
        <v>23</v>
      </c>
      <c r="L74" t="s">
        <v>72</v>
      </c>
      <c r="M74" s="2">
        <v>4.497617882313891E-2</v>
      </c>
    </row>
    <row r="75" spans="1:13" x14ac:dyDescent="0.25">
      <c r="A75" s="1">
        <v>74</v>
      </c>
      <c r="B75" s="3" t="s">
        <v>592</v>
      </c>
      <c r="C75" s="3" t="str">
        <f t="shared" si="5"/>
        <v>01</v>
      </c>
      <c r="D75" s="3" t="s">
        <v>504</v>
      </c>
      <c r="E75" s="3" t="str">
        <f t="shared" si="6"/>
        <v>1</v>
      </c>
      <c r="F75" s="3" t="s">
        <v>403</v>
      </c>
      <c r="G75" s="3" t="str">
        <f t="shared" si="7"/>
        <v>7</v>
      </c>
      <c r="H75" s="3" t="s">
        <v>449</v>
      </c>
      <c r="I75" s="3" t="str">
        <f t="shared" si="8"/>
        <v>01</v>
      </c>
      <c r="J75" s="3"/>
      <c r="K75" s="3" t="str">
        <f t="shared" si="9"/>
        <v>24</v>
      </c>
      <c r="L75" t="s">
        <v>73</v>
      </c>
      <c r="M75" s="2">
        <v>2.9853807736972871E-2</v>
      </c>
    </row>
    <row r="76" spans="1:13" x14ac:dyDescent="0.25">
      <c r="A76" s="1">
        <v>75</v>
      </c>
      <c r="B76" s="3" t="s">
        <v>593</v>
      </c>
      <c r="C76" s="3" t="str">
        <f t="shared" si="5"/>
        <v>01</v>
      </c>
      <c r="D76" s="3" t="s">
        <v>504</v>
      </c>
      <c r="E76" s="3" t="str">
        <f t="shared" si="6"/>
        <v>1</v>
      </c>
      <c r="F76" s="3" t="s">
        <v>403</v>
      </c>
      <c r="G76" s="3" t="str">
        <f t="shared" si="7"/>
        <v>7</v>
      </c>
      <c r="H76" s="3" t="s">
        <v>449</v>
      </c>
      <c r="I76" s="3" t="str">
        <f t="shared" si="8"/>
        <v>01</v>
      </c>
      <c r="J76" s="3"/>
      <c r="K76" s="3" t="str">
        <f t="shared" si="9"/>
        <v>25</v>
      </c>
      <c r="L76" t="s">
        <v>74</v>
      </c>
      <c r="M76" s="2">
        <v>0.10487765967256354</v>
      </c>
    </row>
    <row r="77" spans="1:13" x14ac:dyDescent="0.25">
      <c r="A77" s="1">
        <v>76</v>
      </c>
      <c r="B77" s="3" t="s">
        <v>594</v>
      </c>
      <c r="C77" s="3" t="str">
        <f t="shared" si="5"/>
        <v>01</v>
      </c>
      <c r="D77" s="3" t="s">
        <v>504</v>
      </c>
      <c r="E77" s="3" t="str">
        <f t="shared" si="6"/>
        <v>1</v>
      </c>
      <c r="F77" s="3" t="s">
        <v>403</v>
      </c>
      <c r="G77" s="3" t="str">
        <f t="shared" si="7"/>
        <v>7</v>
      </c>
      <c r="H77" s="3" t="s">
        <v>449</v>
      </c>
      <c r="I77" s="3" t="str">
        <f t="shared" si="8"/>
        <v>01</v>
      </c>
      <c r="J77" s="3"/>
      <c r="K77" s="3" t="str">
        <f t="shared" si="9"/>
        <v>28</v>
      </c>
      <c r="L77" t="s">
        <v>75</v>
      </c>
      <c r="M77" s="2">
        <v>1.7455274513252971E-2</v>
      </c>
    </row>
    <row r="78" spans="1:13" x14ac:dyDescent="0.25">
      <c r="A78" s="1">
        <v>77</v>
      </c>
      <c r="B78" s="3" t="s">
        <v>595</v>
      </c>
      <c r="C78" s="3" t="str">
        <f t="shared" si="5"/>
        <v>01</v>
      </c>
      <c r="D78" s="3" t="s">
        <v>504</v>
      </c>
      <c r="E78" s="3" t="str">
        <f t="shared" si="6"/>
        <v>1</v>
      </c>
      <c r="F78" s="3" t="s">
        <v>403</v>
      </c>
      <c r="G78" s="3" t="str">
        <f t="shared" si="7"/>
        <v>7</v>
      </c>
      <c r="H78" s="3" t="s">
        <v>449</v>
      </c>
      <c r="I78" s="3" t="str">
        <f t="shared" si="8"/>
        <v>01</v>
      </c>
      <c r="J78" s="3"/>
      <c r="K78" s="3" t="str">
        <f t="shared" si="9"/>
        <v>29</v>
      </c>
      <c r="L78" t="s">
        <v>76</v>
      </c>
      <c r="M78" s="2">
        <v>0.52818365536409784</v>
      </c>
    </row>
    <row r="79" spans="1:13" x14ac:dyDescent="0.25">
      <c r="A79" s="1">
        <v>78</v>
      </c>
      <c r="B79" s="3" t="s">
        <v>596</v>
      </c>
      <c r="C79" s="3" t="str">
        <f t="shared" si="5"/>
        <v>01</v>
      </c>
      <c r="D79" s="3" t="s">
        <v>504</v>
      </c>
      <c r="E79" s="3" t="str">
        <f t="shared" si="6"/>
        <v>1</v>
      </c>
      <c r="F79" s="3" t="s">
        <v>403</v>
      </c>
      <c r="G79" s="3" t="str">
        <f t="shared" si="7"/>
        <v>7</v>
      </c>
      <c r="H79" s="3" t="s">
        <v>449</v>
      </c>
      <c r="I79" s="3" t="str">
        <f t="shared" si="8"/>
        <v>01</v>
      </c>
      <c r="J79" s="3"/>
      <c r="K79" s="3" t="str">
        <f t="shared" si="9"/>
        <v>32</v>
      </c>
      <c r="L79" t="s">
        <v>77</v>
      </c>
      <c r="M79" s="2">
        <v>0.33622964395694876</v>
      </c>
    </row>
    <row r="80" spans="1:13" x14ac:dyDescent="0.25">
      <c r="A80" s="1">
        <v>79</v>
      </c>
      <c r="B80" s="3" t="s">
        <v>597</v>
      </c>
      <c r="C80" s="3" t="str">
        <f t="shared" si="5"/>
        <v>01</v>
      </c>
      <c r="D80" s="3" t="s">
        <v>504</v>
      </c>
      <c r="E80" s="3" t="str">
        <f t="shared" si="6"/>
        <v>1</v>
      </c>
      <c r="F80" s="3" t="s">
        <v>403</v>
      </c>
      <c r="G80" s="3" t="str">
        <f t="shared" si="7"/>
        <v>7</v>
      </c>
      <c r="H80" s="3" t="s">
        <v>449</v>
      </c>
      <c r="I80" s="3" t="str">
        <f t="shared" si="8"/>
        <v>01</v>
      </c>
      <c r="J80" s="3"/>
      <c r="K80" s="3" t="str">
        <f t="shared" si="9"/>
        <v>33</v>
      </c>
      <c r="L80" t="s">
        <v>78</v>
      </c>
      <c r="M80" s="2">
        <v>8.673627006237887E-2</v>
      </c>
    </row>
    <row r="81" spans="1:13" x14ac:dyDescent="0.25">
      <c r="A81" s="1">
        <v>80</v>
      </c>
      <c r="B81" s="3" t="s">
        <v>598</v>
      </c>
      <c r="C81" s="3" t="str">
        <f t="shared" si="5"/>
        <v>01</v>
      </c>
      <c r="D81" s="3" t="s">
        <v>504</v>
      </c>
      <c r="E81" s="3" t="str">
        <f t="shared" si="6"/>
        <v>1</v>
      </c>
      <c r="F81" s="3" t="s">
        <v>403</v>
      </c>
      <c r="G81" s="3" t="str">
        <f t="shared" si="7"/>
        <v>7</v>
      </c>
      <c r="H81" s="3" t="s">
        <v>449</v>
      </c>
      <c r="I81" s="3" t="str">
        <f t="shared" si="8"/>
        <v>01</v>
      </c>
      <c r="J81" s="3"/>
      <c r="K81" s="3" t="str">
        <f t="shared" si="9"/>
        <v>34</v>
      </c>
      <c r="L81" t="s">
        <v>79</v>
      </c>
      <c r="M81" s="2">
        <v>0.20386245397500721</v>
      </c>
    </row>
    <row r="82" spans="1:13" x14ac:dyDescent="0.25">
      <c r="A82" s="1">
        <v>81</v>
      </c>
      <c r="B82" s="3" t="s">
        <v>599</v>
      </c>
      <c r="C82" s="3" t="str">
        <f t="shared" si="5"/>
        <v>01</v>
      </c>
      <c r="D82" s="3" t="s">
        <v>504</v>
      </c>
      <c r="E82" s="3" t="str">
        <f t="shared" si="6"/>
        <v>1</v>
      </c>
      <c r="F82" s="3" t="s">
        <v>403</v>
      </c>
      <c r="G82" s="3" t="str">
        <f t="shared" si="7"/>
        <v>7</v>
      </c>
      <c r="H82" s="3" t="s">
        <v>449</v>
      </c>
      <c r="I82" s="3" t="str">
        <f t="shared" si="8"/>
        <v>01</v>
      </c>
      <c r="J82" s="3"/>
      <c r="K82" s="3" t="str">
        <f t="shared" si="9"/>
        <v>35</v>
      </c>
      <c r="L82" t="s">
        <v>80</v>
      </c>
      <c r="M82" s="2">
        <v>0.15888369340323055</v>
      </c>
    </row>
    <row r="83" spans="1:13" x14ac:dyDescent="0.25">
      <c r="A83" s="1">
        <v>82</v>
      </c>
      <c r="B83" s="3" t="s">
        <v>600</v>
      </c>
      <c r="C83" s="3" t="str">
        <f t="shared" si="5"/>
        <v>01</v>
      </c>
      <c r="D83" s="3" t="s">
        <v>504</v>
      </c>
      <c r="E83" s="3" t="str">
        <f t="shared" si="6"/>
        <v>1</v>
      </c>
      <c r="F83" s="3" t="s">
        <v>403</v>
      </c>
      <c r="G83" s="3" t="str">
        <f t="shared" si="7"/>
        <v>7</v>
      </c>
      <c r="H83" s="3" t="s">
        <v>449</v>
      </c>
      <c r="I83" s="3" t="str">
        <f t="shared" si="8"/>
        <v>01</v>
      </c>
      <c r="J83" s="3"/>
      <c r="K83" s="3" t="str">
        <f t="shared" si="9"/>
        <v>36</v>
      </c>
      <c r="L83" t="s">
        <v>81</v>
      </c>
      <c r="M83" s="2">
        <v>7.4115749833464986E-2</v>
      </c>
    </row>
    <row r="84" spans="1:13" x14ac:dyDescent="0.25">
      <c r="A84" s="1">
        <v>83</v>
      </c>
      <c r="B84" s="3" t="s">
        <v>601</v>
      </c>
      <c r="C84" s="3" t="str">
        <f t="shared" si="5"/>
        <v>01</v>
      </c>
      <c r="D84" s="3" t="s">
        <v>504</v>
      </c>
      <c r="E84" s="3" t="str">
        <f t="shared" si="6"/>
        <v>1</v>
      </c>
      <c r="F84" s="3" t="s">
        <v>403</v>
      </c>
      <c r="G84" s="3" t="str">
        <f t="shared" si="7"/>
        <v>7</v>
      </c>
      <c r="H84" s="3" t="s">
        <v>449</v>
      </c>
      <c r="I84" s="3" t="str">
        <f t="shared" si="8"/>
        <v>01</v>
      </c>
      <c r="J84" s="3"/>
      <c r="K84" s="3" t="str">
        <f t="shared" si="9"/>
        <v>37</v>
      </c>
      <c r="L84" t="s">
        <v>82</v>
      </c>
      <c r="M84" s="2">
        <v>5.3716421424330708E-3</v>
      </c>
    </row>
    <row r="85" spans="1:13" x14ac:dyDescent="0.25">
      <c r="A85" s="1">
        <v>84</v>
      </c>
      <c r="B85" s="3" t="s">
        <v>602</v>
      </c>
      <c r="C85" s="3" t="str">
        <f t="shared" si="5"/>
        <v>01</v>
      </c>
      <c r="D85" s="3" t="s">
        <v>504</v>
      </c>
      <c r="E85" s="3" t="str">
        <f t="shared" si="6"/>
        <v>1</v>
      </c>
      <c r="F85" s="3" t="s">
        <v>403</v>
      </c>
      <c r="G85" s="3" t="str">
        <f t="shared" si="7"/>
        <v>7</v>
      </c>
      <c r="H85" s="3" t="s">
        <v>449</v>
      </c>
      <c r="I85" s="3" t="str">
        <f t="shared" si="8"/>
        <v>02</v>
      </c>
      <c r="J85" s="3"/>
      <c r="K85" s="3" t="str">
        <f t="shared" si="9"/>
        <v>01</v>
      </c>
      <c r="L85" t="s">
        <v>83</v>
      </c>
      <c r="M85" s="2">
        <v>0.68683067533634445</v>
      </c>
    </row>
    <row r="86" spans="1:13" x14ac:dyDescent="0.25">
      <c r="A86" s="1">
        <v>85</v>
      </c>
      <c r="B86" s="3" t="s">
        <v>603</v>
      </c>
      <c r="C86" s="3" t="str">
        <f t="shared" si="5"/>
        <v>01</v>
      </c>
      <c r="D86" s="3" t="s">
        <v>504</v>
      </c>
      <c r="E86" s="3" t="str">
        <f t="shared" si="6"/>
        <v>1</v>
      </c>
      <c r="F86" s="3" t="s">
        <v>403</v>
      </c>
      <c r="G86" s="3" t="str">
        <f t="shared" si="7"/>
        <v>7</v>
      </c>
      <c r="H86" s="3" t="s">
        <v>449</v>
      </c>
      <c r="I86" s="3" t="str">
        <f t="shared" si="8"/>
        <v>02</v>
      </c>
      <c r="J86" s="3"/>
      <c r="K86" s="3" t="str">
        <f t="shared" si="9"/>
        <v>08</v>
      </c>
      <c r="L86" t="s">
        <v>84</v>
      </c>
      <c r="M86" s="2">
        <v>4.3382138762243887E-2</v>
      </c>
    </row>
    <row r="87" spans="1:13" x14ac:dyDescent="0.25">
      <c r="A87" s="1">
        <v>86</v>
      </c>
      <c r="B87" s="3" t="s">
        <v>604</v>
      </c>
      <c r="C87" s="3" t="str">
        <f t="shared" si="5"/>
        <v>01</v>
      </c>
      <c r="D87" s="3" t="s">
        <v>504</v>
      </c>
      <c r="E87" s="3" t="str">
        <f t="shared" si="6"/>
        <v>1</v>
      </c>
      <c r="F87" s="3" t="s">
        <v>403</v>
      </c>
      <c r="G87" s="3" t="str">
        <f t="shared" si="7"/>
        <v>7</v>
      </c>
      <c r="H87" s="3" t="s">
        <v>449</v>
      </c>
      <c r="I87" s="3" t="str">
        <f t="shared" si="8"/>
        <v>03</v>
      </c>
      <c r="J87" s="3"/>
      <c r="K87" s="3" t="str">
        <f t="shared" si="9"/>
        <v>01</v>
      </c>
      <c r="L87" t="s">
        <v>85</v>
      </c>
      <c r="M87" s="2">
        <v>3.1562396143566171E-3</v>
      </c>
    </row>
    <row r="88" spans="1:13" x14ac:dyDescent="0.25">
      <c r="A88" s="1">
        <v>87</v>
      </c>
      <c r="B88" s="3" t="s">
        <v>605</v>
      </c>
      <c r="C88" s="3" t="str">
        <f t="shared" si="5"/>
        <v>01</v>
      </c>
      <c r="D88" s="3" t="s">
        <v>504</v>
      </c>
      <c r="E88" s="3" t="str">
        <f t="shared" si="6"/>
        <v>1</v>
      </c>
      <c r="F88" s="3" t="s">
        <v>403</v>
      </c>
      <c r="G88" s="3" t="str">
        <f t="shared" si="7"/>
        <v>7</v>
      </c>
      <c r="H88" s="3" t="s">
        <v>449</v>
      </c>
      <c r="I88" s="3" t="str">
        <f t="shared" si="8"/>
        <v>03</v>
      </c>
      <c r="J88" s="3"/>
      <c r="K88" s="3" t="str">
        <f t="shared" si="9"/>
        <v>03</v>
      </c>
      <c r="L88" t="s">
        <v>86</v>
      </c>
      <c r="M88" s="2">
        <v>3.4192837922391566E-3</v>
      </c>
    </row>
    <row r="89" spans="1:13" x14ac:dyDescent="0.25">
      <c r="A89" s="1">
        <v>88</v>
      </c>
      <c r="B89" s="3" t="s">
        <v>606</v>
      </c>
      <c r="C89" s="3" t="str">
        <f t="shared" si="5"/>
        <v>01</v>
      </c>
      <c r="D89" s="3" t="s">
        <v>504</v>
      </c>
      <c r="E89" s="3" t="str">
        <f t="shared" si="6"/>
        <v>1</v>
      </c>
      <c r="F89" s="3" t="s">
        <v>403</v>
      </c>
      <c r="G89" s="3" t="str">
        <f t="shared" si="7"/>
        <v>7</v>
      </c>
      <c r="H89" s="3" t="s">
        <v>449</v>
      </c>
      <c r="I89" s="3" t="str">
        <f t="shared" si="8"/>
        <v>04</v>
      </c>
      <c r="J89" s="3"/>
      <c r="K89" s="3" t="str">
        <f t="shared" si="9"/>
        <v>01</v>
      </c>
      <c r="L89" t="s">
        <v>87</v>
      </c>
      <c r="M89" s="2">
        <v>5.3427991592985113E-2</v>
      </c>
    </row>
    <row r="90" spans="1:13" x14ac:dyDescent="0.25">
      <c r="A90" s="1">
        <v>89</v>
      </c>
      <c r="B90" s="3" t="s">
        <v>607</v>
      </c>
      <c r="C90" s="3" t="str">
        <f t="shared" si="5"/>
        <v>01</v>
      </c>
      <c r="D90" s="3" t="s">
        <v>504</v>
      </c>
      <c r="E90" s="3" t="str">
        <f t="shared" si="6"/>
        <v>1</v>
      </c>
      <c r="F90" s="3" t="s">
        <v>403</v>
      </c>
      <c r="G90" s="3" t="str">
        <f t="shared" si="7"/>
        <v>7</v>
      </c>
      <c r="H90" s="3" t="s">
        <v>449</v>
      </c>
      <c r="I90" s="3" t="str">
        <f t="shared" si="8"/>
        <v>04</v>
      </c>
      <c r="J90" s="3"/>
      <c r="K90" s="3" t="str">
        <f t="shared" si="9"/>
        <v>02</v>
      </c>
      <c r="L90" t="s">
        <v>88</v>
      </c>
      <c r="M90" s="2">
        <v>7.4512527168320339E-2</v>
      </c>
    </row>
    <row r="91" spans="1:13" x14ac:dyDescent="0.25">
      <c r="A91" s="1">
        <v>90</v>
      </c>
      <c r="B91" s="3" t="s">
        <v>608</v>
      </c>
      <c r="C91" s="3" t="str">
        <f t="shared" si="5"/>
        <v>01</v>
      </c>
      <c r="D91" s="3" t="s">
        <v>504</v>
      </c>
      <c r="E91" s="3" t="str">
        <f t="shared" si="6"/>
        <v>1</v>
      </c>
      <c r="F91" s="3" t="s">
        <v>403</v>
      </c>
      <c r="G91" s="3" t="str">
        <f t="shared" si="7"/>
        <v>7</v>
      </c>
      <c r="H91" s="3" t="s">
        <v>449</v>
      </c>
      <c r="I91" s="3" t="str">
        <f t="shared" si="8"/>
        <v>04</v>
      </c>
      <c r="J91" s="3"/>
      <c r="K91" s="3" t="str">
        <f t="shared" si="9"/>
        <v>04</v>
      </c>
      <c r="L91" t="s">
        <v>89</v>
      </c>
      <c r="M91" s="2">
        <v>3.968979204577474E-3</v>
      </c>
    </row>
    <row r="92" spans="1:13" x14ac:dyDescent="0.25">
      <c r="A92" s="1">
        <v>91</v>
      </c>
      <c r="B92" s="3" t="s">
        <v>609</v>
      </c>
      <c r="C92" s="3" t="str">
        <f t="shared" si="5"/>
        <v>01</v>
      </c>
      <c r="D92" s="3" t="s">
        <v>504</v>
      </c>
      <c r="E92" s="3" t="str">
        <f t="shared" si="6"/>
        <v>1</v>
      </c>
      <c r="F92" s="3" t="s">
        <v>403</v>
      </c>
      <c r="G92" s="3" t="str">
        <f t="shared" si="7"/>
        <v>7</v>
      </c>
      <c r="H92" s="3" t="s">
        <v>449</v>
      </c>
      <c r="I92" s="3" t="str">
        <f t="shared" si="8"/>
        <v>05</v>
      </c>
      <c r="J92" s="3"/>
      <c r="K92" s="3" t="str">
        <f t="shared" si="9"/>
        <v>02</v>
      </c>
      <c r="L92" t="s">
        <v>90</v>
      </c>
      <c r="M92" s="2">
        <v>1.1056952450089148E-2</v>
      </c>
    </row>
    <row r="93" spans="1:13" x14ac:dyDescent="0.25">
      <c r="A93" s="1">
        <v>92</v>
      </c>
      <c r="B93" s="3" t="s">
        <v>610</v>
      </c>
      <c r="C93" s="3" t="str">
        <f t="shared" si="5"/>
        <v>01</v>
      </c>
      <c r="D93" s="3" t="s">
        <v>504</v>
      </c>
      <c r="E93" s="3" t="str">
        <f t="shared" si="6"/>
        <v>1</v>
      </c>
      <c r="F93" s="3" t="s">
        <v>403</v>
      </c>
      <c r="G93" s="3" t="str">
        <f t="shared" si="7"/>
        <v>8</v>
      </c>
      <c r="H93" s="3" t="s">
        <v>450</v>
      </c>
      <c r="I93" s="3" t="str">
        <f t="shared" si="8"/>
        <v>01</v>
      </c>
      <c r="J93" s="3"/>
      <c r="K93" s="3" t="str">
        <f t="shared" si="9"/>
        <v>01</v>
      </c>
      <c r="L93" t="s">
        <v>91</v>
      </c>
      <c r="M93" s="2">
        <v>0.37334038980407336</v>
      </c>
    </row>
    <row r="94" spans="1:13" x14ac:dyDescent="0.25">
      <c r="A94" s="1">
        <v>93</v>
      </c>
      <c r="B94" s="3" t="s">
        <v>611</v>
      </c>
      <c r="C94" s="3" t="str">
        <f t="shared" si="5"/>
        <v>01</v>
      </c>
      <c r="D94" s="3" t="s">
        <v>504</v>
      </c>
      <c r="E94" s="3" t="str">
        <f t="shared" si="6"/>
        <v>1</v>
      </c>
      <c r="F94" s="3" t="s">
        <v>403</v>
      </c>
      <c r="G94" s="3" t="str">
        <f t="shared" si="7"/>
        <v>8</v>
      </c>
      <c r="H94" s="3" t="s">
        <v>450</v>
      </c>
      <c r="I94" s="3" t="str">
        <f t="shared" si="8"/>
        <v>02</v>
      </c>
      <c r="J94" s="3"/>
      <c r="K94" s="3" t="str">
        <f t="shared" si="9"/>
        <v>01</v>
      </c>
      <c r="L94" t="s">
        <v>92</v>
      </c>
      <c r="M94" s="2">
        <v>1.2112199748142658E-2</v>
      </c>
    </row>
    <row r="95" spans="1:13" x14ac:dyDescent="0.25">
      <c r="A95" s="1">
        <v>94</v>
      </c>
      <c r="B95" s="3" t="s">
        <v>612</v>
      </c>
      <c r="C95" s="3" t="str">
        <f t="shared" si="5"/>
        <v>01</v>
      </c>
      <c r="D95" s="3" t="s">
        <v>504</v>
      </c>
      <c r="E95" s="3" t="str">
        <f t="shared" si="6"/>
        <v>1</v>
      </c>
      <c r="F95" s="3" t="s">
        <v>403</v>
      </c>
      <c r="G95" s="3" t="str">
        <f t="shared" si="7"/>
        <v>8</v>
      </c>
      <c r="H95" s="3" t="s">
        <v>450</v>
      </c>
      <c r="I95" s="3" t="str">
        <f t="shared" si="8"/>
        <v>04</v>
      </c>
      <c r="J95" s="3"/>
      <c r="K95" s="3" t="str">
        <f t="shared" si="9"/>
        <v>01</v>
      </c>
      <c r="L95" t="s">
        <v>93</v>
      </c>
      <c r="M95" s="2">
        <v>6.403862538169075E-2</v>
      </c>
    </row>
    <row r="96" spans="1:13" x14ac:dyDescent="0.25">
      <c r="A96" s="1">
        <v>95</v>
      </c>
      <c r="B96" s="3" t="s">
        <v>613</v>
      </c>
      <c r="C96" s="3" t="str">
        <f t="shared" si="5"/>
        <v>01</v>
      </c>
      <c r="D96" s="3" t="s">
        <v>504</v>
      </c>
      <c r="E96" s="3" t="str">
        <f t="shared" si="6"/>
        <v>1</v>
      </c>
      <c r="F96" s="3" t="s">
        <v>403</v>
      </c>
      <c r="G96" s="3" t="str">
        <f t="shared" si="7"/>
        <v>8</v>
      </c>
      <c r="H96" s="3" t="s">
        <v>450</v>
      </c>
      <c r="I96" s="3" t="str">
        <f t="shared" si="8"/>
        <v>04</v>
      </c>
      <c r="J96" s="3"/>
      <c r="K96" s="3" t="str">
        <f t="shared" si="9"/>
        <v>02</v>
      </c>
      <c r="L96" t="s">
        <v>94</v>
      </c>
      <c r="M96" s="2">
        <v>6.3836188242229058E-2</v>
      </c>
    </row>
    <row r="97" spans="1:13" x14ac:dyDescent="0.25">
      <c r="A97" s="1">
        <v>96</v>
      </c>
      <c r="B97" s="3" t="s">
        <v>614</v>
      </c>
      <c r="C97" s="3" t="str">
        <f t="shared" si="5"/>
        <v>01</v>
      </c>
      <c r="D97" s="3" t="s">
        <v>504</v>
      </c>
      <c r="E97" s="3" t="str">
        <f t="shared" si="6"/>
        <v>1</v>
      </c>
      <c r="F97" s="3" t="s">
        <v>403</v>
      </c>
      <c r="G97" s="3" t="str">
        <f t="shared" si="7"/>
        <v>8</v>
      </c>
      <c r="H97" s="3" t="s">
        <v>450</v>
      </c>
      <c r="I97" s="3" t="str">
        <f t="shared" si="8"/>
        <v>04</v>
      </c>
      <c r="J97" s="3"/>
      <c r="K97" s="3" t="str">
        <f t="shared" si="9"/>
        <v>03</v>
      </c>
      <c r="L97" t="s">
        <v>95</v>
      </c>
      <c r="M97" s="2">
        <v>4.0364823610181282E-2</v>
      </c>
    </row>
    <row r="98" spans="1:13" x14ac:dyDescent="0.25">
      <c r="A98" s="1">
        <v>97</v>
      </c>
      <c r="B98" s="3" t="s">
        <v>615</v>
      </c>
      <c r="C98" s="3" t="str">
        <f t="shared" si="5"/>
        <v>01</v>
      </c>
      <c r="D98" s="3" t="s">
        <v>504</v>
      </c>
      <c r="E98" s="3" t="str">
        <f t="shared" si="6"/>
        <v>1</v>
      </c>
      <c r="F98" s="3" t="s">
        <v>403</v>
      </c>
      <c r="G98" s="3" t="str">
        <f t="shared" si="7"/>
        <v>8</v>
      </c>
      <c r="H98" s="3" t="s">
        <v>450</v>
      </c>
      <c r="I98" s="3" t="str">
        <f t="shared" si="8"/>
        <v>05</v>
      </c>
      <c r="J98" s="3"/>
      <c r="K98" s="3" t="str">
        <f t="shared" si="9"/>
        <v>02</v>
      </c>
      <c r="L98" t="s">
        <v>96</v>
      </c>
      <c r="M98" s="2">
        <v>0.34743602920307515</v>
      </c>
    </row>
    <row r="99" spans="1:13" x14ac:dyDescent="0.25">
      <c r="A99" s="1">
        <v>98</v>
      </c>
      <c r="B99" s="3" t="s">
        <v>616</v>
      </c>
      <c r="C99" s="3" t="str">
        <f t="shared" si="5"/>
        <v>01</v>
      </c>
      <c r="D99" s="3" t="s">
        <v>504</v>
      </c>
      <c r="E99" s="3" t="str">
        <f t="shared" si="6"/>
        <v>1</v>
      </c>
      <c r="F99" s="3" t="s">
        <v>403</v>
      </c>
      <c r="G99" s="3" t="str">
        <f t="shared" si="7"/>
        <v>9</v>
      </c>
      <c r="H99" s="3" t="s">
        <v>451</v>
      </c>
      <c r="I99" s="3" t="str">
        <f t="shared" si="8"/>
        <v>01</v>
      </c>
      <c r="J99" s="3"/>
      <c r="K99" s="3" t="str">
        <f t="shared" si="9"/>
        <v>01</v>
      </c>
      <c r="L99" t="s">
        <v>97</v>
      </c>
      <c r="M99" s="2">
        <v>5.1518723582004246E-2</v>
      </c>
    </row>
    <row r="100" spans="1:13" x14ac:dyDescent="0.25">
      <c r="A100" s="1">
        <v>99</v>
      </c>
      <c r="B100" s="3" t="s">
        <v>617</v>
      </c>
      <c r="C100" s="3" t="str">
        <f t="shared" si="5"/>
        <v>01</v>
      </c>
      <c r="D100" s="3" t="s">
        <v>504</v>
      </c>
      <c r="E100" s="3" t="str">
        <f t="shared" si="6"/>
        <v>1</v>
      </c>
      <c r="F100" s="3" t="s">
        <v>403</v>
      </c>
      <c r="G100" s="3" t="str">
        <f t="shared" si="7"/>
        <v>9</v>
      </c>
      <c r="H100" s="3" t="s">
        <v>451</v>
      </c>
      <c r="I100" s="3" t="str">
        <f t="shared" si="8"/>
        <v>01</v>
      </c>
      <c r="J100" s="3"/>
      <c r="K100" s="3" t="str">
        <f t="shared" si="9"/>
        <v>02</v>
      </c>
      <c r="L100" t="s">
        <v>98</v>
      </c>
      <c r="M100" s="2">
        <v>0.40919033134600818</v>
      </c>
    </row>
    <row r="101" spans="1:13" x14ac:dyDescent="0.25">
      <c r="A101" s="1">
        <v>100</v>
      </c>
      <c r="B101" s="3" t="s">
        <v>618</v>
      </c>
      <c r="C101" s="3" t="str">
        <f t="shared" si="5"/>
        <v>01</v>
      </c>
      <c r="D101" s="3" t="s">
        <v>504</v>
      </c>
      <c r="E101" s="3" t="str">
        <f t="shared" si="6"/>
        <v>1</v>
      </c>
      <c r="F101" s="3" t="s">
        <v>403</v>
      </c>
      <c r="G101" s="3" t="str">
        <f t="shared" si="7"/>
        <v>9</v>
      </c>
      <c r="H101" s="3" t="s">
        <v>451</v>
      </c>
      <c r="I101" s="3" t="str">
        <f t="shared" si="8"/>
        <v>02</v>
      </c>
      <c r="J101" s="3"/>
      <c r="K101" s="3" t="str">
        <f t="shared" si="9"/>
        <v>02</v>
      </c>
      <c r="L101" t="s">
        <v>99</v>
      </c>
      <c r="M101" s="2">
        <v>0.2145443168102118</v>
      </c>
    </row>
    <row r="102" spans="1:13" x14ac:dyDescent="0.25">
      <c r="A102" s="1">
        <v>101</v>
      </c>
      <c r="B102" s="3" t="s">
        <v>619</v>
      </c>
      <c r="C102" s="3" t="str">
        <f t="shared" si="5"/>
        <v>01</v>
      </c>
      <c r="D102" s="3" t="s">
        <v>504</v>
      </c>
      <c r="E102" s="3" t="str">
        <f t="shared" si="6"/>
        <v>1</v>
      </c>
      <c r="F102" s="3" t="s">
        <v>403</v>
      </c>
      <c r="G102" s="3" t="str">
        <f t="shared" si="7"/>
        <v>9</v>
      </c>
      <c r="H102" s="3" t="s">
        <v>451</v>
      </c>
      <c r="I102" s="3" t="str">
        <f t="shared" si="8"/>
        <v>02</v>
      </c>
      <c r="J102" s="3"/>
      <c r="K102" s="3" t="str">
        <f t="shared" si="9"/>
        <v>03</v>
      </c>
      <c r="L102" t="s">
        <v>100</v>
      </c>
      <c r="M102" s="2">
        <v>1.7616231222096591E-2</v>
      </c>
    </row>
    <row r="103" spans="1:13" x14ac:dyDescent="0.25">
      <c r="A103" s="1">
        <v>102</v>
      </c>
      <c r="B103" s="3" t="s">
        <v>620</v>
      </c>
      <c r="C103" s="3" t="str">
        <f t="shared" si="5"/>
        <v>01</v>
      </c>
      <c r="D103" s="3" t="s">
        <v>504</v>
      </c>
      <c r="E103" s="3" t="str">
        <f t="shared" si="6"/>
        <v>1</v>
      </c>
      <c r="F103" s="3" t="s">
        <v>403</v>
      </c>
      <c r="G103" s="3" t="str">
        <f t="shared" si="7"/>
        <v>9</v>
      </c>
      <c r="H103" s="3" t="s">
        <v>451</v>
      </c>
      <c r="I103" s="3" t="str">
        <f t="shared" si="8"/>
        <v>99</v>
      </c>
      <c r="J103" s="3"/>
      <c r="K103" s="3" t="str">
        <f t="shared" si="9"/>
        <v>01</v>
      </c>
      <c r="L103" t="s">
        <v>101</v>
      </c>
      <c r="M103" s="2">
        <v>4.9182493733116804E-2</v>
      </c>
    </row>
    <row r="104" spans="1:13" x14ac:dyDescent="0.25">
      <c r="A104" s="1">
        <v>103</v>
      </c>
      <c r="B104" s="3" t="s">
        <v>621</v>
      </c>
      <c r="C104" s="3" t="str">
        <f t="shared" si="5"/>
        <v>01</v>
      </c>
      <c r="D104" s="3" t="s">
        <v>504</v>
      </c>
      <c r="E104" s="3" t="str">
        <f t="shared" si="6"/>
        <v>2</v>
      </c>
      <c r="F104" s="3" t="s">
        <v>404</v>
      </c>
      <c r="G104" s="3" t="str">
        <f t="shared" si="7"/>
        <v>1</v>
      </c>
      <c r="H104" s="3" t="s">
        <v>452</v>
      </c>
      <c r="I104" s="3" t="str">
        <f t="shared" si="8"/>
        <v>01</v>
      </c>
      <c r="J104" s="3"/>
      <c r="K104" s="3" t="str">
        <f t="shared" si="9"/>
        <v>01</v>
      </c>
      <c r="L104" t="s">
        <v>102</v>
      </c>
      <c r="M104" s="2">
        <v>0.1500497297396515</v>
      </c>
    </row>
    <row r="105" spans="1:13" x14ac:dyDescent="0.25">
      <c r="A105" s="1">
        <v>104</v>
      </c>
      <c r="B105" s="3" t="s">
        <v>622</v>
      </c>
      <c r="C105" s="3" t="str">
        <f t="shared" si="5"/>
        <v>01</v>
      </c>
      <c r="D105" s="3" t="s">
        <v>504</v>
      </c>
      <c r="E105" s="3" t="str">
        <f t="shared" si="6"/>
        <v>2</v>
      </c>
      <c r="F105" s="3" t="s">
        <v>404</v>
      </c>
      <c r="G105" s="3" t="str">
        <f t="shared" si="7"/>
        <v>1</v>
      </c>
      <c r="H105" s="3" t="s">
        <v>452</v>
      </c>
      <c r="I105" s="3" t="str">
        <f t="shared" si="8"/>
        <v>02</v>
      </c>
      <c r="J105" s="3"/>
      <c r="K105" s="3" t="str">
        <f t="shared" si="9"/>
        <v>01</v>
      </c>
      <c r="L105" t="s">
        <v>103</v>
      </c>
      <c r="M105" s="2">
        <v>4.4406414213498106E-2</v>
      </c>
    </row>
    <row r="106" spans="1:13" x14ac:dyDescent="0.25">
      <c r="A106" s="1">
        <v>105</v>
      </c>
      <c r="B106" s="3" t="s">
        <v>623</v>
      </c>
      <c r="C106" s="3" t="str">
        <f t="shared" si="5"/>
        <v>01</v>
      </c>
      <c r="D106" s="3" t="s">
        <v>504</v>
      </c>
      <c r="E106" s="3" t="str">
        <f t="shared" si="6"/>
        <v>2</v>
      </c>
      <c r="F106" s="3" t="s">
        <v>404</v>
      </c>
      <c r="G106" s="3" t="str">
        <f t="shared" si="7"/>
        <v>1</v>
      </c>
      <c r="H106" s="3" t="s">
        <v>452</v>
      </c>
      <c r="I106" s="3" t="str">
        <f t="shared" si="8"/>
        <v>02</v>
      </c>
      <c r="J106" s="3"/>
      <c r="K106" s="3" t="str">
        <f t="shared" si="9"/>
        <v>03</v>
      </c>
      <c r="L106" t="s">
        <v>104</v>
      </c>
      <c r="M106" s="2">
        <v>3.6105462937608579E-2</v>
      </c>
    </row>
    <row r="107" spans="1:13" x14ac:dyDescent="0.25">
      <c r="A107" s="1">
        <v>106</v>
      </c>
      <c r="B107" s="3" t="s">
        <v>624</v>
      </c>
      <c r="C107" s="3" t="str">
        <f t="shared" si="5"/>
        <v>01</v>
      </c>
      <c r="D107" s="3" t="s">
        <v>504</v>
      </c>
      <c r="E107" s="3" t="str">
        <f t="shared" si="6"/>
        <v>2</v>
      </c>
      <c r="F107" s="3" t="s">
        <v>404</v>
      </c>
      <c r="G107" s="3" t="str">
        <f t="shared" si="7"/>
        <v>1</v>
      </c>
      <c r="H107" s="3" t="s">
        <v>452</v>
      </c>
      <c r="I107" s="3" t="str">
        <f t="shared" si="8"/>
        <v>02</v>
      </c>
      <c r="J107" s="3"/>
      <c r="K107" s="3" t="str">
        <f t="shared" si="9"/>
        <v>88</v>
      </c>
      <c r="L107" t="s">
        <v>105</v>
      </c>
      <c r="M107" s="2">
        <v>1.6487762176980472E-2</v>
      </c>
    </row>
    <row r="108" spans="1:13" x14ac:dyDescent="0.25">
      <c r="A108" s="1">
        <v>107</v>
      </c>
      <c r="B108" s="3" t="s">
        <v>625</v>
      </c>
      <c r="C108" s="3" t="str">
        <f t="shared" si="5"/>
        <v>01</v>
      </c>
      <c r="D108" s="3" t="s">
        <v>504</v>
      </c>
      <c r="E108" s="3" t="str">
        <f t="shared" si="6"/>
        <v>2</v>
      </c>
      <c r="F108" s="3" t="s">
        <v>404</v>
      </c>
      <c r="G108" s="3" t="str">
        <f t="shared" si="7"/>
        <v>1</v>
      </c>
      <c r="H108" s="3" t="s">
        <v>452</v>
      </c>
      <c r="I108" s="3" t="str">
        <f t="shared" si="8"/>
        <v>03</v>
      </c>
      <c r="J108" s="3"/>
      <c r="K108" s="3" t="str">
        <f t="shared" si="9"/>
        <v>02</v>
      </c>
      <c r="L108" t="s">
        <v>106</v>
      </c>
      <c r="M108" s="2">
        <v>9.990403360173418E-2</v>
      </c>
    </row>
    <row r="109" spans="1:13" x14ac:dyDescent="0.25">
      <c r="A109" s="1">
        <v>108</v>
      </c>
      <c r="B109" s="3" t="s">
        <v>626</v>
      </c>
      <c r="C109" s="3" t="str">
        <f t="shared" si="5"/>
        <v>01</v>
      </c>
      <c r="D109" s="3" t="s">
        <v>504</v>
      </c>
      <c r="E109" s="3" t="str">
        <f t="shared" si="6"/>
        <v>2</v>
      </c>
      <c r="F109" s="3" t="s">
        <v>404</v>
      </c>
      <c r="G109" s="3" t="str">
        <f t="shared" si="7"/>
        <v>2</v>
      </c>
      <c r="H109" s="3" t="s">
        <v>453</v>
      </c>
      <c r="I109" s="3" t="str">
        <f t="shared" si="8"/>
        <v>01</v>
      </c>
      <c r="J109" s="3"/>
      <c r="K109" s="3" t="str">
        <f t="shared" si="9"/>
        <v>02</v>
      </c>
      <c r="L109" t="s">
        <v>107</v>
      </c>
      <c r="M109" s="2">
        <v>0.26068706995119534</v>
      </c>
    </row>
    <row r="110" spans="1:13" x14ac:dyDescent="0.25">
      <c r="A110" s="1">
        <v>109</v>
      </c>
      <c r="B110" s="3" t="s">
        <v>627</v>
      </c>
      <c r="C110" s="3" t="str">
        <f t="shared" si="5"/>
        <v>01</v>
      </c>
      <c r="D110" s="3" t="s">
        <v>504</v>
      </c>
      <c r="E110" s="3" t="str">
        <f t="shared" si="6"/>
        <v>2</v>
      </c>
      <c r="F110" s="3" t="s">
        <v>404</v>
      </c>
      <c r="G110" s="3" t="str">
        <f t="shared" si="7"/>
        <v>2</v>
      </c>
      <c r="H110" s="3" t="s">
        <v>453</v>
      </c>
      <c r="I110" s="3" t="str">
        <f t="shared" si="8"/>
        <v>02</v>
      </c>
      <c r="J110" s="3"/>
      <c r="K110" s="3" t="str">
        <f t="shared" si="9"/>
        <v>01</v>
      </c>
      <c r="L110" t="s">
        <v>108</v>
      </c>
      <c r="M110" s="2">
        <v>2.0505267034728569</v>
      </c>
    </row>
    <row r="111" spans="1:13" x14ac:dyDescent="0.25">
      <c r="A111" s="1">
        <v>110</v>
      </c>
      <c r="B111" s="3" t="s">
        <v>628</v>
      </c>
      <c r="C111" s="3" t="str">
        <f t="shared" si="5"/>
        <v>01</v>
      </c>
      <c r="D111" s="3" t="s">
        <v>504</v>
      </c>
      <c r="E111" s="3" t="str">
        <f t="shared" si="6"/>
        <v>2</v>
      </c>
      <c r="F111" s="3" t="s">
        <v>404</v>
      </c>
      <c r="G111" s="3" t="str">
        <f t="shared" si="7"/>
        <v>2</v>
      </c>
      <c r="H111" s="3" t="s">
        <v>453</v>
      </c>
      <c r="I111" s="3" t="str">
        <f t="shared" si="8"/>
        <v>03</v>
      </c>
      <c r="J111" s="3"/>
      <c r="K111" s="3" t="str">
        <f t="shared" si="9"/>
        <v>01</v>
      </c>
      <c r="L111" t="s">
        <v>109</v>
      </c>
      <c r="M111" s="2">
        <v>0.31064984656461991</v>
      </c>
    </row>
    <row r="112" spans="1:13" x14ac:dyDescent="0.25">
      <c r="A112" s="1">
        <v>111</v>
      </c>
      <c r="B112" s="3" t="s">
        <v>629</v>
      </c>
      <c r="C112" s="3" t="str">
        <f t="shared" si="5"/>
        <v>01</v>
      </c>
      <c r="D112" s="3" t="s">
        <v>504</v>
      </c>
      <c r="E112" s="3" t="str">
        <f t="shared" si="6"/>
        <v>2</v>
      </c>
      <c r="F112" s="3" t="s">
        <v>404</v>
      </c>
      <c r="G112" s="3" t="str">
        <f t="shared" si="7"/>
        <v>2</v>
      </c>
      <c r="H112" s="3" t="s">
        <v>453</v>
      </c>
      <c r="I112" s="3" t="str">
        <f t="shared" si="8"/>
        <v>04</v>
      </c>
      <c r="J112" s="3"/>
      <c r="K112" s="3" t="str">
        <f t="shared" si="9"/>
        <v>01</v>
      </c>
      <c r="L112" t="s">
        <v>110</v>
      </c>
      <c r="M112" s="2">
        <v>5.6023985399213431E-4</v>
      </c>
    </row>
    <row r="113" spans="1:13" x14ac:dyDescent="0.25">
      <c r="A113" s="1">
        <v>112</v>
      </c>
      <c r="B113" s="3" t="s">
        <v>630</v>
      </c>
      <c r="C113" s="3" t="str">
        <f t="shared" si="5"/>
        <v>01</v>
      </c>
      <c r="D113" s="3" t="s">
        <v>504</v>
      </c>
      <c r="E113" s="3" t="str">
        <f t="shared" si="6"/>
        <v>2</v>
      </c>
      <c r="F113" s="3" t="s">
        <v>404</v>
      </c>
      <c r="G113" s="3" t="str">
        <f t="shared" si="7"/>
        <v>2</v>
      </c>
      <c r="H113" s="3" t="s">
        <v>453</v>
      </c>
      <c r="I113" s="3" t="str">
        <f t="shared" si="8"/>
        <v>05</v>
      </c>
      <c r="J113" s="3"/>
      <c r="K113" s="3" t="str">
        <f t="shared" si="9"/>
        <v>01</v>
      </c>
      <c r="L113" t="s">
        <v>111</v>
      </c>
      <c r="M113" s="2">
        <v>8.4291782527015024E-2</v>
      </c>
    </row>
    <row r="114" spans="1:13" x14ac:dyDescent="0.25">
      <c r="A114" s="1">
        <v>113</v>
      </c>
      <c r="B114" s="3" t="s">
        <v>631</v>
      </c>
      <c r="C114" s="3" t="str">
        <f t="shared" si="5"/>
        <v>01</v>
      </c>
      <c r="D114" s="3" t="s">
        <v>504</v>
      </c>
      <c r="E114" s="3" t="str">
        <f t="shared" si="6"/>
        <v>2</v>
      </c>
      <c r="F114" s="3" t="s">
        <v>404</v>
      </c>
      <c r="G114" s="3" t="str">
        <f t="shared" si="7"/>
        <v>2</v>
      </c>
      <c r="H114" s="3" t="s">
        <v>453</v>
      </c>
      <c r="I114" s="3" t="str">
        <f t="shared" si="8"/>
        <v>06</v>
      </c>
      <c r="J114" s="3"/>
      <c r="K114" s="3" t="str">
        <f t="shared" si="9"/>
        <v>01</v>
      </c>
      <c r="L114" t="s">
        <v>112</v>
      </c>
      <c r="M114" s="2">
        <v>1.111891372663238E-2</v>
      </c>
    </row>
    <row r="115" spans="1:13" x14ac:dyDescent="0.25">
      <c r="A115" s="1">
        <v>114</v>
      </c>
      <c r="B115" s="3" t="s">
        <v>632</v>
      </c>
      <c r="C115" s="3" t="str">
        <f t="shared" si="5"/>
        <v>02</v>
      </c>
      <c r="D115" s="3" t="s">
        <v>505</v>
      </c>
      <c r="E115" s="3" t="str">
        <f t="shared" si="6"/>
        <v>1</v>
      </c>
      <c r="F115" s="3" t="s">
        <v>405</v>
      </c>
      <c r="G115" s="3" t="str">
        <f t="shared" si="7"/>
        <v>1</v>
      </c>
      <c r="H115" s="3" t="s">
        <v>454</v>
      </c>
      <c r="I115" s="3" t="str">
        <f t="shared" si="8"/>
        <v>01</v>
      </c>
      <c r="J115" s="3"/>
      <c r="K115" s="3" t="str">
        <f t="shared" si="9"/>
        <v>02</v>
      </c>
      <c r="L115" t="s">
        <v>113</v>
      </c>
      <c r="M115" s="2">
        <v>1.1959852303586767E-2</v>
      </c>
    </row>
    <row r="116" spans="1:13" x14ac:dyDescent="0.25">
      <c r="A116" s="1">
        <v>115</v>
      </c>
      <c r="B116" s="3" t="s">
        <v>633</v>
      </c>
      <c r="C116" s="3" t="str">
        <f t="shared" si="5"/>
        <v>02</v>
      </c>
      <c r="D116" s="3" t="s">
        <v>505</v>
      </c>
      <c r="E116" s="3" t="str">
        <f t="shared" si="6"/>
        <v>1</v>
      </c>
      <c r="F116" s="3" t="s">
        <v>405</v>
      </c>
      <c r="G116" s="3" t="str">
        <f t="shared" si="7"/>
        <v>1</v>
      </c>
      <c r="H116" s="3" t="s">
        <v>454</v>
      </c>
      <c r="I116" s="3" t="str">
        <f t="shared" si="8"/>
        <v>01</v>
      </c>
      <c r="J116" s="3"/>
      <c r="K116" s="3" t="str">
        <f t="shared" si="9"/>
        <v>03</v>
      </c>
      <c r="L116" t="s">
        <v>114</v>
      </c>
      <c r="M116" s="2">
        <v>1.510133644370616E-2</v>
      </c>
    </row>
    <row r="117" spans="1:13" x14ac:dyDescent="0.25">
      <c r="A117" s="1">
        <v>116</v>
      </c>
      <c r="B117" s="3" t="s">
        <v>634</v>
      </c>
      <c r="C117" s="3" t="str">
        <f t="shared" si="5"/>
        <v>02</v>
      </c>
      <c r="D117" s="3" t="s">
        <v>505</v>
      </c>
      <c r="E117" s="3" t="str">
        <f t="shared" si="6"/>
        <v>1</v>
      </c>
      <c r="F117" s="3" t="s">
        <v>405</v>
      </c>
      <c r="G117" s="3" t="str">
        <f t="shared" si="7"/>
        <v>1</v>
      </c>
      <c r="H117" s="3" t="s">
        <v>454</v>
      </c>
      <c r="I117" s="3" t="str">
        <f t="shared" si="8"/>
        <v>01</v>
      </c>
      <c r="J117" s="3"/>
      <c r="K117" s="3" t="str">
        <f t="shared" si="9"/>
        <v>13</v>
      </c>
      <c r="L117" t="s">
        <v>115</v>
      </c>
      <c r="M117" s="2">
        <v>5.5978916621686452E-3</v>
      </c>
    </row>
    <row r="118" spans="1:13" x14ac:dyDescent="0.25">
      <c r="A118" s="1">
        <v>117</v>
      </c>
      <c r="B118" s="3" t="s">
        <v>635</v>
      </c>
      <c r="C118" s="3" t="str">
        <f t="shared" si="5"/>
        <v>02</v>
      </c>
      <c r="D118" s="3" t="s">
        <v>505</v>
      </c>
      <c r="E118" s="3" t="str">
        <f t="shared" si="6"/>
        <v>1</v>
      </c>
      <c r="F118" s="3" t="s">
        <v>405</v>
      </c>
      <c r="G118" s="3" t="str">
        <f t="shared" si="7"/>
        <v>2</v>
      </c>
      <c r="H118" s="3" t="s">
        <v>116</v>
      </c>
      <c r="I118" s="3" t="str">
        <f t="shared" si="8"/>
        <v>01</v>
      </c>
      <c r="J118" s="3"/>
      <c r="K118" s="3" t="str">
        <f t="shared" si="9"/>
        <v>01</v>
      </c>
      <c r="L118" t="s">
        <v>116</v>
      </c>
      <c r="M118" s="2">
        <v>9.3856947783184513E-2</v>
      </c>
    </row>
    <row r="119" spans="1:13" x14ac:dyDescent="0.25">
      <c r="A119" s="1">
        <v>118</v>
      </c>
      <c r="B119" s="3" t="s">
        <v>636</v>
      </c>
      <c r="C119" s="3" t="str">
        <f t="shared" si="5"/>
        <v>02</v>
      </c>
      <c r="D119" s="3" t="s">
        <v>505</v>
      </c>
      <c r="E119" s="3" t="str">
        <f t="shared" si="6"/>
        <v>1</v>
      </c>
      <c r="F119" s="3" t="s">
        <v>405</v>
      </c>
      <c r="G119" s="3" t="str">
        <f t="shared" si="7"/>
        <v>2</v>
      </c>
      <c r="H119" s="3" t="s">
        <v>116</v>
      </c>
      <c r="I119" s="3" t="str">
        <f t="shared" si="8"/>
        <v>01</v>
      </c>
      <c r="J119" s="3"/>
      <c r="K119" s="3" t="str">
        <f t="shared" si="9"/>
        <v>02</v>
      </c>
      <c r="L119" t="s">
        <v>117</v>
      </c>
      <c r="M119" s="2">
        <v>1.4127875417992677E-2</v>
      </c>
    </row>
    <row r="120" spans="1:13" x14ac:dyDescent="0.25">
      <c r="A120" s="1">
        <v>119</v>
      </c>
      <c r="B120" s="3" t="s">
        <v>637</v>
      </c>
      <c r="C120" s="3" t="str">
        <f t="shared" si="5"/>
        <v>02</v>
      </c>
      <c r="D120" s="3" t="s">
        <v>505</v>
      </c>
      <c r="E120" s="3" t="str">
        <f t="shared" si="6"/>
        <v>1</v>
      </c>
      <c r="F120" s="3" t="s">
        <v>405</v>
      </c>
      <c r="G120" s="3" t="str">
        <f t="shared" si="7"/>
        <v>3</v>
      </c>
      <c r="H120" s="3" t="s">
        <v>118</v>
      </c>
      <c r="I120" s="3" t="str">
        <f t="shared" si="8"/>
        <v>01</v>
      </c>
      <c r="J120" s="3"/>
      <c r="K120" s="3" t="str">
        <f t="shared" si="9"/>
        <v>01</v>
      </c>
      <c r="L120" t="s">
        <v>118</v>
      </c>
      <c r="M120" s="2">
        <v>0.65037985772872231</v>
      </c>
    </row>
    <row r="121" spans="1:13" x14ac:dyDescent="0.25">
      <c r="A121" s="1">
        <v>120</v>
      </c>
      <c r="B121" s="3" t="s">
        <v>638</v>
      </c>
      <c r="C121" s="3" t="str">
        <f t="shared" si="5"/>
        <v>02</v>
      </c>
      <c r="D121" s="3" t="s">
        <v>505</v>
      </c>
      <c r="E121" s="3" t="str">
        <f t="shared" si="6"/>
        <v>2</v>
      </c>
      <c r="F121" s="3" t="s">
        <v>406</v>
      </c>
      <c r="G121" s="3" t="str">
        <f t="shared" si="7"/>
        <v>0</v>
      </c>
      <c r="H121" s="3" t="s">
        <v>406</v>
      </c>
      <c r="I121" s="3" t="str">
        <f t="shared" si="8"/>
        <v>01</v>
      </c>
      <c r="J121" s="3"/>
      <c r="K121" s="3" t="str">
        <f t="shared" si="9"/>
        <v>01</v>
      </c>
      <c r="L121" t="s">
        <v>119</v>
      </c>
      <c r="M121" s="2">
        <v>8.8421498725494041E-2</v>
      </c>
    </row>
    <row r="122" spans="1:13" x14ac:dyDescent="0.25">
      <c r="A122" s="1">
        <v>121</v>
      </c>
      <c r="B122" s="3" t="s">
        <v>639</v>
      </c>
      <c r="C122" s="3" t="str">
        <f t="shared" si="5"/>
        <v>03</v>
      </c>
      <c r="D122" s="3" t="s">
        <v>506</v>
      </c>
      <c r="E122" s="3" t="str">
        <f t="shared" si="6"/>
        <v>1</v>
      </c>
      <c r="F122" s="3" t="s">
        <v>407</v>
      </c>
      <c r="G122" s="3" t="str">
        <f t="shared" si="7"/>
        <v>1</v>
      </c>
      <c r="H122" s="3" t="s">
        <v>455</v>
      </c>
      <c r="I122" s="3" t="str">
        <f t="shared" si="8"/>
        <v>01</v>
      </c>
      <c r="J122" s="3"/>
      <c r="K122" s="3" t="str">
        <f t="shared" si="9"/>
        <v>01</v>
      </c>
      <c r="L122" t="s">
        <v>120</v>
      </c>
      <c r="M122" s="2">
        <v>3.4464745321390378E-2</v>
      </c>
    </row>
    <row r="123" spans="1:13" x14ac:dyDescent="0.25">
      <c r="A123" s="1">
        <v>122</v>
      </c>
      <c r="B123" s="3" t="s">
        <v>640</v>
      </c>
      <c r="C123" s="3" t="str">
        <f t="shared" si="5"/>
        <v>03</v>
      </c>
      <c r="D123" s="3" t="s">
        <v>506</v>
      </c>
      <c r="E123" s="3" t="str">
        <f t="shared" si="6"/>
        <v>1</v>
      </c>
      <c r="F123" s="3" t="s">
        <v>407</v>
      </c>
      <c r="G123" s="3" t="str">
        <f t="shared" si="7"/>
        <v>2</v>
      </c>
      <c r="H123" s="3" t="s">
        <v>407</v>
      </c>
      <c r="I123" s="3" t="str">
        <f t="shared" si="8"/>
        <v>01</v>
      </c>
      <c r="J123" s="3"/>
      <c r="K123" s="3" t="str">
        <f t="shared" si="9"/>
        <v>01</v>
      </c>
      <c r="L123" t="s">
        <v>121</v>
      </c>
      <c r="M123" s="2">
        <v>0.24393854418061012</v>
      </c>
    </row>
    <row r="124" spans="1:13" x14ac:dyDescent="0.25">
      <c r="A124" s="1">
        <v>123</v>
      </c>
      <c r="B124" s="3" t="s">
        <v>641</v>
      </c>
      <c r="C124" s="3" t="str">
        <f t="shared" si="5"/>
        <v>03</v>
      </c>
      <c r="D124" s="3" t="s">
        <v>506</v>
      </c>
      <c r="E124" s="3" t="str">
        <f t="shared" si="6"/>
        <v>1</v>
      </c>
      <c r="F124" s="3" t="s">
        <v>407</v>
      </c>
      <c r="G124" s="3" t="str">
        <f t="shared" si="7"/>
        <v>2</v>
      </c>
      <c r="H124" s="3" t="s">
        <v>407</v>
      </c>
      <c r="I124" s="3" t="str">
        <f t="shared" si="8"/>
        <v>01</v>
      </c>
      <c r="J124" s="3"/>
      <c r="K124" s="3" t="str">
        <f t="shared" si="9"/>
        <v>02</v>
      </c>
      <c r="L124" t="s">
        <v>122</v>
      </c>
      <c r="M124" s="2">
        <v>0.44115467276700793</v>
      </c>
    </row>
    <row r="125" spans="1:13" x14ac:dyDescent="0.25">
      <c r="A125" s="1">
        <v>124</v>
      </c>
      <c r="B125" s="3" t="s">
        <v>642</v>
      </c>
      <c r="C125" s="3" t="str">
        <f t="shared" si="5"/>
        <v>03</v>
      </c>
      <c r="D125" s="3" t="s">
        <v>506</v>
      </c>
      <c r="E125" s="3" t="str">
        <f t="shared" si="6"/>
        <v>1</v>
      </c>
      <c r="F125" s="3" t="s">
        <v>407</v>
      </c>
      <c r="G125" s="3" t="str">
        <f t="shared" si="7"/>
        <v>2</v>
      </c>
      <c r="H125" s="3" t="s">
        <v>407</v>
      </c>
      <c r="I125" s="3" t="str">
        <f t="shared" si="8"/>
        <v>01</v>
      </c>
      <c r="J125" s="3"/>
      <c r="K125" s="3" t="str">
        <f t="shared" si="9"/>
        <v>03</v>
      </c>
      <c r="L125" t="s">
        <v>123</v>
      </c>
      <c r="M125" s="2">
        <v>3.6853356031435733E-2</v>
      </c>
    </row>
    <row r="126" spans="1:13" x14ac:dyDescent="0.25">
      <c r="A126" s="1">
        <v>125</v>
      </c>
      <c r="B126" s="3" t="s">
        <v>643</v>
      </c>
      <c r="C126" s="3" t="str">
        <f t="shared" si="5"/>
        <v>03</v>
      </c>
      <c r="D126" s="3" t="s">
        <v>506</v>
      </c>
      <c r="E126" s="3" t="str">
        <f t="shared" si="6"/>
        <v>1</v>
      </c>
      <c r="F126" s="3" t="s">
        <v>407</v>
      </c>
      <c r="G126" s="3" t="str">
        <f t="shared" si="7"/>
        <v>2</v>
      </c>
      <c r="H126" s="3" t="s">
        <v>407</v>
      </c>
      <c r="I126" s="3" t="str">
        <f t="shared" si="8"/>
        <v>01</v>
      </c>
      <c r="J126" s="3"/>
      <c r="K126" s="3" t="str">
        <f t="shared" si="9"/>
        <v>04</v>
      </c>
      <c r="L126" t="s">
        <v>124</v>
      </c>
      <c r="M126" s="2">
        <v>0.2568232794805832</v>
      </c>
    </row>
    <row r="127" spans="1:13" x14ac:dyDescent="0.25">
      <c r="A127" s="1">
        <v>126</v>
      </c>
      <c r="B127" s="3" t="s">
        <v>644</v>
      </c>
      <c r="C127" s="3" t="str">
        <f t="shared" si="5"/>
        <v>03</v>
      </c>
      <c r="D127" s="3" t="s">
        <v>506</v>
      </c>
      <c r="E127" s="3" t="str">
        <f t="shared" si="6"/>
        <v>1</v>
      </c>
      <c r="F127" s="3" t="s">
        <v>407</v>
      </c>
      <c r="G127" s="3" t="str">
        <f t="shared" si="7"/>
        <v>2</v>
      </c>
      <c r="H127" s="3" t="s">
        <v>407</v>
      </c>
      <c r="I127" s="3" t="str">
        <f t="shared" si="8"/>
        <v>01</v>
      </c>
      <c r="J127" s="3"/>
      <c r="K127" s="3" t="str">
        <f t="shared" si="9"/>
        <v>05</v>
      </c>
      <c r="L127" t="s">
        <v>125</v>
      </c>
      <c r="M127" s="2">
        <v>3.264347886383934E-3</v>
      </c>
    </row>
    <row r="128" spans="1:13" x14ac:dyDescent="0.25">
      <c r="A128" s="1">
        <v>127</v>
      </c>
      <c r="B128" s="3" t="s">
        <v>645</v>
      </c>
      <c r="C128" s="3" t="str">
        <f t="shared" si="5"/>
        <v>03</v>
      </c>
      <c r="D128" s="3" t="s">
        <v>506</v>
      </c>
      <c r="E128" s="3" t="str">
        <f t="shared" si="6"/>
        <v>1</v>
      </c>
      <c r="F128" s="3" t="s">
        <v>407</v>
      </c>
      <c r="G128" s="3" t="str">
        <f t="shared" si="7"/>
        <v>2</v>
      </c>
      <c r="H128" s="3" t="s">
        <v>407</v>
      </c>
      <c r="I128" s="3" t="str">
        <f t="shared" si="8"/>
        <v>01</v>
      </c>
      <c r="J128" s="3"/>
      <c r="K128" s="3" t="str">
        <f t="shared" si="9"/>
        <v>06</v>
      </c>
      <c r="L128" t="s">
        <v>126</v>
      </c>
      <c r="M128" s="2">
        <v>3.0286170575851666E-3</v>
      </c>
    </row>
    <row r="129" spans="1:13" x14ac:dyDescent="0.25">
      <c r="A129" s="1">
        <v>128</v>
      </c>
      <c r="B129" s="3" t="s">
        <v>646</v>
      </c>
      <c r="C129" s="3" t="str">
        <f t="shared" si="5"/>
        <v>03</v>
      </c>
      <c r="D129" s="3" t="s">
        <v>506</v>
      </c>
      <c r="E129" s="3" t="str">
        <f t="shared" si="6"/>
        <v>1</v>
      </c>
      <c r="F129" s="3" t="s">
        <v>407</v>
      </c>
      <c r="G129" s="3" t="str">
        <f t="shared" si="7"/>
        <v>2</v>
      </c>
      <c r="H129" s="3" t="s">
        <v>407</v>
      </c>
      <c r="I129" s="3" t="str">
        <f t="shared" si="8"/>
        <v>01</v>
      </c>
      <c r="J129" s="3"/>
      <c r="K129" s="3" t="str">
        <f t="shared" si="9"/>
        <v>07</v>
      </c>
      <c r="L129" t="s">
        <v>127</v>
      </c>
      <c r="M129" s="2">
        <v>0.98028378524654247</v>
      </c>
    </row>
    <row r="130" spans="1:13" x14ac:dyDescent="0.25">
      <c r="A130" s="1">
        <v>129</v>
      </c>
      <c r="B130" s="3" t="s">
        <v>647</v>
      </c>
      <c r="C130" s="3" t="str">
        <f t="shared" si="5"/>
        <v>03</v>
      </c>
      <c r="D130" s="3" t="s">
        <v>506</v>
      </c>
      <c r="E130" s="3" t="str">
        <f t="shared" si="6"/>
        <v>1</v>
      </c>
      <c r="F130" s="3" t="s">
        <v>407</v>
      </c>
      <c r="G130" s="3" t="str">
        <f t="shared" si="7"/>
        <v>2</v>
      </c>
      <c r="H130" s="3" t="s">
        <v>407</v>
      </c>
      <c r="I130" s="3" t="str">
        <f t="shared" si="8"/>
        <v>01</v>
      </c>
      <c r="J130" s="3"/>
      <c r="K130" s="3" t="str">
        <f t="shared" si="9"/>
        <v>08</v>
      </c>
      <c r="L130" t="s">
        <v>128</v>
      </c>
      <c r="M130" s="2">
        <v>0.18100402057369366</v>
      </c>
    </row>
    <row r="131" spans="1:13" x14ac:dyDescent="0.25">
      <c r="A131" s="1">
        <v>130</v>
      </c>
      <c r="B131" s="3" t="s">
        <v>648</v>
      </c>
      <c r="C131" s="3" t="str">
        <f t="shared" ref="C131:C194" si="10">MID(B131,1,2)</f>
        <v>03</v>
      </c>
      <c r="D131" s="3" t="s">
        <v>506</v>
      </c>
      <c r="E131" s="3" t="str">
        <f t="shared" ref="E131:E194" si="11">MID(B131,3,1)</f>
        <v>1</v>
      </c>
      <c r="F131" s="3" t="s">
        <v>407</v>
      </c>
      <c r="G131" s="3" t="str">
        <f t="shared" ref="G131:G194" si="12">MID(B131,4,1)</f>
        <v>2</v>
      </c>
      <c r="H131" s="3" t="s">
        <v>407</v>
      </c>
      <c r="I131" s="3" t="str">
        <f t="shared" ref="I131:I194" si="13">MID(B131,5,2)</f>
        <v>01</v>
      </c>
      <c r="J131" s="3"/>
      <c r="K131" s="3" t="str">
        <f t="shared" ref="K131:K194" si="14">MID(B131,7,2)</f>
        <v>09</v>
      </c>
      <c r="L131" t="s">
        <v>129</v>
      </c>
      <c r="M131" s="2">
        <v>4.8386539271490114E-2</v>
      </c>
    </row>
    <row r="132" spans="1:13" x14ac:dyDescent="0.25">
      <c r="A132" s="1">
        <v>131</v>
      </c>
      <c r="B132" s="3" t="s">
        <v>649</v>
      </c>
      <c r="C132" s="3" t="str">
        <f t="shared" si="10"/>
        <v>03</v>
      </c>
      <c r="D132" s="3" t="s">
        <v>506</v>
      </c>
      <c r="E132" s="3" t="str">
        <f t="shared" si="11"/>
        <v>1</v>
      </c>
      <c r="F132" s="3" t="s">
        <v>407</v>
      </c>
      <c r="G132" s="3" t="str">
        <f t="shared" si="12"/>
        <v>2</v>
      </c>
      <c r="H132" s="3" t="s">
        <v>407</v>
      </c>
      <c r="I132" s="3" t="str">
        <f t="shared" si="13"/>
        <v>01</v>
      </c>
      <c r="J132" s="3"/>
      <c r="K132" s="3" t="str">
        <f t="shared" si="14"/>
        <v>10</v>
      </c>
      <c r="L132" t="s">
        <v>130</v>
      </c>
      <c r="M132" s="2">
        <v>0.25235248122569265</v>
      </c>
    </row>
    <row r="133" spans="1:13" x14ac:dyDescent="0.25">
      <c r="A133" s="1">
        <v>132</v>
      </c>
      <c r="B133" s="3" t="s">
        <v>650</v>
      </c>
      <c r="C133" s="3" t="str">
        <f t="shared" si="10"/>
        <v>03</v>
      </c>
      <c r="D133" s="3" t="s">
        <v>506</v>
      </c>
      <c r="E133" s="3" t="str">
        <f t="shared" si="11"/>
        <v>1</v>
      </c>
      <c r="F133" s="3" t="s">
        <v>407</v>
      </c>
      <c r="G133" s="3" t="str">
        <f t="shared" si="12"/>
        <v>2</v>
      </c>
      <c r="H133" s="3" t="s">
        <v>407</v>
      </c>
      <c r="I133" s="3" t="str">
        <f t="shared" si="13"/>
        <v>01</v>
      </c>
      <c r="J133" s="3"/>
      <c r="K133" s="3" t="str">
        <f t="shared" si="14"/>
        <v>11</v>
      </c>
      <c r="L133" t="s">
        <v>131</v>
      </c>
      <c r="M133" s="2">
        <v>0.25265453436250662</v>
      </c>
    </row>
    <row r="134" spans="1:13" x14ac:dyDescent="0.25">
      <c r="A134" s="1">
        <v>133</v>
      </c>
      <c r="B134" s="3" t="s">
        <v>651</v>
      </c>
      <c r="C134" s="3" t="str">
        <f t="shared" si="10"/>
        <v>03</v>
      </c>
      <c r="D134" s="3" t="s">
        <v>506</v>
      </c>
      <c r="E134" s="3" t="str">
        <f t="shared" si="11"/>
        <v>1</v>
      </c>
      <c r="F134" s="3" t="s">
        <v>407</v>
      </c>
      <c r="G134" s="3" t="str">
        <f t="shared" si="12"/>
        <v>2</v>
      </c>
      <c r="H134" s="3" t="s">
        <v>407</v>
      </c>
      <c r="I134" s="3" t="str">
        <f t="shared" si="13"/>
        <v>01</v>
      </c>
      <c r="J134" s="3"/>
      <c r="K134" s="3" t="str">
        <f t="shared" si="14"/>
        <v>12</v>
      </c>
      <c r="L134" t="s">
        <v>132</v>
      </c>
      <c r="M134" s="2">
        <v>3.6043518417172064E-2</v>
      </c>
    </row>
    <row r="135" spans="1:13" x14ac:dyDescent="0.25">
      <c r="A135" s="1">
        <v>134</v>
      </c>
      <c r="B135" s="3" t="s">
        <v>652</v>
      </c>
      <c r="C135" s="3" t="str">
        <f t="shared" si="10"/>
        <v>03</v>
      </c>
      <c r="D135" s="3" t="s">
        <v>506</v>
      </c>
      <c r="E135" s="3" t="str">
        <f t="shared" si="11"/>
        <v>1</v>
      </c>
      <c r="F135" s="3" t="s">
        <v>407</v>
      </c>
      <c r="G135" s="3" t="str">
        <f t="shared" si="12"/>
        <v>2</v>
      </c>
      <c r="H135" s="3" t="s">
        <v>407</v>
      </c>
      <c r="I135" s="3" t="str">
        <f t="shared" si="13"/>
        <v>01</v>
      </c>
      <c r="J135" s="3"/>
      <c r="K135" s="3" t="str">
        <f t="shared" si="14"/>
        <v>14</v>
      </c>
      <c r="L135" t="s">
        <v>133</v>
      </c>
      <c r="M135" s="2">
        <v>9.4045123248142709E-2</v>
      </c>
    </row>
    <row r="136" spans="1:13" x14ac:dyDescent="0.25">
      <c r="A136" s="1">
        <v>135</v>
      </c>
      <c r="B136" s="3" t="s">
        <v>653</v>
      </c>
      <c r="C136" s="3" t="str">
        <f t="shared" si="10"/>
        <v>03</v>
      </c>
      <c r="D136" s="3" t="s">
        <v>506</v>
      </c>
      <c r="E136" s="3" t="str">
        <f t="shared" si="11"/>
        <v>1</v>
      </c>
      <c r="F136" s="3" t="s">
        <v>407</v>
      </c>
      <c r="G136" s="3" t="str">
        <f t="shared" si="12"/>
        <v>2</v>
      </c>
      <c r="H136" s="3" t="s">
        <v>407</v>
      </c>
      <c r="I136" s="3" t="str">
        <f t="shared" si="13"/>
        <v>01</v>
      </c>
      <c r="J136" s="3"/>
      <c r="K136" s="3" t="str">
        <f t="shared" si="14"/>
        <v>16</v>
      </c>
      <c r="L136" t="s">
        <v>134</v>
      </c>
      <c r="M136" s="2">
        <v>0.19548437282776468</v>
      </c>
    </row>
    <row r="137" spans="1:13" x14ac:dyDescent="0.25">
      <c r="A137" s="1">
        <v>136</v>
      </c>
      <c r="B137" s="3" t="s">
        <v>654</v>
      </c>
      <c r="C137" s="3" t="str">
        <f t="shared" si="10"/>
        <v>03</v>
      </c>
      <c r="D137" s="3" t="s">
        <v>506</v>
      </c>
      <c r="E137" s="3" t="str">
        <f t="shared" si="11"/>
        <v>1</v>
      </c>
      <c r="F137" s="3" t="s">
        <v>407</v>
      </c>
      <c r="G137" s="3" t="str">
        <f t="shared" si="12"/>
        <v>2</v>
      </c>
      <c r="H137" s="3" t="s">
        <v>407</v>
      </c>
      <c r="I137" s="3" t="str">
        <f t="shared" si="13"/>
        <v>01</v>
      </c>
      <c r="J137" s="3"/>
      <c r="K137" s="3" t="str">
        <f t="shared" si="14"/>
        <v>19</v>
      </c>
      <c r="L137" t="s">
        <v>135</v>
      </c>
      <c r="M137" s="2">
        <v>0.33968744264453521</v>
      </c>
    </row>
    <row r="138" spans="1:13" x14ac:dyDescent="0.25">
      <c r="A138" s="1">
        <v>137</v>
      </c>
      <c r="B138" s="3" t="s">
        <v>655</v>
      </c>
      <c r="C138" s="3" t="str">
        <f t="shared" si="10"/>
        <v>03</v>
      </c>
      <c r="D138" s="3" t="s">
        <v>506</v>
      </c>
      <c r="E138" s="3" t="str">
        <f t="shared" si="11"/>
        <v>1</v>
      </c>
      <c r="F138" s="3" t="s">
        <v>407</v>
      </c>
      <c r="G138" s="3" t="str">
        <f t="shared" si="12"/>
        <v>2</v>
      </c>
      <c r="H138" s="3" t="s">
        <v>407</v>
      </c>
      <c r="I138" s="3" t="str">
        <f t="shared" si="13"/>
        <v>01</v>
      </c>
      <c r="J138" s="3"/>
      <c r="K138" s="3" t="str">
        <f t="shared" si="14"/>
        <v>22</v>
      </c>
      <c r="L138" t="s">
        <v>136</v>
      </c>
      <c r="M138" s="2">
        <v>8.4554314515285584E-2</v>
      </c>
    </row>
    <row r="139" spans="1:13" x14ac:dyDescent="0.25">
      <c r="A139" s="1">
        <v>138</v>
      </c>
      <c r="B139" s="3" t="s">
        <v>656</v>
      </c>
      <c r="C139" s="3" t="str">
        <f t="shared" si="10"/>
        <v>03</v>
      </c>
      <c r="D139" s="3" t="s">
        <v>506</v>
      </c>
      <c r="E139" s="3" t="str">
        <f t="shared" si="11"/>
        <v>1</v>
      </c>
      <c r="F139" s="3" t="s">
        <v>407</v>
      </c>
      <c r="G139" s="3" t="str">
        <f t="shared" si="12"/>
        <v>2</v>
      </c>
      <c r="H139" s="3" t="s">
        <v>407</v>
      </c>
      <c r="I139" s="3" t="str">
        <f t="shared" si="13"/>
        <v>01</v>
      </c>
      <c r="J139" s="3"/>
      <c r="K139" s="3" t="str">
        <f t="shared" si="14"/>
        <v>23</v>
      </c>
      <c r="L139" t="s">
        <v>137</v>
      </c>
      <c r="M139" s="2">
        <v>4.3652588480188145E-2</v>
      </c>
    </row>
    <row r="140" spans="1:13" x14ac:dyDescent="0.25">
      <c r="A140" s="1">
        <v>139</v>
      </c>
      <c r="B140" s="3" t="s">
        <v>657</v>
      </c>
      <c r="C140" s="3" t="str">
        <f t="shared" si="10"/>
        <v>03</v>
      </c>
      <c r="D140" s="3" t="s">
        <v>506</v>
      </c>
      <c r="E140" s="3" t="str">
        <f t="shared" si="11"/>
        <v>1</v>
      </c>
      <c r="F140" s="3" t="s">
        <v>407</v>
      </c>
      <c r="G140" s="3" t="str">
        <f t="shared" si="12"/>
        <v>2</v>
      </c>
      <c r="H140" s="3" t="s">
        <v>407</v>
      </c>
      <c r="I140" s="3" t="str">
        <f t="shared" si="13"/>
        <v>01</v>
      </c>
      <c r="J140" s="3"/>
      <c r="K140" s="3" t="str">
        <f t="shared" si="14"/>
        <v>29</v>
      </c>
      <c r="L140" t="s">
        <v>138</v>
      </c>
      <c r="M140" s="2">
        <v>0.17527505656444059</v>
      </c>
    </row>
    <row r="141" spans="1:13" x14ac:dyDescent="0.25">
      <c r="A141" s="1">
        <v>140</v>
      </c>
      <c r="B141" s="3" t="s">
        <v>658</v>
      </c>
      <c r="C141" s="3" t="str">
        <f t="shared" si="10"/>
        <v>03</v>
      </c>
      <c r="D141" s="3" t="s">
        <v>506</v>
      </c>
      <c r="E141" s="3" t="str">
        <f t="shared" si="11"/>
        <v>1</v>
      </c>
      <c r="F141" s="3" t="s">
        <v>407</v>
      </c>
      <c r="G141" s="3" t="str">
        <f t="shared" si="12"/>
        <v>2</v>
      </c>
      <c r="H141" s="3" t="s">
        <v>407</v>
      </c>
      <c r="I141" s="3" t="str">
        <f t="shared" si="13"/>
        <v>01</v>
      </c>
      <c r="J141" s="3"/>
      <c r="K141" s="3" t="str">
        <f t="shared" si="14"/>
        <v>30</v>
      </c>
      <c r="L141" t="s">
        <v>139</v>
      </c>
      <c r="M141" s="2">
        <v>0.20010728890171087</v>
      </c>
    </row>
    <row r="142" spans="1:13" x14ac:dyDescent="0.25">
      <c r="A142" s="1">
        <v>141</v>
      </c>
      <c r="B142" s="3" t="s">
        <v>659</v>
      </c>
      <c r="C142" s="3" t="str">
        <f t="shared" si="10"/>
        <v>03</v>
      </c>
      <c r="D142" s="3" t="s">
        <v>506</v>
      </c>
      <c r="E142" s="3" t="str">
        <f t="shared" si="11"/>
        <v>1</v>
      </c>
      <c r="F142" s="3" t="s">
        <v>407</v>
      </c>
      <c r="G142" s="3" t="str">
        <f t="shared" si="12"/>
        <v>2</v>
      </c>
      <c r="H142" s="3" t="s">
        <v>407</v>
      </c>
      <c r="I142" s="3" t="str">
        <f t="shared" si="13"/>
        <v>02</v>
      </c>
      <c r="J142" s="3"/>
      <c r="K142" s="3" t="str">
        <f t="shared" si="14"/>
        <v>01</v>
      </c>
      <c r="L142" t="s">
        <v>140</v>
      </c>
      <c r="M142" s="2">
        <v>0.31960029744908491</v>
      </c>
    </row>
    <row r="143" spans="1:13" x14ac:dyDescent="0.25">
      <c r="A143" s="1">
        <v>142</v>
      </c>
      <c r="B143" s="3" t="s">
        <v>660</v>
      </c>
      <c r="C143" s="3" t="str">
        <f t="shared" si="10"/>
        <v>03</v>
      </c>
      <c r="D143" s="3" t="s">
        <v>506</v>
      </c>
      <c r="E143" s="3" t="str">
        <f t="shared" si="11"/>
        <v>1</v>
      </c>
      <c r="F143" s="3" t="s">
        <v>407</v>
      </c>
      <c r="G143" s="3" t="str">
        <f t="shared" si="12"/>
        <v>2</v>
      </c>
      <c r="H143" s="3" t="s">
        <v>407</v>
      </c>
      <c r="I143" s="3" t="str">
        <f t="shared" si="13"/>
        <v>02</v>
      </c>
      <c r="J143" s="3"/>
      <c r="K143" s="3" t="str">
        <f t="shared" si="14"/>
        <v>02</v>
      </c>
      <c r="L143" t="s">
        <v>141</v>
      </c>
      <c r="M143" s="2">
        <v>4.560894404738345E-2</v>
      </c>
    </row>
    <row r="144" spans="1:13" x14ac:dyDescent="0.25">
      <c r="A144" s="1">
        <v>143</v>
      </c>
      <c r="B144" s="3" t="s">
        <v>661</v>
      </c>
      <c r="C144" s="3" t="str">
        <f t="shared" si="10"/>
        <v>03</v>
      </c>
      <c r="D144" s="3" t="s">
        <v>506</v>
      </c>
      <c r="E144" s="3" t="str">
        <f t="shared" si="11"/>
        <v>1</v>
      </c>
      <c r="F144" s="3" t="s">
        <v>407</v>
      </c>
      <c r="G144" s="3" t="str">
        <f t="shared" si="12"/>
        <v>2</v>
      </c>
      <c r="H144" s="3" t="s">
        <v>407</v>
      </c>
      <c r="I144" s="3" t="str">
        <f t="shared" si="13"/>
        <v>02</v>
      </c>
      <c r="J144" s="3"/>
      <c r="K144" s="3" t="str">
        <f t="shared" si="14"/>
        <v>03</v>
      </c>
      <c r="L144" t="s">
        <v>142</v>
      </c>
      <c r="M144" s="2">
        <v>2.164509339883847E-2</v>
      </c>
    </row>
    <row r="145" spans="1:13" x14ac:dyDescent="0.25">
      <c r="A145" s="1">
        <v>144</v>
      </c>
      <c r="B145" s="3" t="s">
        <v>662</v>
      </c>
      <c r="C145" s="3" t="str">
        <f t="shared" si="10"/>
        <v>03</v>
      </c>
      <c r="D145" s="3" t="s">
        <v>506</v>
      </c>
      <c r="E145" s="3" t="str">
        <f t="shared" si="11"/>
        <v>1</v>
      </c>
      <c r="F145" s="3" t="s">
        <v>407</v>
      </c>
      <c r="G145" s="3" t="str">
        <f t="shared" si="12"/>
        <v>2</v>
      </c>
      <c r="H145" s="3" t="s">
        <v>407</v>
      </c>
      <c r="I145" s="3" t="str">
        <f t="shared" si="13"/>
        <v>02</v>
      </c>
      <c r="J145" s="3"/>
      <c r="K145" s="3" t="str">
        <f t="shared" si="14"/>
        <v>04</v>
      </c>
      <c r="L145" t="s">
        <v>143</v>
      </c>
      <c r="M145" s="2">
        <v>2.1543008524825713E-2</v>
      </c>
    </row>
    <row r="146" spans="1:13" x14ac:dyDescent="0.25">
      <c r="A146" s="1">
        <v>145</v>
      </c>
      <c r="B146" s="3" t="s">
        <v>663</v>
      </c>
      <c r="C146" s="3" t="str">
        <f t="shared" si="10"/>
        <v>03</v>
      </c>
      <c r="D146" s="3" t="s">
        <v>506</v>
      </c>
      <c r="E146" s="3" t="str">
        <f t="shared" si="11"/>
        <v>1</v>
      </c>
      <c r="F146" s="3" t="s">
        <v>407</v>
      </c>
      <c r="G146" s="3" t="str">
        <f t="shared" si="12"/>
        <v>2</v>
      </c>
      <c r="H146" s="3" t="s">
        <v>407</v>
      </c>
      <c r="I146" s="3" t="str">
        <f t="shared" si="13"/>
        <v>03</v>
      </c>
      <c r="J146" s="3"/>
      <c r="K146" s="3" t="str">
        <f t="shared" si="14"/>
        <v>01</v>
      </c>
      <c r="L146" t="s">
        <v>144</v>
      </c>
      <c r="M146" s="2">
        <v>5.7905152870376215E-3</v>
      </c>
    </row>
    <row r="147" spans="1:13" x14ac:dyDescent="0.25">
      <c r="A147" s="1">
        <v>146</v>
      </c>
      <c r="B147" s="3" t="s">
        <v>664</v>
      </c>
      <c r="C147" s="3" t="str">
        <f t="shared" si="10"/>
        <v>03</v>
      </c>
      <c r="D147" s="3" t="s">
        <v>506</v>
      </c>
      <c r="E147" s="3" t="str">
        <f t="shared" si="11"/>
        <v>1</v>
      </c>
      <c r="F147" s="3" t="s">
        <v>407</v>
      </c>
      <c r="G147" s="3" t="str">
        <f t="shared" si="12"/>
        <v>2</v>
      </c>
      <c r="H147" s="3" t="s">
        <v>407</v>
      </c>
      <c r="I147" s="3" t="str">
        <f t="shared" si="13"/>
        <v>03</v>
      </c>
      <c r="J147" s="3"/>
      <c r="K147" s="3" t="str">
        <f t="shared" si="14"/>
        <v>05</v>
      </c>
      <c r="L147" t="s">
        <v>145</v>
      </c>
      <c r="M147" s="2">
        <v>0.13682918388637147</v>
      </c>
    </row>
    <row r="148" spans="1:13" x14ac:dyDescent="0.25">
      <c r="A148" s="1">
        <v>147</v>
      </c>
      <c r="B148" s="3" t="s">
        <v>665</v>
      </c>
      <c r="C148" s="3" t="str">
        <f t="shared" si="10"/>
        <v>03</v>
      </c>
      <c r="D148" s="3" t="s">
        <v>506</v>
      </c>
      <c r="E148" s="3" t="str">
        <f t="shared" si="11"/>
        <v>1</v>
      </c>
      <c r="F148" s="3" t="s">
        <v>407</v>
      </c>
      <c r="G148" s="3" t="str">
        <f t="shared" si="12"/>
        <v>2</v>
      </c>
      <c r="H148" s="3" t="s">
        <v>407</v>
      </c>
      <c r="I148" s="3" t="str">
        <f t="shared" si="13"/>
        <v>03</v>
      </c>
      <c r="J148" s="3"/>
      <c r="K148" s="3" t="str">
        <f t="shared" si="14"/>
        <v>06</v>
      </c>
      <c r="L148" t="s">
        <v>146</v>
      </c>
      <c r="M148" s="2">
        <v>3.3142341914359504E-2</v>
      </c>
    </row>
    <row r="149" spans="1:13" x14ac:dyDescent="0.25">
      <c r="A149" s="1">
        <v>148</v>
      </c>
      <c r="B149" s="3" t="s">
        <v>666</v>
      </c>
      <c r="C149" s="3" t="str">
        <f t="shared" si="10"/>
        <v>03</v>
      </c>
      <c r="D149" s="3" t="s">
        <v>506</v>
      </c>
      <c r="E149" s="3" t="str">
        <f t="shared" si="11"/>
        <v>1</v>
      </c>
      <c r="F149" s="3" t="s">
        <v>407</v>
      </c>
      <c r="G149" s="3" t="str">
        <f t="shared" si="12"/>
        <v>2</v>
      </c>
      <c r="H149" s="3" t="s">
        <v>407</v>
      </c>
      <c r="I149" s="3" t="str">
        <f t="shared" si="13"/>
        <v>03</v>
      </c>
      <c r="J149" s="3"/>
      <c r="K149" s="3" t="str">
        <f t="shared" si="14"/>
        <v>88</v>
      </c>
      <c r="L149" t="s">
        <v>147</v>
      </c>
      <c r="M149" s="2">
        <v>0.24800241596352754</v>
      </c>
    </row>
    <row r="150" spans="1:13" x14ac:dyDescent="0.25">
      <c r="A150" s="1">
        <v>149</v>
      </c>
      <c r="B150" s="3" t="s">
        <v>667</v>
      </c>
      <c r="C150" s="3" t="str">
        <f t="shared" si="10"/>
        <v>03</v>
      </c>
      <c r="D150" s="3" t="s">
        <v>506</v>
      </c>
      <c r="E150" s="3" t="str">
        <f t="shared" si="11"/>
        <v>1</v>
      </c>
      <c r="F150" s="3" t="s">
        <v>407</v>
      </c>
      <c r="G150" s="3" t="str">
        <f t="shared" si="12"/>
        <v>2</v>
      </c>
      <c r="H150" s="3" t="s">
        <v>407</v>
      </c>
      <c r="I150" s="3" t="str">
        <f t="shared" si="13"/>
        <v>03</v>
      </c>
      <c r="J150" s="3"/>
      <c r="K150" s="3" t="str">
        <f t="shared" si="14"/>
        <v>89</v>
      </c>
      <c r="L150" t="s">
        <v>148</v>
      </c>
      <c r="M150" s="2">
        <v>5.9656910302334228E-2</v>
      </c>
    </row>
    <row r="151" spans="1:13" x14ac:dyDescent="0.25">
      <c r="A151" s="1">
        <v>150</v>
      </c>
      <c r="B151" s="3" t="s">
        <v>668</v>
      </c>
      <c r="C151" s="3" t="str">
        <f t="shared" si="10"/>
        <v>03</v>
      </c>
      <c r="D151" s="3" t="s">
        <v>506</v>
      </c>
      <c r="E151" s="3" t="str">
        <f t="shared" si="11"/>
        <v>1</v>
      </c>
      <c r="F151" s="3" t="s">
        <v>407</v>
      </c>
      <c r="G151" s="3" t="str">
        <f t="shared" si="12"/>
        <v>2</v>
      </c>
      <c r="H151" s="3" t="s">
        <v>407</v>
      </c>
      <c r="I151" s="3" t="str">
        <f t="shared" si="13"/>
        <v>03</v>
      </c>
      <c r="J151" s="3"/>
      <c r="K151" s="3" t="str">
        <f t="shared" si="14"/>
        <v>90</v>
      </c>
      <c r="L151" t="s">
        <v>149</v>
      </c>
      <c r="M151" s="2">
        <v>0.11617847776782157</v>
      </c>
    </row>
    <row r="152" spans="1:13" x14ac:dyDescent="0.25">
      <c r="A152" s="1">
        <v>151</v>
      </c>
      <c r="B152" s="3" t="s">
        <v>669</v>
      </c>
      <c r="C152" s="3" t="str">
        <f t="shared" si="10"/>
        <v>03</v>
      </c>
      <c r="D152" s="3" t="s">
        <v>506</v>
      </c>
      <c r="E152" s="3" t="str">
        <f t="shared" si="11"/>
        <v>1</v>
      </c>
      <c r="F152" s="3" t="s">
        <v>407</v>
      </c>
      <c r="G152" s="3" t="str">
        <f t="shared" si="12"/>
        <v>2</v>
      </c>
      <c r="H152" s="3" t="s">
        <v>407</v>
      </c>
      <c r="I152" s="3" t="str">
        <f t="shared" si="13"/>
        <v>03</v>
      </c>
      <c r="J152" s="3"/>
      <c r="K152" s="3" t="str">
        <f t="shared" si="14"/>
        <v>91</v>
      </c>
      <c r="L152" t="s">
        <v>150</v>
      </c>
      <c r="M152" s="2">
        <v>3.5689693219800402E-2</v>
      </c>
    </row>
    <row r="153" spans="1:13" x14ac:dyDescent="0.25">
      <c r="A153" s="1">
        <v>152</v>
      </c>
      <c r="B153" s="3" t="s">
        <v>670</v>
      </c>
      <c r="C153" s="3" t="str">
        <f t="shared" si="10"/>
        <v>03</v>
      </c>
      <c r="D153" s="3" t="s">
        <v>506</v>
      </c>
      <c r="E153" s="3" t="str">
        <f t="shared" si="11"/>
        <v>1</v>
      </c>
      <c r="F153" s="3" t="s">
        <v>407</v>
      </c>
      <c r="G153" s="3" t="str">
        <f t="shared" si="12"/>
        <v>2</v>
      </c>
      <c r="H153" s="3" t="s">
        <v>407</v>
      </c>
      <c r="I153" s="3" t="str">
        <f t="shared" si="13"/>
        <v>04</v>
      </c>
      <c r="J153" s="3"/>
      <c r="K153" s="3" t="str">
        <f t="shared" si="14"/>
        <v>02</v>
      </c>
      <c r="L153" t="s">
        <v>151</v>
      </c>
      <c r="M153" s="2">
        <v>2.4256576103296349E-2</v>
      </c>
    </row>
    <row r="154" spans="1:13" x14ac:dyDescent="0.25">
      <c r="A154" s="1">
        <v>153</v>
      </c>
      <c r="B154" s="3" t="s">
        <v>671</v>
      </c>
      <c r="C154" s="3" t="str">
        <f t="shared" si="10"/>
        <v>03</v>
      </c>
      <c r="D154" s="3" t="s">
        <v>506</v>
      </c>
      <c r="E154" s="3" t="str">
        <f t="shared" si="11"/>
        <v>1</v>
      </c>
      <c r="F154" s="3" t="s">
        <v>407</v>
      </c>
      <c r="G154" s="3" t="str">
        <f t="shared" si="12"/>
        <v>2</v>
      </c>
      <c r="H154" s="3" t="s">
        <v>407</v>
      </c>
      <c r="I154" s="3" t="str">
        <f t="shared" si="13"/>
        <v>05</v>
      </c>
      <c r="J154" s="3"/>
      <c r="K154" s="3" t="str">
        <f t="shared" si="14"/>
        <v>01</v>
      </c>
      <c r="L154" t="s">
        <v>152</v>
      </c>
      <c r="M154" s="2">
        <v>4.4770910257191675E-2</v>
      </c>
    </row>
    <row r="155" spans="1:13" x14ac:dyDescent="0.25">
      <c r="A155" s="1">
        <v>154</v>
      </c>
      <c r="B155" s="3" t="s">
        <v>672</v>
      </c>
      <c r="C155" s="3" t="str">
        <f t="shared" si="10"/>
        <v>03</v>
      </c>
      <c r="D155" s="3" t="s">
        <v>506</v>
      </c>
      <c r="E155" s="3" t="str">
        <f t="shared" si="11"/>
        <v>1</v>
      </c>
      <c r="F155" s="3" t="s">
        <v>407</v>
      </c>
      <c r="G155" s="3" t="str">
        <f t="shared" si="12"/>
        <v>3</v>
      </c>
      <c r="H155" s="3" t="s">
        <v>456</v>
      </c>
      <c r="I155" s="3" t="str">
        <f t="shared" si="13"/>
        <v>01</v>
      </c>
      <c r="J155" s="3"/>
      <c r="K155" s="3" t="str">
        <f t="shared" si="14"/>
        <v>01</v>
      </c>
      <c r="L155" t="s">
        <v>153</v>
      </c>
      <c r="M155" s="2">
        <v>6.0427624264352914E-2</v>
      </c>
    </row>
    <row r="156" spans="1:13" x14ac:dyDescent="0.25">
      <c r="A156" s="1">
        <v>155</v>
      </c>
      <c r="B156" s="3" t="s">
        <v>673</v>
      </c>
      <c r="C156" s="3" t="str">
        <f t="shared" si="10"/>
        <v>03</v>
      </c>
      <c r="D156" s="3" t="s">
        <v>506</v>
      </c>
      <c r="E156" s="3" t="str">
        <f t="shared" si="11"/>
        <v>1</v>
      </c>
      <c r="F156" s="3" t="s">
        <v>407</v>
      </c>
      <c r="G156" s="3" t="str">
        <f t="shared" si="12"/>
        <v>3</v>
      </c>
      <c r="H156" s="3" t="s">
        <v>456</v>
      </c>
      <c r="I156" s="3" t="str">
        <f t="shared" si="13"/>
        <v>01</v>
      </c>
      <c r="J156" s="3"/>
      <c r="K156" s="3" t="str">
        <f t="shared" si="14"/>
        <v>02</v>
      </c>
      <c r="L156" t="s">
        <v>154</v>
      </c>
      <c r="M156" s="2">
        <v>7.2072848821885305E-2</v>
      </c>
    </row>
    <row r="157" spans="1:13" x14ac:dyDescent="0.25">
      <c r="A157" s="1">
        <v>156</v>
      </c>
      <c r="B157" s="3" t="s">
        <v>674</v>
      </c>
      <c r="C157" s="3" t="str">
        <f t="shared" si="10"/>
        <v>03</v>
      </c>
      <c r="D157" s="3" t="s">
        <v>506</v>
      </c>
      <c r="E157" s="3" t="str">
        <f t="shared" si="11"/>
        <v>1</v>
      </c>
      <c r="F157" s="3" t="s">
        <v>407</v>
      </c>
      <c r="G157" s="3" t="str">
        <f t="shared" si="12"/>
        <v>3</v>
      </c>
      <c r="H157" s="3" t="s">
        <v>456</v>
      </c>
      <c r="I157" s="3" t="str">
        <f t="shared" si="13"/>
        <v>02</v>
      </c>
      <c r="J157" s="3"/>
      <c r="K157" s="3" t="str">
        <f t="shared" si="14"/>
        <v>01</v>
      </c>
      <c r="L157" t="s">
        <v>155</v>
      </c>
      <c r="M157" s="2">
        <v>2.7456213133064698E-2</v>
      </c>
    </row>
    <row r="158" spans="1:13" x14ac:dyDescent="0.25">
      <c r="A158" s="1">
        <v>157</v>
      </c>
      <c r="B158" s="3" t="s">
        <v>675</v>
      </c>
      <c r="C158" s="3" t="str">
        <f t="shared" si="10"/>
        <v>03</v>
      </c>
      <c r="D158" s="3" t="s">
        <v>506</v>
      </c>
      <c r="E158" s="3" t="str">
        <f t="shared" si="11"/>
        <v>1</v>
      </c>
      <c r="F158" s="3" t="s">
        <v>407</v>
      </c>
      <c r="G158" s="3" t="str">
        <f t="shared" si="12"/>
        <v>4</v>
      </c>
      <c r="H158" s="3" t="s">
        <v>457</v>
      </c>
      <c r="I158" s="3" t="str">
        <f t="shared" si="13"/>
        <v>03</v>
      </c>
      <c r="J158" s="3"/>
      <c r="K158" s="3" t="str">
        <f t="shared" si="14"/>
        <v>01</v>
      </c>
      <c r="L158" t="s">
        <v>156</v>
      </c>
      <c r="M158" s="2">
        <v>2.7401461952600157E-2</v>
      </c>
    </row>
    <row r="159" spans="1:13" x14ac:dyDescent="0.25">
      <c r="A159" s="1">
        <v>158</v>
      </c>
      <c r="B159" s="3" t="s">
        <v>676</v>
      </c>
      <c r="C159" s="3" t="str">
        <f t="shared" si="10"/>
        <v>03</v>
      </c>
      <c r="D159" s="3" t="s">
        <v>506</v>
      </c>
      <c r="E159" s="3" t="str">
        <f t="shared" si="11"/>
        <v>2</v>
      </c>
      <c r="F159" s="3" t="s">
        <v>408</v>
      </c>
      <c r="G159" s="3" t="str">
        <f t="shared" si="12"/>
        <v>1</v>
      </c>
      <c r="H159" s="3" t="s">
        <v>458</v>
      </c>
      <c r="I159" s="3" t="str">
        <f t="shared" si="13"/>
        <v>01</v>
      </c>
      <c r="J159" s="3"/>
      <c r="K159" s="3" t="str">
        <f t="shared" si="14"/>
        <v>01</v>
      </c>
      <c r="L159" t="s">
        <v>157</v>
      </c>
      <c r="M159" s="2">
        <v>1.0101370736194206</v>
      </c>
    </row>
    <row r="160" spans="1:13" x14ac:dyDescent="0.25">
      <c r="A160" s="1">
        <v>159</v>
      </c>
      <c r="B160" s="3" t="s">
        <v>677</v>
      </c>
      <c r="C160" s="3" t="str">
        <f t="shared" si="10"/>
        <v>03</v>
      </c>
      <c r="D160" s="3" t="s">
        <v>506</v>
      </c>
      <c r="E160" s="3" t="str">
        <f t="shared" si="11"/>
        <v>2</v>
      </c>
      <c r="F160" s="3" t="s">
        <v>408</v>
      </c>
      <c r="G160" s="3" t="str">
        <f t="shared" si="12"/>
        <v>1</v>
      </c>
      <c r="H160" s="3" t="s">
        <v>458</v>
      </c>
      <c r="I160" s="3" t="str">
        <f t="shared" si="13"/>
        <v>01</v>
      </c>
      <c r="J160" s="3"/>
      <c r="K160" s="3" t="str">
        <f t="shared" si="14"/>
        <v>02</v>
      </c>
      <c r="L160" t="s">
        <v>158</v>
      </c>
      <c r="M160" s="2">
        <v>0.32130291541319095</v>
      </c>
    </row>
    <row r="161" spans="1:13" x14ac:dyDescent="0.25">
      <c r="A161" s="1">
        <v>160</v>
      </c>
      <c r="B161" s="3" t="s">
        <v>678</v>
      </c>
      <c r="C161" s="3" t="str">
        <f t="shared" si="10"/>
        <v>03</v>
      </c>
      <c r="D161" s="3" t="s">
        <v>506</v>
      </c>
      <c r="E161" s="3" t="str">
        <f t="shared" si="11"/>
        <v>2</v>
      </c>
      <c r="F161" s="3" t="s">
        <v>408</v>
      </c>
      <c r="G161" s="3" t="str">
        <f t="shared" si="12"/>
        <v>1</v>
      </c>
      <c r="H161" s="3" t="s">
        <v>458</v>
      </c>
      <c r="I161" s="3" t="str">
        <f t="shared" si="13"/>
        <v>01</v>
      </c>
      <c r="J161" s="3"/>
      <c r="K161" s="3" t="str">
        <f t="shared" si="14"/>
        <v>03</v>
      </c>
      <c r="L161" t="s">
        <v>159</v>
      </c>
      <c r="M161" s="2">
        <v>0.76376059963178899</v>
      </c>
    </row>
    <row r="162" spans="1:13" x14ac:dyDescent="0.25">
      <c r="A162" s="1">
        <v>161</v>
      </c>
      <c r="B162" s="3" t="s">
        <v>679</v>
      </c>
      <c r="C162" s="3" t="str">
        <f t="shared" si="10"/>
        <v>03</v>
      </c>
      <c r="D162" s="3" t="s">
        <v>506</v>
      </c>
      <c r="E162" s="3" t="str">
        <f t="shared" si="11"/>
        <v>2</v>
      </c>
      <c r="F162" s="3" t="s">
        <v>408</v>
      </c>
      <c r="G162" s="3" t="str">
        <f t="shared" si="12"/>
        <v>1</v>
      </c>
      <c r="H162" s="3" t="s">
        <v>458</v>
      </c>
      <c r="I162" s="3" t="str">
        <f t="shared" si="13"/>
        <v>01</v>
      </c>
      <c r="J162" s="3"/>
      <c r="K162" s="3" t="str">
        <f t="shared" si="14"/>
        <v>04</v>
      </c>
      <c r="L162" t="s">
        <v>160</v>
      </c>
      <c r="M162" s="2">
        <v>0.2511993399817673</v>
      </c>
    </row>
    <row r="163" spans="1:13" x14ac:dyDescent="0.25">
      <c r="A163" s="1">
        <v>162</v>
      </c>
      <c r="B163" s="3" t="s">
        <v>680</v>
      </c>
      <c r="C163" s="3" t="str">
        <f t="shared" si="10"/>
        <v>03</v>
      </c>
      <c r="D163" s="3" t="s">
        <v>506</v>
      </c>
      <c r="E163" s="3" t="str">
        <f t="shared" si="11"/>
        <v>2</v>
      </c>
      <c r="F163" s="3" t="s">
        <v>408</v>
      </c>
      <c r="G163" s="3" t="str">
        <f t="shared" si="12"/>
        <v>2</v>
      </c>
      <c r="H163" s="3" t="s">
        <v>459</v>
      </c>
      <c r="I163" s="3" t="str">
        <f t="shared" si="13"/>
        <v>01</v>
      </c>
      <c r="J163" s="3"/>
      <c r="K163" s="3" t="str">
        <f t="shared" si="14"/>
        <v>01</v>
      </c>
      <c r="L163" t="s">
        <v>161</v>
      </c>
      <c r="M163" s="2">
        <v>1.1952271671691191E-2</v>
      </c>
    </row>
    <row r="164" spans="1:13" x14ac:dyDescent="0.25">
      <c r="A164" s="1">
        <v>163</v>
      </c>
      <c r="B164" s="3" t="s">
        <v>681</v>
      </c>
      <c r="C164" s="3" t="str">
        <f t="shared" si="10"/>
        <v>04</v>
      </c>
      <c r="D164" s="3" t="s">
        <v>507</v>
      </c>
      <c r="E164" s="3" t="str">
        <f t="shared" si="11"/>
        <v>1</v>
      </c>
      <c r="F164" s="3" t="s">
        <v>409</v>
      </c>
      <c r="G164" s="3" t="str">
        <f t="shared" si="12"/>
        <v>1</v>
      </c>
      <c r="H164" s="3" t="s">
        <v>460</v>
      </c>
      <c r="I164" s="3" t="str">
        <f t="shared" si="13"/>
        <v>01</v>
      </c>
      <c r="J164" s="3"/>
      <c r="K164" s="3" t="str">
        <f t="shared" si="14"/>
        <v>01</v>
      </c>
      <c r="L164" t="s">
        <v>162</v>
      </c>
      <c r="M164" s="2">
        <v>3.0872381903007855</v>
      </c>
    </row>
    <row r="165" spans="1:13" x14ac:dyDescent="0.25">
      <c r="A165" s="1">
        <v>164</v>
      </c>
      <c r="B165" s="3" t="s">
        <v>682</v>
      </c>
      <c r="C165" s="3" t="str">
        <f t="shared" si="10"/>
        <v>04</v>
      </c>
      <c r="D165" s="3" t="s">
        <v>507</v>
      </c>
      <c r="E165" s="3" t="str">
        <f t="shared" si="11"/>
        <v>3</v>
      </c>
      <c r="F165" s="3" t="s">
        <v>410</v>
      </c>
      <c r="G165" s="3" t="str">
        <f t="shared" si="12"/>
        <v>1</v>
      </c>
      <c r="H165" s="3" t="s">
        <v>461</v>
      </c>
      <c r="I165" s="3" t="str">
        <f t="shared" si="13"/>
        <v>01</v>
      </c>
      <c r="J165" s="3"/>
      <c r="K165" s="3" t="str">
        <f t="shared" si="14"/>
        <v>04</v>
      </c>
      <c r="L165" t="s">
        <v>163</v>
      </c>
      <c r="M165" s="2">
        <v>0.32852467143806929</v>
      </c>
    </row>
    <row r="166" spans="1:13" x14ac:dyDescent="0.25">
      <c r="A166" s="1">
        <v>165</v>
      </c>
      <c r="B166" s="3" t="s">
        <v>683</v>
      </c>
      <c r="C166" s="3" t="str">
        <f t="shared" si="10"/>
        <v>04</v>
      </c>
      <c r="D166" s="3" t="s">
        <v>507</v>
      </c>
      <c r="E166" s="3" t="str">
        <f t="shared" si="11"/>
        <v>3</v>
      </c>
      <c r="F166" s="3" t="s">
        <v>410</v>
      </c>
      <c r="G166" s="3" t="str">
        <f t="shared" si="12"/>
        <v>1</v>
      </c>
      <c r="H166" s="3" t="s">
        <v>461</v>
      </c>
      <c r="I166" s="3" t="str">
        <f t="shared" si="13"/>
        <v>01</v>
      </c>
      <c r="J166" s="3"/>
      <c r="K166" s="3" t="str">
        <f t="shared" si="14"/>
        <v>06</v>
      </c>
      <c r="L166" t="s">
        <v>164</v>
      </c>
      <c r="M166" s="2">
        <v>5.6976685349355412E-2</v>
      </c>
    </row>
    <row r="167" spans="1:13" x14ac:dyDescent="0.25">
      <c r="A167" s="1">
        <v>166</v>
      </c>
      <c r="B167" s="3" t="s">
        <v>684</v>
      </c>
      <c r="C167" s="3" t="str">
        <f t="shared" si="10"/>
        <v>04</v>
      </c>
      <c r="D167" s="3" t="s">
        <v>507</v>
      </c>
      <c r="E167" s="3" t="str">
        <f t="shared" si="11"/>
        <v>3</v>
      </c>
      <c r="F167" s="3" t="s">
        <v>410</v>
      </c>
      <c r="G167" s="3" t="str">
        <f t="shared" si="12"/>
        <v>1</v>
      </c>
      <c r="H167" s="3" t="s">
        <v>461</v>
      </c>
      <c r="I167" s="3" t="str">
        <f t="shared" si="13"/>
        <v>01</v>
      </c>
      <c r="J167" s="3"/>
      <c r="K167" s="3" t="str">
        <f t="shared" si="14"/>
        <v>10</v>
      </c>
      <c r="L167" t="s">
        <v>165</v>
      </c>
      <c r="M167" s="2">
        <v>3.074149065306812E-2</v>
      </c>
    </row>
    <row r="168" spans="1:13" x14ac:dyDescent="0.25">
      <c r="A168" s="1">
        <v>167</v>
      </c>
      <c r="B168" s="3" t="s">
        <v>685</v>
      </c>
      <c r="C168" s="3" t="str">
        <f t="shared" si="10"/>
        <v>04</v>
      </c>
      <c r="D168" s="3" t="s">
        <v>507</v>
      </c>
      <c r="E168" s="3" t="str">
        <f t="shared" si="11"/>
        <v>3</v>
      </c>
      <c r="F168" s="3" t="s">
        <v>410</v>
      </c>
      <c r="G168" s="3" t="str">
        <f t="shared" si="12"/>
        <v>1</v>
      </c>
      <c r="H168" s="3" t="s">
        <v>461</v>
      </c>
      <c r="I168" s="3" t="str">
        <f t="shared" si="13"/>
        <v>01</v>
      </c>
      <c r="J168" s="3"/>
      <c r="K168" s="3" t="str">
        <f t="shared" si="14"/>
        <v>14</v>
      </c>
      <c r="L168" t="s">
        <v>166</v>
      </c>
      <c r="M168" s="2">
        <v>3.7995657275098398E-2</v>
      </c>
    </row>
    <row r="169" spans="1:13" x14ac:dyDescent="0.25">
      <c r="A169" s="1">
        <v>168</v>
      </c>
      <c r="B169" s="3" t="s">
        <v>686</v>
      </c>
      <c r="C169" s="3" t="str">
        <f t="shared" si="10"/>
        <v>04</v>
      </c>
      <c r="D169" s="3" t="s">
        <v>507</v>
      </c>
      <c r="E169" s="3" t="str">
        <f t="shared" si="11"/>
        <v>3</v>
      </c>
      <c r="F169" s="3" t="s">
        <v>410</v>
      </c>
      <c r="G169" s="3" t="str">
        <f t="shared" si="12"/>
        <v>1</v>
      </c>
      <c r="H169" s="3" t="s">
        <v>461</v>
      </c>
      <c r="I169" s="3" t="str">
        <f t="shared" si="13"/>
        <v>01</v>
      </c>
      <c r="J169" s="3"/>
      <c r="K169" s="3" t="str">
        <f t="shared" si="14"/>
        <v>19</v>
      </c>
      <c r="L169" t="s">
        <v>167</v>
      </c>
      <c r="M169" s="2">
        <v>0.37402097251572886</v>
      </c>
    </row>
    <row r="170" spans="1:13" x14ac:dyDescent="0.25">
      <c r="A170" s="1">
        <v>169</v>
      </c>
      <c r="B170" s="3" t="s">
        <v>687</v>
      </c>
      <c r="C170" s="3" t="str">
        <f t="shared" si="10"/>
        <v>04</v>
      </c>
      <c r="D170" s="3" t="s">
        <v>507</v>
      </c>
      <c r="E170" s="3" t="str">
        <f t="shared" si="11"/>
        <v>3</v>
      </c>
      <c r="F170" s="3" t="s">
        <v>410</v>
      </c>
      <c r="G170" s="3" t="str">
        <f t="shared" si="12"/>
        <v>1</v>
      </c>
      <c r="H170" s="3" t="s">
        <v>461</v>
      </c>
      <c r="I170" s="3" t="str">
        <f t="shared" si="13"/>
        <v>01</v>
      </c>
      <c r="J170" s="3"/>
      <c r="K170" s="3" t="str">
        <f t="shared" si="14"/>
        <v>88</v>
      </c>
      <c r="L170" t="s">
        <v>168</v>
      </c>
      <c r="M170" s="2">
        <v>4.6213553640767286E-3</v>
      </c>
    </row>
    <row r="171" spans="1:13" x14ac:dyDescent="0.25">
      <c r="A171" s="1">
        <v>170</v>
      </c>
      <c r="B171" s="3" t="s">
        <v>688</v>
      </c>
      <c r="C171" s="3" t="str">
        <f t="shared" si="10"/>
        <v>04</v>
      </c>
      <c r="D171" s="3" t="s">
        <v>507</v>
      </c>
      <c r="E171" s="3" t="str">
        <f t="shared" si="11"/>
        <v>3</v>
      </c>
      <c r="F171" s="3" t="s">
        <v>410</v>
      </c>
      <c r="G171" s="3" t="str">
        <f t="shared" si="12"/>
        <v>2</v>
      </c>
      <c r="H171" s="3" t="s">
        <v>462</v>
      </c>
      <c r="I171" s="3" t="str">
        <f t="shared" si="13"/>
        <v>01</v>
      </c>
      <c r="J171" s="3"/>
      <c r="K171" s="3" t="str">
        <f t="shared" si="14"/>
        <v>01</v>
      </c>
      <c r="L171" t="s">
        <v>169</v>
      </c>
      <c r="M171" s="2">
        <v>0.60811838001927065</v>
      </c>
    </row>
    <row r="172" spans="1:13" x14ac:dyDescent="0.25">
      <c r="A172" s="1">
        <v>171</v>
      </c>
      <c r="B172" s="3" t="s">
        <v>689</v>
      </c>
      <c r="C172" s="3" t="str">
        <f t="shared" si="10"/>
        <v>04</v>
      </c>
      <c r="D172" s="3" t="s">
        <v>507</v>
      </c>
      <c r="E172" s="3" t="str">
        <f t="shared" si="11"/>
        <v>4</v>
      </c>
      <c r="F172" s="3" t="s">
        <v>411</v>
      </c>
      <c r="G172" s="3" t="str">
        <f t="shared" si="12"/>
        <v>1</v>
      </c>
      <c r="H172" s="3" t="s">
        <v>463</v>
      </c>
      <c r="I172" s="3" t="str">
        <f t="shared" si="13"/>
        <v>01</v>
      </c>
      <c r="J172" s="3"/>
      <c r="K172" s="3" t="str">
        <f t="shared" si="14"/>
        <v>01</v>
      </c>
      <c r="L172" t="s">
        <v>170</v>
      </c>
      <c r="M172" s="2">
        <v>1.0439820623611877</v>
      </c>
    </row>
    <row r="173" spans="1:13" x14ac:dyDescent="0.25">
      <c r="A173" s="1">
        <v>172</v>
      </c>
      <c r="B173" s="3" t="s">
        <v>690</v>
      </c>
      <c r="C173" s="3" t="str">
        <f t="shared" si="10"/>
        <v>04</v>
      </c>
      <c r="D173" s="3" t="s">
        <v>507</v>
      </c>
      <c r="E173" s="3" t="str">
        <f t="shared" si="11"/>
        <v>4</v>
      </c>
      <c r="F173" s="3" t="s">
        <v>411</v>
      </c>
      <c r="G173" s="3" t="str">
        <f t="shared" si="12"/>
        <v>4</v>
      </c>
      <c r="H173" s="3" t="s">
        <v>464</v>
      </c>
      <c r="I173" s="3" t="str">
        <f t="shared" si="13"/>
        <v>03</v>
      </c>
      <c r="J173" s="3"/>
      <c r="K173" s="3" t="str">
        <f t="shared" si="14"/>
        <v>01</v>
      </c>
      <c r="L173" t="s">
        <v>171</v>
      </c>
      <c r="M173" s="2">
        <v>6.6536652746891953E-2</v>
      </c>
    </row>
    <row r="174" spans="1:13" x14ac:dyDescent="0.25">
      <c r="A174" s="1">
        <v>173</v>
      </c>
      <c r="B174" s="3" t="s">
        <v>691</v>
      </c>
      <c r="C174" s="3" t="str">
        <f t="shared" si="10"/>
        <v>04</v>
      </c>
      <c r="D174" s="3" t="s">
        <v>507</v>
      </c>
      <c r="E174" s="3" t="str">
        <f t="shared" si="11"/>
        <v>5</v>
      </c>
      <c r="F174" s="3" t="s">
        <v>412</v>
      </c>
      <c r="G174" s="3" t="str">
        <f t="shared" si="12"/>
        <v>1</v>
      </c>
      <c r="H174" s="3" t="s">
        <v>465</v>
      </c>
      <c r="I174" s="3" t="str">
        <f t="shared" si="13"/>
        <v>01</v>
      </c>
      <c r="J174" s="3"/>
      <c r="K174" s="3" t="str">
        <f t="shared" si="14"/>
        <v>01</v>
      </c>
      <c r="L174" t="s">
        <v>172</v>
      </c>
      <c r="M174" s="2">
        <v>2.3800032322475229</v>
      </c>
    </row>
    <row r="175" spans="1:13" x14ac:dyDescent="0.25">
      <c r="A175" s="1">
        <v>174</v>
      </c>
      <c r="B175" s="3" t="s">
        <v>692</v>
      </c>
      <c r="C175" s="3" t="str">
        <f t="shared" si="10"/>
        <v>04</v>
      </c>
      <c r="D175" s="3" t="s">
        <v>507</v>
      </c>
      <c r="E175" s="3" t="str">
        <f t="shared" si="11"/>
        <v>5</v>
      </c>
      <c r="F175" s="3" t="s">
        <v>412</v>
      </c>
      <c r="G175" s="3" t="str">
        <f t="shared" si="12"/>
        <v>2</v>
      </c>
      <c r="H175" s="3" t="s">
        <v>466</v>
      </c>
      <c r="I175" s="3" t="str">
        <f t="shared" si="13"/>
        <v>01</v>
      </c>
      <c r="J175" s="3"/>
      <c r="K175" s="3" t="str">
        <f t="shared" si="14"/>
        <v>01</v>
      </c>
      <c r="L175" t="s">
        <v>173</v>
      </c>
      <c r="M175" s="2">
        <v>0.1165461574264426</v>
      </c>
    </row>
    <row r="176" spans="1:13" x14ac:dyDescent="0.25">
      <c r="A176" s="1">
        <v>175</v>
      </c>
      <c r="B176" s="3" t="s">
        <v>693</v>
      </c>
      <c r="C176" s="3" t="str">
        <f t="shared" si="10"/>
        <v>04</v>
      </c>
      <c r="D176" s="3" t="s">
        <v>507</v>
      </c>
      <c r="E176" s="3" t="str">
        <f t="shared" si="11"/>
        <v>5</v>
      </c>
      <c r="F176" s="3" t="s">
        <v>412</v>
      </c>
      <c r="G176" s="3" t="str">
        <f t="shared" si="12"/>
        <v>2</v>
      </c>
      <c r="H176" s="3" t="s">
        <v>466</v>
      </c>
      <c r="I176" s="3" t="str">
        <f t="shared" si="13"/>
        <v>02</v>
      </c>
      <c r="J176" s="3"/>
      <c r="K176" s="3" t="str">
        <f t="shared" si="14"/>
        <v>01</v>
      </c>
      <c r="L176" t="s">
        <v>174</v>
      </c>
      <c r="M176" s="2">
        <v>0.42155752807208635</v>
      </c>
    </row>
    <row r="177" spans="1:13" x14ac:dyDescent="0.25">
      <c r="A177" s="1">
        <v>176</v>
      </c>
      <c r="B177" s="3" t="s">
        <v>694</v>
      </c>
      <c r="C177" s="3" t="str">
        <f t="shared" si="10"/>
        <v>04</v>
      </c>
      <c r="D177" s="3" t="s">
        <v>507</v>
      </c>
      <c r="E177" s="3" t="str">
        <f t="shared" si="11"/>
        <v>5</v>
      </c>
      <c r="F177" s="3" t="s">
        <v>412</v>
      </c>
      <c r="G177" s="3" t="str">
        <f t="shared" si="12"/>
        <v>2</v>
      </c>
      <c r="H177" s="3" t="s">
        <v>466</v>
      </c>
      <c r="I177" s="3" t="str">
        <f t="shared" si="13"/>
        <v>02</v>
      </c>
      <c r="J177" s="3"/>
      <c r="K177" s="3" t="str">
        <f t="shared" si="14"/>
        <v>02</v>
      </c>
      <c r="L177" t="s">
        <v>175</v>
      </c>
      <c r="M177" s="2">
        <v>3.1397939806669774E-3</v>
      </c>
    </row>
    <row r="178" spans="1:13" x14ac:dyDescent="0.25">
      <c r="A178" s="1">
        <v>177</v>
      </c>
      <c r="B178" s="3" t="s">
        <v>695</v>
      </c>
      <c r="C178" s="3" t="str">
        <f t="shared" si="10"/>
        <v>05</v>
      </c>
      <c r="D178" s="3" t="s">
        <v>508</v>
      </c>
      <c r="E178" s="3" t="str">
        <f t="shared" si="11"/>
        <v>1</v>
      </c>
      <c r="F178" s="3" t="s">
        <v>413</v>
      </c>
      <c r="G178" s="3" t="str">
        <f t="shared" si="12"/>
        <v>1</v>
      </c>
      <c r="H178" s="3" t="s">
        <v>467</v>
      </c>
      <c r="I178" s="3" t="str">
        <f t="shared" si="13"/>
        <v>01</v>
      </c>
      <c r="J178" s="3"/>
      <c r="K178" s="3" t="str">
        <f t="shared" si="14"/>
        <v>06</v>
      </c>
      <c r="L178" t="s">
        <v>176</v>
      </c>
      <c r="M178" s="2">
        <v>0.19369402297837512</v>
      </c>
    </row>
    <row r="179" spans="1:13" x14ac:dyDescent="0.25">
      <c r="A179" s="1">
        <v>178</v>
      </c>
      <c r="B179" s="3" t="s">
        <v>696</v>
      </c>
      <c r="C179" s="3" t="str">
        <f t="shared" si="10"/>
        <v>05</v>
      </c>
      <c r="D179" s="3" t="s">
        <v>508</v>
      </c>
      <c r="E179" s="3" t="str">
        <f t="shared" si="11"/>
        <v>1</v>
      </c>
      <c r="F179" s="3" t="s">
        <v>413</v>
      </c>
      <c r="G179" s="3" t="str">
        <f t="shared" si="12"/>
        <v>1</v>
      </c>
      <c r="H179" s="3" t="s">
        <v>467</v>
      </c>
      <c r="I179" s="3" t="str">
        <f t="shared" si="13"/>
        <v>01</v>
      </c>
      <c r="J179" s="3"/>
      <c r="K179" s="3" t="str">
        <f t="shared" si="14"/>
        <v>12</v>
      </c>
      <c r="L179" t="s">
        <v>177</v>
      </c>
      <c r="M179" s="2">
        <v>7.0963856327110039E-2</v>
      </c>
    </row>
    <row r="180" spans="1:13" x14ac:dyDescent="0.25">
      <c r="A180" s="1">
        <v>179</v>
      </c>
      <c r="B180" s="3" t="s">
        <v>697</v>
      </c>
      <c r="C180" s="3" t="str">
        <f t="shared" si="10"/>
        <v>05</v>
      </c>
      <c r="D180" s="3" t="s">
        <v>508</v>
      </c>
      <c r="E180" s="3" t="str">
        <f t="shared" si="11"/>
        <v>1</v>
      </c>
      <c r="F180" s="3" t="s">
        <v>413</v>
      </c>
      <c r="G180" s="3" t="str">
        <f t="shared" si="12"/>
        <v>1</v>
      </c>
      <c r="H180" s="3" t="s">
        <v>467</v>
      </c>
      <c r="I180" s="3" t="str">
        <f t="shared" si="13"/>
        <v>01</v>
      </c>
      <c r="J180" s="3"/>
      <c r="K180" s="3" t="str">
        <f t="shared" si="14"/>
        <v>13</v>
      </c>
      <c r="L180" t="s">
        <v>178</v>
      </c>
      <c r="M180" s="2">
        <v>7.1392940917760245E-2</v>
      </c>
    </row>
    <row r="181" spans="1:13" x14ac:dyDescent="0.25">
      <c r="A181" s="1">
        <v>180</v>
      </c>
      <c r="B181" s="3" t="s">
        <v>698</v>
      </c>
      <c r="C181" s="3" t="str">
        <f t="shared" si="10"/>
        <v>05</v>
      </c>
      <c r="D181" s="3" t="s">
        <v>508</v>
      </c>
      <c r="E181" s="3" t="str">
        <f t="shared" si="11"/>
        <v>1</v>
      </c>
      <c r="F181" s="3" t="s">
        <v>413</v>
      </c>
      <c r="G181" s="3" t="str">
        <f t="shared" si="12"/>
        <v>1</v>
      </c>
      <c r="H181" s="3" t="s">
        <v>467</v>
      </c>
      <c r="I181" s="3" t="str">
        <f t="shared" si="13"/>
        <v>01</v>
      </c>
      <c r="J181" s="3"/>
      <c r="K181" s="3" t="str">
        <f t="shared" si="14"/>
        <v>14</v>
      </c>
      <c r="L181" t="s">
        <v>179</v>
      </c>
      <c r="M181" s="2">
        <v>0.14645373598973407</v>
      </c>
    </row>
    <row r="182" spans="1:13" x14ac:dyDescent="0.25">
      <c r="A182" s="1">
        <v>181</v>
      </c>
      <c r="B182" s="3" t="s">
        <v>699</v>
      </c>
      <c r="C182" s="3" t="str">
        <f t="shared" si="10"/>
        <v>05</v>
      </c>
      <c r="D182" s="3" t="s">
        <v>508</v>
      </c>
      <c r="E182" s="3" t="str">
        <f t="shared" si="11"/>
        <v>1</v>
      </c>
      <c r="F182" s="3" t="s">
        <v>413</v>
      </c>
      <c r="G182" s="3" t="str">
        <f t="shared" si="12"/>
        <v>1</v>
      </c>
      <c r="H182" s="3" t="s">
        <v>467</v>
      </c>
      <c r="I182" s="3" t="str">
        <f t="shared" si="13"/>
        <v>01</v>
      </c>
      <c r="J182" s="3"/>
      <c r="K182" s="3" t="str">
        <f t="shared" si="14"/>
        <v>15</v>
      </c>
      <c r="L182" t="s">
        <v>180</v>
      </c>
      <c r="M182" s="2">
        <v>1.8150973305377151E-2</v>
      </c>
    </row>
    <row r="183" spans="1:13" x14ac:dyDescent="0.25">
      <c r="A183" s="1">
        <v>182</v>
      </c>
      <c r="B183" s="3" t="s">
        <v>700</v>
      </c>
      <c r="C183" s="3" t="str">
        <f t="shared" si="10"/>
        <v>05</v>
      </c>
      <c r="D183" s="3" t="s">
        <v>508</v>
      </c>
      <c r="E183" s="3" t="str">
        <f t="shared" si="11"/>
        <v>1</v>
      </c>
      <c r="F183" s="3" t="s">
        <v>413</v>
      </c>
      <c r="G183" s="3" t="str">
        <f t="shared" si="12"/>
        <v>1</v>
      </c>
      <c r="H183" s="3" t="s">
        <v>467</v>
      </c>
      <c r="I183" s="3" t="str">
        <f t="shared" si="13"/>
        <v>01</v>
      </c>
      <c r="J183" s="3"/>
      <c r="K183" s="3" t="str">
        <f t="shared" si="14"/>
        <v>20</v>
      </c>
      <c r="L183" t="s">
        <v>181</v>
      </c>
      <c r="M183" s="2">
        <v>0.28032838662338611</v>
      </c>
    </row>
    <row r="184" spans="1:13" x14ac:dyDescent="0.25">
      <c r="A184" s="1">
        <v>183</v>
      </c>
      <c r="B184" s="3" t="s">
        <v>701</v>
      </c>
      <c r="C184" s="3" t="str">
        <f t="shared" si="10"/>
        <v>05</v>
      </c>
      <c r="D184" s="3" t="s">
        <v>508</v>
      </c>
      <c r="E184" s="3" t="str">
        <f t="shared" si="11"/>
        <v>1</v>
      </c>
      <c r="F184" s="3" t="s">
        <v>413</v>
      </c>
      <c r="G184" s="3" t="str">
        <f t="shared" si="12"/>
        <v>1</v>
      </c>
      <c r="H184" s="3" t="s">
        <v>467</v>
      </c>
      <c r="I184" s="3" t="str">
        <f t="shared" si="13"/>
        <v>01</v>
      </c>
      <c r="J184" s="3"/>
      <c r="K184" s="3" t="str">
        <f t="shared" si="14"/>
        <v>88</v>
      </c>
      <c r="L184" t="s">
        <v>182</v>
      </c>
      <c r="M184" s="2">
        <v>2.89275786269476E-3</v>
      </c>
    </row>
    <row r="185" spans="1:13" x14ac:dyDescent="0.25">
      <c r="A185" s="1">
        <v>184</v>
      </c>
      <c r="B185" s="3" t="s">
        <v>702</v>
      </c>
      <c r="C185" s="3" t="str">
        <f t="shared" si="10"/>
        <v>05</v>
      </c>
      <c r="D185" s="3" t="s">
        <v>508</v>
      </c>
      <c r="E185" s="3" t="str">
        <f t="shared" si="11"/>
        <v>1</v>
      </c>
      <c r="F185" s="3" t="s">
        <v>413</v>
      </c>
      <c r="G185" s="3" t="str">
        <f t="shared" si="12"/>
        <v>1</v>
      </c>
      <c r="H185" s="3" t="s">
        <v>467</v>
      </c>
      <c r="I185" s="3" t="str">
        <f t="shared" si="13"/>
        <v>01</v>
      </c>
      <c r="J185" s="3"/>
      <c r="K185" s="3" t="str">
        <f t="shared" si="14"/>
        <v>90</v>
      </c>
      <c r="L185" t="s">
        <v>183</v>
      </c>
      <c r="M185" s="2">
        <v>5.0497843681183508E-3</v>
      </c>
    </row>
    <row r="186" spans="1:13" x14ac:dyDescent="0.25">
      <c r="A186" s="1">
        <v>185</v>
      </c>
      <c r="B186" s="3" t="s">
        <v>703</v>
      </c>
      <c r="C186" s="3" t="str">
        <f t="shared" si="10"/>
        <v>05</v>
      </c>
      <c r="D186" s="3" t="s">
        <v>508</v>
      </c>
      <c r="E186" s="3" t="str">
        <f t="shared" si="11"/>
        <v>1</v>
      </c>
      <c r="F186" s="3" t="s">
        <v>413</v>
      </c>
      <c r="G186" s="3" t="str">
        <f t="shared" si="12"/>
        <v>1</v>
      </c>
      <c r="H186" s="3" t="s">
        <v>467</v>
      </c>
      <c r="I186" s="3" t="str">
        <f t="shared" si="13"/>
        <v>02</v>
      </c>
      <c r="J186" s="3"/>
      <c r="K186" s="3" t="str">
        <f t="shared" si="14"/>
        <v>01</v>
      </c>
      <c r="L186" t="s">
        <v>184</v>
      </c>
      <c r="M186" s="2">
        <v>0.37390721117455483</v>
      </c>
    </row>
    <row r="187" spans="1:13" x14ac:dyDescent="0.25">
      <c r="A187" s="1">
        <v>186</v>
      </c>
      <c r="B187" s="3" t="s">
        <v>704</v>
      </c>
      <c r="C187" s="3" t="str">
        <f t="shared" si="10"/>
        <v>05</v>
      </c>
      <c r="D187" s="3" t="s">
        <v>508</v>
      </c>
      <c r="E187" s="3" t="str">
        <f t="shared" si="11"/>
        <v>1</v>
      </c>
      <c r="F187" s="3" t="s">
        <v>413</v>
      </c>
      <c r="G187" s="3" t="str">
        <f t="shared" si="12"/>
        <v>1</v>
      </c>
      <c r="H187" s="3" t="s">
        <v>467</v>
      </c>
      <c r="I187" s="3" t="str">
        <f t="shared" si="13"/>
        <v>04</v>
      </c>
      <c r="J187" s="3"/>
      <c r="K187" s="3" t="str">
        <f t="shared" si="14"/>
        <v>08</v>
      </c>
      <c r="L187" t="s">
        <v>185</v>
      </c>
      <c r="M187" s="2">
        <v>7.7256106575129234E-3</v>
      </c>
    </row>
    <row r="188" spans="1:13" x14ac:dyDescent="0.25">
      <c r="A188" s="1">
        <v>187</v>
      </c>
      <c r="B188" s="3" t="s">
        <v>705</v>
      </c>
      <c r="C188" s="3" t="str">
        <f t="shared" si="10"/>
        <v>05</v>
      </c>
      <c r="D188" s="3" t="s">
        <v>508</v>
      </c>
      <c r="E188" s="3" t="str">
        <f t="shared" si="11"/>
        <v>2</v>
      </c>
      <c r="F188" s="3" t="s">
        <v>414</v>
      </c>
      <c r="G188" s="3" t="str">
        <f t="shared" si="12"/>
        <v>0</v>
      </c>
      <c r="H188" s="3" t="s">
        <v>414</v>
      </c>
      <c r="I188" s="3" t="str">
        <f t="shared" si="13"/>
        <v>01</v>
      </c>
      <c r="J188" s="3"/>
      <c r="K188" s="3" t="str">
        <f t="shared" si="14"/>
        <v>01</v>
      </c>
      <c r="L188" t="s">
        <v>186</v>
      </c>
      <c r="M188" s="2">
        <v>2.9445593739658195E-2</v>
      </c>
    </row>
    <row r="189" spans="1:13" x14ac:dyDescent="0.25">
      <c r="A189" s="1">
        <v>188</v>
      </c>
      <c r="B189" s="3" t="s">
        <v>706</v>
      </c>
      <c r="C189" s="3" t="str">
        <f t="shared" si="10"/>
        <v>05</v>
      </c>
      <c r="D189" s="3" t="s">
        <v>508</v>
      </c>
      <c r="E189" s="3" t="str">
        <f t="shared" si="11"/>
        <v>2</v>
      </c>
      <c r="F189" s="3" t="s">
        <v>414</v>
      </c>
      <c r="G189" s="3" t="str">
        <f t="shared" si="12"/>
        <v>0</v>
      </c>
      <c r="H189" s="3" t="s">
        <v>414</v>
      </c>
      <c r="I189" s="3" t="str">
        <f t="shared" si="13"/>
        <v>02</v>
      </c>
      <c r="J189" s="3"/>
      <c r="K189" s="3" t="str">
        <f t="shared" si="14"/>
        <v>03</v>
      </c>
      <c r="L189" t="s">
        <v>187</v>
      </c>
      <c r="M189" s="2">
        <v>4.1031751967368687E-3</v>
      </c>
    </row>
    <row r="190" spans="1:13" x14ac:dyDescent="0.25">
      <c r="A190" s="1">
        <v>189</v>
      </c>
      <c r="B190" s="3" t="s">
        <v>707</v>
      </c>
      <c r="C190" s="3" t="str">
        <f t="shared" si="10"/>
        <v>05</v>
      </c>
      <c r="D190" s="3" t="s">
        <v>508</v>
      </c>
      <c r="E190" s="3" t="str">
        <f t="shared" si="11"/>
        <v>2</v>
      </c>
      <c r="F190" s="3" t="s">
        <v>414</v>
      </c>
      <c r="G190" s="3" t="str">
        <f t="shared" si="12"/>
        <v>0</v>
      </c>
      <c r="H190" s="3" t="s">
        <v>414</v>
      </c>
      <c r="I190" s="3" t="str">
        <f t="shared" si="13"/>
        <v>02</v>
      </c>
      <c r="J190" s="3"/>
      <c r="K190" s="3" t="str">
        <f t="shared" si="14"/>
        <v>04</v>
      </c>
      <c r="L190" t="s">
        <v>188</v>
      </c>
      <c r="M190" s="2">
        <v>7.7574035822107201E-2</v>
      </c>
    </row>
    <row r="191" spans="1:13" x14ac:dyDescent="0.25">
      <c r="A191" s="1">
        <v>190</v>
      </c>
      <c r="B191" s="3" t="s">
        <v>708</v>
      </c>
      <c r="C191" s="3" t="str">
        <f t="shared" si="10"/>
        <v>05</v>
      </c>
      <c r="D191" s="3" t="s">
        <v>508</v>
      </c>
      <c r="E191" s="3" t="str">
        <f t="shared" si="11"/>
        <v>2</v>
      </c>
      <c r="F191" s="3" t="s">
        <v>414</v>
      </c>
      <c r="G191" s="3" t="str">
        <f t="shared" si="12"/>
        <v>0</v>
      </c>
      <c r="H191" s="3" t="s">
        <v>414</v>
      </c>
      <c r="I191" s="3" t="str">
        <f t="shared" si="13"/>
        <v>02</v>
      </c>
      <c r="J191" s="3"/>
      <c r="K191" s="3" t="str">
        <f t="shared" si="14"/>
        <v>06</v>
      </c>
      <c r="L191" t="s">
        <v>189</v>
      </c>
      <c r="M191" s="2">
        <v>6.6219226200600029E-2</v>
      </c>
    </row>
    <row r="192" spans="1:13" x14ac:dyDescent="0.25">
      <c r="A192" s="1">
        <v>191</v>
      </c>
      <c r="B192" s="3" t="s">
        <v>709</v>
      </c>
      <c r="C192" s="3" t="str">
        <f t="shared" si="10"/>
        <v>05</v>
      </c>
      <c r="D192" s="3" t="s">
        <v>508</v>
      </c>
      <c r="E192" s="3" t="str">
        <f t="shared" si="11"/>
        <v>2</v>
      </c>
      <c r="F192" s="3" t="s">
        <v>414</v>
      </c>
      <c r="G192" s="3" t="str">
        <f t="shared" si="12"/>
        <v>0</v>
      </c>
      <c r="H192" s="3" t="s">
        <v>414</v>
      </c>
      <c r="I192" s="3" t="str">
        <f t="shared" si="13"/>
        <v>02</v>
      </c>
      <c r="J192" s="3"/>
      <c r="K192" s="3" t="str">
        <f t="shared" si="14"/>
        <v>10</v>
      </c>
      <c r="L192" t="s">
        <v>190</v>
      </c>
      <c r="M192" s="2">
        <v>2.3891539365433899E-3</v>
      </c>
    </row>
    <row r="193" spans="1:13" x14ac:dyDescent="0.25">
      <c r="A193" s="1">
        <v>192</v>
      </c>
      <c r="B193" s="3" t="s">
        <v>710</v>
      </c>
      <c r="C193" s="3" t="str">
        <f t="shared" si="10"/>
        <v>05</v>
      </c>
      <c r="D193" s="3" t="s">
        <v>508</v>
      </c>
      <c r="E193" s="3" t="str">
        <f t="shared" si="11"/>
        <v>2</v>
      </c>
      <c r="F193" s="3" t="s">
        <v>414</v>
      </c>
      <c r="G193" s="3" t="str">
        <f t="shared" si="12"/>
        <v>0</v>
      </c>
      <c r="H193" s="3" t="s">
        <v>414</v>
      </c>
      <c r="I193" s="3" t="str">
        <f t="shared" si="13"/>
        <v>02</v>
      </c>
      <c r="J193" s="3"/>
      <c r="K193" s="3" t="str">
        <f t="shared" si="14"/>
        <v>88</v>
      </c>
      <c r="L193" t="s">
        <v>191</v>
      </c>
      <c r="M193" s="2">
        <v>0.12318746195954008</v>
      </c>
    </row>
    <row r="194" spans="1:13" x14ac:dyDescent="0.25">
      <c r="A194" s="1">
        <v>193</v>
      </c>
      <c r="B194" s="3" t="s">
        <v>711</v>
      </c>
      <c r="C194" s="3" t="str">
        <f t="shared" si="10"/>
        <v>05</v>
      </c>
      <c r="D194" s="3" t="s">
        <v>508</v>
      </c>
      <c r="E194" s="3" t="str">
        <f t="shared" si="11"/>
        <v>2</v>
      </c>
      <c r="F194" s="3" t="s">
        <v>414</v>
      </c>
      <c r="G194" s="3" t="str">
        <f t="shared" si="12"/>
        <v>0</v>
      </c>
      <c r="H194" s="3" t="s">
        <v>414</v>
      </c>
      <c r="I194" s="3" t="str">
        <f t="shared" si="13"/>
        <v>03</v>
      </c>
      <c r="J194" s="3"/>
      <c r="K194" s="3" t="str">
        <f t="shared" si="14"/>
        <v>04</v>
      </c>
      <c r="L194" t="s">
        <v>192</v>
      </c>
      <c r="M194" s="2">
        <v>7.3647424151465746E-2</v>
      </c>
    </row>
    <row r="195" spans="1:13" x14ac:dyDescent="0.25">
      <c r="A195" s="1">
        <v>194</v>
      </c>
      <c r="B195" s="3" t="s">
        <v>712</v>
      </c>
      <c r="C195" s="3" t="str">
        <f t="shared" ref="C195:C258" si="15">MID(B195,1,2)</f>
        <v>05</v>
      </c>
      <c r="D195" s="3" t="s">
        <v>508</v>
      </c>
      <c r="E195" s="3" t="str">
        <f t="shared" ref="E195:E258" si="16">MID(B195,3,1)</f>
        <v>3</v>
      </c>
      <c r="F195" s="3" t="s">
        <v>415</v>
      </c>
      <c r="G195" s="3" t="str">
        <f t="shared" ref="G195:G258" si="17">MID(B195,4,1)</f>
        <v>1</v>
      </c>
      <c r="H195" s="3" t="s">
        <v>468</v>
      </c>
      <c r="I195" s="3" t="str">
        <f t="shared" ref="I195:I258" si="18">MID(B195,5,2)</f>
        <v>01</v>
      </c>
      <c r="J195" s="3"/>
      <c r="K195" s="3" t="str">
        <f t="shared" ref="K195:K258" si="19">MID(B195,7,2)</f>
        <v>88</v>
      </c>
      <c r="L195" t="s">
        <v>193</v>
      </c>
      <c r="M195" s="2">
        <v>0.38234835683230278</v>
      </c>
    </row>
    <row r="196" spans="1:13" x14ac:dyDescent="0.25">
      <c r="A196" s="1">
        <v>195</v>
      </c>
      <c r="B196" s="3" t="s">
        <v>713</v>
      </c>
      <c r="C196" s="3" t="str">
        <f t="shared" si="15"/>
        <v>05</v>
      </c>
      <c r="D196" s="3" t="s">
        <v>508</v>
      </c>
      <c r="E196" s="3" t="str">
        <f t="shared" si="16"/>
        <v>3</v>
      </c>
      <c r="F196" s="3" t="s">
        <v>415</v>
      </c>
      <c r="G196" s="3" t="str">
        <f t="shared" si="17"/>
        <v>1</v>
      </c>
      <c r="H196" s="3" t="s">
        <v>468</v>
      </c>
      <c r="I196" s="3" t="str">
        <f t="shared" si="18"/>
        <v>02</v>
      </c>
      <c r="J196" s="3"/>
      <c r="K196" s="3" t="str">
        <f t="shared" si="19"/>
        <v>88</v>
      </c>
      <c r="L196" t="s">
        <v>194</v>
      </c>
      <c r="M196" s="2">
        <v>0.19137428674147805</v>
      </c>
    </row>
    <row r="197" spans="1:13" x14ac:dyDescent="0.25">
      <c r="A197" s="1">
        <v>196</v>
      </c>
      <c r="B197" s="3" t="s">
        <v>714</v>
      </c>
      <c r="C197" s="3" t="str">
        <f t="shared" si="15"/>
        <v>05</v>
      </c>
      <c r="D197" s="3" t="s">
        <v>508</v>
      </c>
      <c r="E197" s="3" t="str">
        <f t="shared" si="16"/>
        <v>3</v>
      </c>
      <c r="F197" s="3" t="s">
        <v>415</v>
      </c>
      <c r="G197" s="3" t="str">
        <f t="shared" si="17"/>
        <v>1</v>
      </c>
      <c r="H197" s="3" t="s">
        <v>468</v>
      </c>
      <c r="I197" s="3" t="str">
        <f t="shared" si="18"/>
        <v>03</v>
      </c>
      <c r="J197" s="3"/>
      <c r="K197" s="3" t="str">
        <f t="shared" si="19"/>
        <v>04</v>
      </c>
      <c r="L197" t="s">
        <v>195</v>
      </c>
      <c r="M197" s="2">
        <v>0.22644142093659689</v>
      </c>
    </row>
    <row r="198" spans="1:13" x14ac:dyDescent="0.25">
      <c r="A198" s="1">
        <v>197</v>
      </c>
      <c r="B198" s="3" t="s">
        <v>715</v>
      </c>
      <c r="C198" s="3" t="str">
        <f t="shared" si="15"/>
        <v>05</v>
      </c>
      <c r="D198" s="3" t="s">
        <v>508</v>
      </c>
      <c r="E198" s="3" t="str">
        <f t="shared" si="16"/>
        <v>3</v>
      </c>
      <c r="F198" s="3" t="s">
        <v>415</v>
      </c>
      <c r="G198" s="3" t="str">
        <f t="shared" si="17"/>
        <v>1</v>
      </c>
      <c r="H198" s="3" t="s">
        <v>468</v>
      </c>
      <c r="I198" s="3" t="str">
        <f t="shared" si="18"/>
        <v>03</v>
      </c>
      <c r="J198" s="3"/>
      <c r="K198" s="3" t="str">
        <f t="shared" si="19"/>
        <v>05</v>
      </c>
      <c r="L198" t="s">
        <v>196</v>
      </c>
      <c r="M198" s="2">
        <v>1.5332962104735974E-2</v>
      </c>
    </row>
    <row r="199" spans="1:13" x14ac:dyDescent="0.25">
      <c r="A199" s="1">
        <v>198</v>
      </c>
      <c r="B199" s="3" t="s">
        <v>716</v>
      </c>
      <c r="C199" s="3" t="str">
        <f t="shared" si="15"/>
        <v>05</v>
      </c>
      <c r="D199" s="3" t="s">
        <v>508</v>
      </c>
      <c r="E199" s="3" t="str">
        <f t="shared" si="16"/>
        <v>3</v>
      </c>
      <c r="F199" s="3" t="s">
        <v>415</v>
      </c>
      <c r="G199" s="3" t="str">
        <f t="shared" si="17"/>
        <v>1</v>
      </c>
      <c r="H199" s="3" t="s">
        <v>468</v>
      </c>
      <c r="I199" s="3" t="str">
        <f t="shared" si="18"/>
        <v>03</v>
      </c>
      <c r="J199" s="3"/>
      <c r="K199" s="3" t="str">
        <f t="shared" si="19"/>
        <v>06</v>
      </c>
      <c r="L199" t="s">
        <v>197</v>
      </c>
      <c r="M199" s="2">
        <v>6.4699776018317572E-3</v>
      </c>
    </row>
    <row r="200" spans="1:13" x14ac:dyDescent="0.25">
      <c r="A200" s="1">
        <v>199</v>
      </c>
      <c r="B200" s="3" t="s">
        <v>717</v>
      </c>
      <c r="C200" s="3" t="str">
        <f t="shared" si="15"/>
        <v>05</v>
      </c>
      <c r="D200" s="3" t="s">
        <v>508</v>
      </c>
      <c r="E200" s="3" t="str">
        <f t="shared" si="16"/>
        <v>3</v>
      </c>
      <c r="F200" s="3" t="s">
        <v>415</v>
      </c>
      <c r="G200" s="3" t="str">
        <f t="shared" si="17"/>
        <v>1</v>
      </c>
      <c r="H200" s="3" t="s">
        <v>468</v>
      </c>
      <c r="I200" s="3" t="str">
        <f t="shared" si="18"/>
        <v>05</v>
      </c>
      <c r="J200" s="3"/>
      <c r="K200" s="3" t="str">
        <f t="shared" si="19"/>
        <v>05</v>
      </c>
      <c r="L200" t="s">
        <v>198</v>
      </c>
      <c r="M200" s="2">
        <v>3.3627121974127108E-2</v>
      </c>
    </row>
    <row r="201" spans="1:13" x14ac:dyDescent="0.25">
      <c r="A201" s="1">
        <v>200</v>
      </c>
      <c r="B201" s="3" t="s">
        <v>718</v>
      </c>
      <c r="C201" s="3" t="str">
        <f t="shared" si="15"/>
        <v>05</v>
      </c>
      <c r="D201" s="3" t="s">
        <v>508</v>
      </c>
      <c r="E201" s="3" t="str">
        <f t="shared" si="16"/>
        <v>3</v>
      </c>
      <c r="F201" s="3" t="s">
        <v>415</v>
      </c>
      <c r="G201" s="3" t="str">
        <f t="shared" si="17"/>
        <v>2</v>
      </c>
      <c r="H201" s="3" t="s">
        <v>469</v>
      </c>
      <c r="I201" s="3" t="str">
        <f t="shared" si="18"/>
        <v>01</v>
      </c>
      <c r="J201" s="3"/>
      <c r="K201" s="3" t="str">
        <f t="shared" si="19"/>
        <v>88</v>
      </c>
      <c r="L201" t="s">
        <v>199</v>
      </c>
      <c r="M201" s="2">
        <v>8.5534887571395171E-2</v>
      </c>
    </row>
    <row r="202" spans="1:13" x14ac:dyDescent="0.25">
      <c r="A202" s="1">
        <v>201</v>
      </c>
      <c r="B202" s="3" t="s">
        <v>719</v>
      </c>
      <c r="C202" s="3" t="str">
        <f t="shared" si="15"/>
        <v>05</v>
      </c>
      <c r="D202" s="3" t="s">
        <v>508</v>
      </c>
      <c r="E202" s="3" t="str">
        <f t="shared" si="16"/>
        <v>4</v>
      </c>
      <c r="F202" s="3" t="s">
        <v>416</v>
      </c>
      <c r="G202" s="3" t="str">
        <f t="shared" si="17"/>
        <v>0</v>
      </c>
      <c r="H202" s="3" t="s">
        <v>416</v>
      </c>
      <c r="I202" s="3" t="str">
        <f t="shared" si="18"/>
        <v>01</v>
      </c>
      <c r="J202" s="3"/>
      <c r="K202" s="3" t="str">
        <f t="shared" si="19"/>
        <v>01</v>
      </c>
      <c r="L202" t="s">
        <v>200</v>
      </c>
      <c r="M202" s="2">
        <v>1.7624187154923962E-2</v>
      </c>
    </row>
    <row r="203" spans="1:13" x14ac:dyDescent="0.25">
      <c r="A203" s="1">
        <v>202</v>
      </c>
      <c r="B203" s="3" t="s">
        <v>720</v>
      </c>
      <c r="C203" s="3" t="str">
        <f t="shared" si="15"/>
        <v>05</v>
      </c>
      <c r="D203" s="3" t="s">
        <v>508</v>
      </c>
      <c r="E203" s="3" t="str">
        <f t="shared" si="16"/>
        <v>4</v>
      </c>
      <c r="F203" s="3" t="s">
        <v>416</v>
      </c>
      <c r="G203" s="3" t="str">
        <f t="shared" si="17"/>
        <v>0</v>
      </c>
      <c r="H203" s="3" t="s">
        <v>416</v>
      </c>
      <c r="I203" s="3" t="str">
        <f t="shared" si="18"/>
        <v>01</v>
      </c>
      <c r="J203" s="3"/>
      <c r="K203" s="3" t="str">
        <f t="shared" si="19"/>
        <v>04</v>
      </c>
      <c r="L203" t="s">
        <v>201</v>
      </c>
      <c r="M203" s="2">
        <v>2.4346786946625419E-2</v>
      </c>
    </row>
    <row r="204" spans="1:13" x14ac:dyDescent="0.25">
      <c r="A204" s="1">
        <v>203</v>
      </c>
      <c r="B204" s="3" t="s">
        <v>721</v>
      </c>
      <c r="C204" s="3" t="str">
        <f t="shared" si="15"/>
        <v>05</v>
      </c>
      <c r="D204" s="3" t="s">
        <v>508</v>
      </c>
      <c r="E204" s="3" t="str">
        <f t="shared" si="16"/>
        <v>4</v>
      </c>
      <c r="F204" s="3" t="s">
        <v>416</v>
      </c>
      <c r="G204" s="3" t="str">
        <f t="shared" si="17"/>
        <v>0</v>
      </c>
      <c r="H204" s="3" t="s">
        <v>416</v>
      </c>
      <c r="I204" s="3" t="str">
        <f t="shared" si="18"/>
        <v>01</v>
      </c>
      <c r="J204" s="3"/>
      <c r="K204" s="3" t="str">
        <f t="shared" si="19"/>
        <v>05</v>
      </c>
      <c r="L204" t="s">
        <v>202</v>
      </c>
      <c r="M204" s="2">
        <v>4.790854428037122E-3</v>
      </c>
    </row>
    <row r="205" spans="1:13" x14ac:dyDescent="0.25">
      <c r="A205" s="1">
        <v>204</v>
      </c>
      <c r="B205" s="3" t="s">
        <v>722</v>
      </c>
      <c r="C205" s="3" t="str">
        <f t="shared" si="15"/>
        <v>05</v>
      </c>
      <c r="D205" s="3" t="s">
        <v>508</v>
      </c>
      <c r="E205" s="3" t="str">
        <f t="shared" si="16"/>
        <v>4</v>
      </c>
      <c r="F205" s="3" t="s">
        <v>416</v>
      </c>
      <c r="G205" s="3" t="str">
        <f t="shared" si="17"/>
        <v>0</v>
      </c>
      <c r="H205" s="3" t="s">
        <v>416</v>
      </c>
      <c r="I205" s="3" t="str">
        <f t="shared" si="18"/>
        <v>01</v>
      </c>
      <c r="J205" s="3"/>
      <c r="K205" s="3" t="str">
        <f t="shared" si="19"/>
        <v>88</v>
      </c>
      <c r="L205" t="s">
        <v>203</v>
      </c>
      <c r="M205" s="2">
        <v>1.6539668040472359E-3</v>
      </c>
    </row>
    <row r="206" spans="1:13" x14ac:dyDescent="0.25">
      <c r="A206" s="1">
        <v>205</v>
      </c>
      <c r="B206" s="3" t="s">
        <v>723</v>
      </c>
      <c r="C206" s="3" t="str">
        <f t="shared" si="15"/>
        <v>05</v>
      </c>
      <c r="D206" s="3" t="s">
        <v>508</v>
      </c>
      <c r="E206" s="3" t="str">
        <f t="shared" si="16"/>
        <v>4</v>
      </c>
      <c r="F206" s="3" t="s">
        <v>416</v>
      </c>
      <c r="G206" s="3" t="str">
        <f t="shared" si="17"/>
        <v>0</v>
      </c>
      <c r="H206" s="3" t="s">
        <v>416</v>
      </c>
      <c r="I206" s="3" t="str">
        <f t="shared" si="18"/>
        <v>02</v>
      </c>
      <c r="J206" s="3"/>
      <c r="K206" s="3" t="str">
        <f t="shared" si="19"/>
        <v>88</v>
      </c>
      <c r="L206" t="s">
        <v>204</v>
      </c>
      <c r="M206" s="2">
        <v>1.7927936300108072E-3</v>
      </c>
    </row>
    <row r="207" spans="1:13" x14ac:dyDescent="0.25">
      <c r="A207" s="1">
        <v>206</v>
      </c>
      <c r="B207" s="3" t="s">
        <v>724</v>
      </c>
      <c r="C207" s="3" t="str">
        <f t="shared" si="15"/>
        <v>05</v>
      </c>
      <c r="D207" s="3" t="s">
        <v>508</v>
      </c>
      <c r="E207" s="3" t="str">
        <f t="shared" si="16"/>
        <v>4</v>
      </c>
      <c r="F207" s="3" t="s">
        <v>416</v>
      </c>
      <c r="G207" s="3" t="str">
        <f t="shared" si="17"/>
        <v>0</v>
      </c>
      <c r="H207" s="3" t="s">
        <v>416</v>
      </c>
      <c r="I207" s="3" t="str">
        <f t="shared" si="18"/>
        <v>03</v>
      </c>
      <c r="J207" s="3"/>
      <c r="K207" s="3" t="str">
        <f t="shared" si="19"/>
        <v>01</v>
      </c>
      <c r="L207" t="s">
        <v>205</v>
      </c>
      <c r="M207" s="2">
        <v>0.15207964600027241</v>
      </c>
    </row>
    <row r="208" spans="1:13" x14ac:dyDescent="0.25">
      <c r="A208" s="1">
        <v>207</v>
      </c>
      <c r="B208" s="3" t="s">
        <v>725</v>
      </c>
      <c r="C208" s="3" t="str">
        <f t="shared" si="15"/>
        <v>05</v>
      </c>
      <c r="D208" s="3" t="s">
        <v>508</v>
      </c>
      <c r="E208" s="3" t="str">
        <f t="shared" si="16"/>
        <v>4</v>
      </c>
      <c r="F208" s="3" t="s">
        <v>416</v>
      </c>
      <c r="G208" s="3" t="str">
        <f t="shared" si="17"/>
        <v>0</v>
      </c>
      <c r="H208" s="3" t="s">
        <v>416</v>
      </c>
      <c r="I208" s="3" t="str">
        <f t="shared" si="18"/>
        <v>03</v>
      </c>
      <c r="J208" s="3"/>
      <c r="K208" s="3" t="str">
        <f t="shared" si="19"/>
        <v>03</v>
      </c>
      <c r="L208" t="s">
        <v>206</v>
      </c>
      <c r="M208" s="2">
        <v>2.5999072587807098E-3</v>
      </c>
    </row>
    <row r="209" spans="1:13" x14ac:dyDescent="0.25">
      <c r="A209" s="1">
        <v>208</v>
      </c>
      <c r="B209" s="3" t="s">
        <v>726</v>
      </c>
      <c r="C209" s="3" t="str">
        <f t="shared" si="15"/>
        <v>05</v>
      </c>
      <c r="D209" s="3" t="s">
        <v>508</v>
      </c>
      <c r="E209" s="3" t="str">
        <f t="shared" si="16"/>
        <v>4</v>
      </c>
      <c r="F209" s="3" t="s">
        <v>416</v>
      </c>
      <c r="G209" s="3" t="str">
        <f t="shared" si="17"/>
        <v>0</v>
      </c>
      <c r="H209" s="3" t="s">
        <v>416</v>
      </c>
      <c r="I209" s="3" t="str">
        <f t="shared" si="18"/>
        <v>04</v>
      </c>
      <c r="J209" s="3"/>
      <c r="K209" s="3" t="str">
        <f t="shared" si="19"/>
        <v>03</v>
      </c>
      <c r="L209" t="s">
        <v>207</v>
      </c>
      <c r="M209" s="2">
        <v>2.8259650775320128E-2</v>
      </c>
    </row>
    <row r="210" spans="1:13" x14ac:dyDescent="0.25">
      <c r="A210" s="1">
        <v>209</v>
      </c>
      <c r="B210" s="3" t="s">
        <v>727</v>
      </c>
      <c r="C210" s="3" t="str">
        <f t="shared" si="15"/>
        <v>05</v>
      </c>
      <c r="D210" s="3" t="s">
        <v>508</v>
      </c>
      <c r="E210" s="3" t="str">
        <f t="shared" si="16"/>
        <v>5</v>
      </c>
      <c r="F210" s="3" t="s">
        <v>417</v>
      </c>
      <c r="G210" s="3" t="str">
        <f t="shared" si="17"/>
        <v>2</v>
      </c>
      <c r="H210" s="3" t="s">
        <v>470</v>
      </c>
      <c r="I210" s="3" t="str">
        <f t="shared" si="18"/>
        <v>03</v>
      </c>
      <c r="J210" s="3"/>
      <c r="K210" s="3" t="str">
        <f t="shared" si="19"/>
        <v>05</v>
      </c>
      <c r="L210" t="s">
        <v>208</v>
      </c>
      <c r="M210" s="2">
        <v>9.350819673835345E-3</v>
      </c>
    </row>
    <row r="211" spans="1:13" x14ac:dyDescent="0.25">
      <c r="A211" s="1">
        <v>210</v>
      </c>
      <c r="B211" s="3" t="s">
        <v>728</v>
      </c>
      <c r="C211" s="3" t="str">
        <f t="shared" si="15"/>
        <v>05</v>
      </c>
      <c r="D211" s="3" t="s">
        <v>508</v>
      </c>
      <c r="E211" s="3" t="str">
        <f t="shared" si="16"/>
        <v>5</v>
      </c>
      <c r="F211" s="3" t="s">
        <v>417</v>
      </c>
      <c r="G211" s="3" t="str">
        <f t="shared" si="17"/>
        <v>2</v>
      </c>
      <c r="H211" s="3" t="s">
        <v>470</v>
      </c>
      <c r="I211" s="3" t="str">
        <f t="shared" si="18"/>
        <v>03</v>
      </c>
      <c r="J211" s="3"/>
      <c r="K211" s="3" t="str">
        <f t="shared" si="19"/>
        <v>06</v>
      </c>
      <c r="L211" t="s">
        <v>209</v>
      </c>
      <c r="M211" s="2">
        <v>8.3103555485226716E-2</v>
      </c>
    </row>
    <row r="212" spans="1:13" x14ac:dyDescent="0.25">
      <c r="A212" s="1">
        <v>211</v>
      </c>
      <c r="B212" s="3" t="s">
        <v>729</v>
      </c>
      <c r="C212" s="3" t="str">
        <f t="shared" si="15"/>
        <v>05</v>
      </c>
      <c r="D212" s="3" t="s">
        <v>508</v>
      </c>
      <c r="E212" s="3" t="str">
        <f t="shared" si="16"/>
        <v>5</v>
      </c>
      <c r="F212" s="3" t="s">
        <v>417</v>
      </c>
      <c r="G212" s="3" t="str">
        <f t="shared" si="17"/>
        <v>2</v>
      </c>
      <c r="H212" s="3" t="s">
        <v>470</v>
      </c>
      <c r="I212" s="3" t="str">
        <f t="shared" si="18"/>
        <v>03</v>
      </c>
      <c r="J212" s="3"/>
      <c r="K212" s="3" t="str">
        <f t="shared" si="19"/>
        <v>20</v>
      </c>
      <c r="L212" t="s">
        <v>210</v>
      </c>
      <c r="M212" s="2">
        <v>1.3539193402497528E-2</v>
      </c>
    </row>
    <row r="213" spans="1:13" x14ac:dyDescent="0.25">
      <c r="A213" s="1">
        <v>212</v>
      </c>
      <c r="B213" s="3" t="s">
        <v>730</v>
      </c>
      <c r="C213" s="3" t="str">
        <f t="shared" si="15"/>
        <v>05</v>
      </c>
      <c r="D213" s="3" t="s">
        <v>508</v>
      </c>
      <c r="E213" s="3" t="str">
        <f t="shared" si="16"/>
        <v>5</v>
      </c>
      <c r="F213" s="3" t="s">
        <v>417</v>
      </c>
      <c r="G213" s="3" t="str">
        <f t="shared" si="17"/>
        <v>2</v>
      </c>
      <c r="H213" s="3" t="s">
        <v>470</v>
      </c>
      <c r="I213" s="3" t="str">
        <f t="shared" si="18"/>
        <v>03</v>
      </c>
      <c r="J213" s="3"/>
      <c r="K213" s="3" t="str">
        <f t="shared" si="19"/>
        <v>21</v>
      </c>
      <c r="L213" t="s">
        <v>211</v>
      </c>
      <c r="M213" s="2">
        <v>2.507562273917107E-3</v>
      </c>
    </row>
    <row r="214" spans="1:13" x14ac:dyDescent="0.25">
      <c r="A214" s="1">
        <v>213</v>
      </c>
      <c r="B214" s="3" t="s">
        <v>731</v>
      </c>
      <c r="C214" s="3" t="str">
        <f t="shared" si="15"/>
        <v>05</v>
      </c>
      <c r="D214" s="3" t="s">
        <v>508</v>
      </c>
      <c r="E214" s="3" t="str">
        <f t="shared" si="16"/>
        <v>5</v>
      </c>
      <c r="F214" s="3" t="s">
        <v>417</v>
      </c>
      <c r="G214" s="3" t="str">
        <f t="shared" si="17"/>
        <v>2</v>
      </c>
      <c r="H214" s="3" t="s">
        <v>470</v>
      </c>
      <c r="I214" s="3" t="str">
        <f t="shared" si="18"/>
        <v>03</v>
      </c>
      <c r="J214" s="3"/>
      <c r="K214" s="3" t="str">
        <f t="shared" si="19"/>
        <v>23</v>
      </c>
      <c r="L214" t="s">
        <v>212</v>
      </c>
      <c r="M214" s="2">
        <v>5.0860940792782682E-3</v>
      </c>
    </row>
    <row r="215" spans="1:13" x14ac:dyDescent="0.25">
      <c r="A215" s="1">
        <v>214</v>
      </c>
      <c r="B215" s="3" t="s">
        <v>732</v>
      </c>
      <c r="C215" s="3" t="str">
        <f t="shared" si="15"/>
        <v>05</v>
      </c>
      <c r="D215" s="3" t="s">
        <v>508</v>
      </c>
      <c r="E215" s="3" t="str">
        <f t="shared" si="16"/>
        <v>5</v>
      </c>
      <c r="F215" s="3" t="s">
        <v>417</v>
      </c>
      <c r="G215" s="3" t="str">
        <f t="shared" si="17"/>
        <v>2</v>
      </c>
      <c r="H215" s="3" t="s">
        <v>470</v>
      </c>
      <c r="I215" s="3" t="str">
        <f t="shared" si="18"/>
        <v>03</v>
      </c>
      <c r="J215" s="3"/>
      <c r="K215" s="3" t="str">
        <f t="shared" si="19"/>
        <v>88</v>
      </c>
      <c r="L215" t="s">
        <v>213</v>
      </c>
      <c r="M215" s="2">
        <v>2.7298138378869959E-2</v>
      </c>
    </row>
    <row r="216" spans="1:13" x14ac:dyDescent="0.25">
      <c r="A216" s="1">
        <v>215</v>
      </c>
      <c r="B216" s="3" t="s">
        <v>733</v>
      </c>
      <c r="C216" s="3" t="str">
        <f t="shared" si="15"/>
        <v>05</v>
      </c>
      <c r="D216" s="3" t="s">
        <v>508</v>
      </c>
      <c r="E216" s="3" t="str">
        <f t="shared" si="16"/>
        <v>6</v>
      </c>
      <c r="F216" s="3" t="s">
        <v>418</v>
      </c>
      <c r="G216" s="3" t="str">
        <f t="shared" si="17"/>
        <v>1</v>
      </c>
      <c r="H216" s="3" t="s">
        <v>471</v>
      </c>
      <c r="I216" s="3" t="str">
        <f t="shared" si="18"/>
        <v>01</v>
      </c>
      <c r="J216" s="3"/>
      <c r="K216" s="3" t="str">
        <f t="shared" si="19"/>
        <v>02</v>
      </c>
      <c r="L216" t="s">
        <v>214</v>
      </c>
      <c r="M216" s="2">
        <v>8.9339785906829644E-2</v>
      </c>
    </row>
    <row r="217" spans="1:13" x14ac:dyDescent="0.25">
      <c r="A217" s="1">
        <v>216</v>
      </c>
      <c r="B217" s="3" t="s">
        <v>734</v>
      </c>
      <c r="C217" s="3" t="str">
        <f t="shared" si="15"/>
        <v>05</v>
      </c>
      <c r="D217" s="3" t="s">
        <v>508</v>
      </c>
      <c r="E217" s="3" t="str">
        <f t="shared" si="16"/>
        <v>6</v>
      </c>
      <c r="F217" s="3" t="s">
        <v>418</v>
      </c>
      <c r="G217" s="3" t="str">
        <f t="shared" si="17"/>
        <v>1</v>
      </c>
      <c r="H217" s="3" t="s">
        <v>471</v>
      </c>
      <c r="I217" s="3" t="str">
        <f t="shared" si="18"/>
        <v>01</v>
      </c>
      <c r="J217" s="3"/>
      <c r="K217" s="3" t="str">
        <f t="shared" si="19"/>
        <v>09</v>
      </c>
      <c r="L217" t="s">
        <v>215</v>
      </c>
      <c r="M217" s="2">
        <v>2.2578995340020919E-2</v>
      </c>
    </row>
    <row r="218" spans="1:13" x14ac:dyDescent="0.25">
      <c r="A218" s="1">
        <v>217</v>
      </c>
      <c r="B218" s="3" t="s">
        <v>735</v>
      </c>
      <c r="C218" s="3" t="str">
        <f t="shared" si="15"/>
        <v>05</v>
      </c>
      <c r="D218" s="3" t="s">
        <v>508</v>
      </c>
      <c r="E218" s="3" t="str">
        <f t="shared" si="16"/>
        <v>6</v>
      </c>
      <c r="F218" s="3" t="s">
        <v>418</v>
      </c>
      <c r="G218" s="3" t="str">
        <f t="shared" si="17"/>
        <v>1</v>
      </c>
      <c r="H218" s="3" t="s">
        <v>471</v>
      </c>
      <c r="I218" s="3" t="str">
        <f t="shared" si="18"/>
        <v>01</v>
      </c>
      <c r="J218" s="3"/>
      <c r="K218" s="3" t="str">
        <f t="shared" si="19"/>
        <v>11</v>
      </c>
      <c r="L218" t="s">
        <v>216</v>
      </c>
      <c r="M218" s="2">
        <v>5.6332220027080777E-2</v>
      </c>
    </row>
    <row r="219" spans="1:13" x14ac:dyDescent="0.25">
      <c r="A219" s="1">
        <v>218</v>
      </c>
      <c r="B219" s="3" t="s">
        <v>736</v>
      </c>
      <c r="C219" s="3" t="str">
        <f t="shared" si="15"/>
        <v>05</v>
      </c>
      <c r="D219" s="3" t="s">
        <v>508</v>
      </c>
      <c r="E219" s="3" t="str">
        <f t="shared" si="16"/>
        <v>6</v>
      </c>
      <c r="F219" s="3" t="s">
        <v>418</v>
      </c>
      <c r="G219" s="3" t="str">
        <f t="shared" si="17"/>
        <v>1</v>
      </c>
      <c r="H219" s="3" t="s">
        <v>471</v>
      </c>
      <c r="I219" s="3" t="str">
        <f t="shared" si="18"/>
        <v>01</v>
      </c>
      <c r="J219" s="3"/>
      <c r="K219" s="3" t="str">
        <f t="shared" si="19"/>
        <v>12</v>
      </c>
      <c r="L219" t="s">
        <v>217</v>
      </c>
      <c r="M219" s="2">
        <v>0.18791238848078079</v>
      </c>
    </row>
    <row r="220" spans="1:13" x14ac:dyDescent="0.25">
      <c r="A220" s="1">
        <v>219</v>
      </c>
      <c r="B220" s="3" t="s">
        <v>737</v>
      </c>
      <c r="C220" s="3" t="str">
        <f t="shared" si="15"/>
        <v>05</v>
      </c>
      <c r="D220" s="3" t="s">
        <v>508</v>
      </c>
      <c r="E220" s="3" t="str">
        <f t="shared" si="16"/>
        <v>6</v>
      </c>
      <c r="F220" s="3" t="s">
        <v>418</v>
      </c>
      <c r="G220" s="3" t="str">
        <f t="shared" si="17"/>
        <v>1</v>
      </c>
      <c r="H220" s="3" t="s">
        <v>471</v>
      </c>
      <c r="I220" s="3" t="str">
        <f t="shared" si="18"/>
        <v>01</v>
      </c>
      <c r="J220" s="3"/>
      <c r="K220" s="3" t="str">
        <f t="shared" si="19"/>
        <v>13</v>
      </c>
      <c r="L220" t="s">
        <v>218</v>
      </c>
      <c r="M220" s="2">
        <v>0.12155871633914017</v>
      </c>
    </row>
    <row r="221" spans="1:13" x14ac:dyDescent="0.25">
      <c r="A221" s="1">
        <v>220</v>
      </c>
      <c r="B221" s="3" t="s">
        <v>738</v>
      </c>
      <c r="C221" s="3" t="str">
        <f t="shared" si="15"/>
        <v>05</v>
      </c>
      <c r="D221" s="3" t="s">
        <v>508</v>
      </c>
      <c r="E221" s="3" t="str">
        <f t="shared" si="16"/>
        <v>6</v>
      </c>
      <c r="F221" s="3" t="s">
        <v>418</v>
      </c>
      <c r="G221" s="3" t="str">
        <f t="shared" si="17"/>
        <v>1</v>
      </c>
      <c r="H221" s="3" t="s">
        <v>471</v>
      </c>
      <c r="I221" s="3" t="str">
        <f t="shared" si="18"/>
        <v>01</v>
      </c>
      <c r="J221" s="3"/>
      <c r="K221" s="3" t="str">
        <f t="shared" si="19"/>
        <v>18</v>
      </c>
      <c r="L221" t="s">
        <v>219</v>
      </c>
      <c r="M221" s="2">
        <v>0.81001877620908835</v>
      </c>
    </row>
    <row r="222" spans="1:13" x14ac:dyDescent="0.25">
      <c r="A222" s="1">
        <v>221</v>
      </c>
      <c r="B222" s="3" t="s">
        <v>739</v>
      </c>
      <c r="C222" s="3" t="str">
        <f t="shared" si="15"/>
        <v>05</v>
      </c>
      <c r="D222" s="3" t="s">
        <v>508</v>
      </c>
      <c r="E222" s="3" t="str">
        <f t="shared" si="16"/>
        <v>6</v>
      </c>
      <c r="F222" s="3" t="s">
        <v>418</v>
      </c>
      <c r="G222" s="3" t="str">
        <f t="shared" si="17"/>
        <v>1</v>
      </c>
      <c r="H222" s="3" t="s">
        <v>471</v>
      </c>
      <c r="I222" s="3" t="str">
        <f t="shared" si="18"/>
        <v>01</v>
      </c>
      <c r="J222" s="3"/>
      <c r="K222" s="3" t="str">
        <f t="shared" si="19"/>
        <v>19</v>
      </c>
      <c r="L222" t="s">
        <v>220</v>
      </c>
      <c r="M222" s="2">
        <v>7.7629362594781343E-2</v>
      </c>
    </row>
    <row r="223" spans="1:13" x14ac:dyDescent="0.25">
      <c r="A223" s="1">
        <v>222</v>
      </c>
      <c r="B223" s="3" t="s">
        <v>740</v>
      </c>
      <c r="C223" s="3" t="str">
        <f t="shared" si="15"/>
        <v>05</v>
      </c>
      <c r="D223" s="3" t="s">
        <v>508</v>
      </c>
      <c r="E223" s="3" t="str">
        <f t="shared" si="16"/>
        <v>6</v>
      </c>
      <c r="F223" s="3" t="s">
        <v>418</v>
      </c>
      <c r="G223" s="3" t="str">
        <f t="shared" si="17"/>
        <v>1</v>
      </c>
      <c r="H223" s="3" t="s">
        <v>471</v>
      </c>
      <c r="I223" s="3" t="str">
        <f t="shared" si="18"/>
        <v>01</v>
      </c>
      <c r="J223" s="3"/>
      <c r="K223" s="3" t="str">
        <f t="shared" si="19"/>
        <v>20</v>
      </c>
      <c r="L223" t="s">
        <v>221</v>
      </c>
      <c r="M223" s="2">
        <v>2.6732365056393498E-2</v>
      </c>
    </row>
    <row r="224" spans="1:13" x14ac:dyDescent="0.25">
      <c r="A224" s="1">
        <v>223</v>
      </c>
      <c r="B224" s="3" t="s">
        <v>741</v>
      </c>
      <c r="C224" s="3" t="str">
        <f t="shared" si="15"/>
        <v>05</v>
      </c>
      <c r="D224" s="3" t="s">
        <v>508</v>
      </c>
      <c r="E224" s="3" t="str">
        <f t="shared" si="16"/>
        <v>6</v>
      </c>
      <c r="F224" s="3" t="s">
        <v>418</v>
      </c>
      <c r="G224" s="3" t="str">
        <f t="shared" si="17"/>
        <v>1</v>
      </c>
      <c r="H224" s="3" t="s">
        <v>471</v>
      </c>
      <c r="I224" s="3" t="str">
        <f t="shared" si="18"/>
        <v>01</v>
      </c>
      <c r="J224" s="3"/>
      <c r="K224" s="3" t="str">
        <f t="shared" si="19"/>
        <v>88</v>
      </c>
      <c r="L224" t="s">
        <v>222</v>
      </c>
      <c r="M224" s="2">
        <v>0.18829301552122243</v>
      </c>
    </row>
    <row r="225" spans="1:13" x14ac:dyDescent="0.25">
      <c r="A225" s="1">
        <v>224</v>
      </c>
      <c r="B225" s="3" t="s">
        <v>742</v>
      </c>
      <c r="C225" s="3" t="str">
        <f t="shared" si="15"/>
        <v>05</v>
      </c>
      <c r="D225" s="3" t="s">
        <v>508</v>
      </c>
      <c r="E225" s="3" t="str">
        <f t="shared" si="16"/>
        <v>6</v>
      </c>
      <c r="F225" s="3" t="s">
        <v>418</v>
      </c>
      <c r="G225" s="3" t="str">
        <f t="shared" si="17"/>
        <v>1</v>
      </c>
      <c r="H225" s="3" t="s">
        <v>471</v>
      </c>
      <c r="I225" s="3" t="str">
        <f t="shared" si="18"/>
        <v>02</v>
      </c>
      <c r="J225" s="3"/>
      <c r="K225" s="3" t="str">
        <f t="shared" si="19"/>
        <v>01</v>
      </c>
      <c r="L225" t="s">
        <v>223</v>
      </c>
      <c r="M225" s="2">
        <v>1.3205197238271682E-2</v>
      </c>
    </row>
    <row r="226" spans="1:13" x14ac:dyDescent="0.25">
      <c r="A226" s="1">
        <v>225</v>
      </c>
      <c r="B226" s="3" t="s">
        <v>743</v>
      </c>
      <c r="C226" s="3" t="str">
        <f t="shared" si="15"/>
        <v>05</v>
      </c>
      <c r="D226" s="3" t="s">
        <v>508</v>
      </c>
      <c r="E226" s="3" t="str">
        <f t="shared" si="16"/>
        <v>6</v>
      </c>
      <c r="F226" s="3" t="s">
        <v>418</v>
      </c>
      <c r="G226" s="3" t="str">
        <f t="shared" si="17"/>
        <v>1</v>
      </c>
      <c r="H226" s="3" t="s">
        <v>471</v>
      </c>
      <c r="I226" s="3" t="str">
        <f t="shared" si="18"/>
        <v>02</v>
      </c>
      <c r="J226" s="3"/>
      <c r="K226" s="3" t="str">
        <f t="shared" si="19"/>
        <v>02</v>
      </c>
      <c r="L226" t="s">
        <v>224</v>
      </c>
      <c r="M226" s="2">
        <v>6.9541382033095331E-2</v>
      </c>
    </row>
    <row r="227" spans="1:13" x14ac:dyDescent="0.25">
      <c r="A227" s="1">
        <v>226</v>
      </c>
      <c r="B227" s="3" t="s">
        <v>744</v>
      </c>
      <c r="C227" s="3" t="str">
        <f t="shared" si="15"/>
        <v>05</v>
      </c>
      <c r="D227" s="3" t="s">
        <v>508</v>
      </c>
      <c r="E227" s="3" t="str">
        <f t="shared" si="16"/>
        <v>6</v>
      </c>
      <c r="F227" s="3" t="s">
        <v>418</v>
      </c>
      <c r="G227" s="3" t="str">
        <f t="shared" si="17"/>
        <v>1</v>
      </c>
      <c r="H227" s="3" t="s">
        <v>471</v>
      </c>
      <c r="I227" s="3" t="str">
        <f t="shared" si="18"/>
        <v>02</v>
      </c>
      <c r="J227" s="3"/>
      <c r="K227" s="3" t="str">
        <f t="shared" si="19"/>
        <v>03</v>
      </c>
      <c r="L227" t="s">
        <v>225</v>
      </c>
      <c r="M227" s="2">
        <v>7.1227075825377587E-2</v>
      </c>
    </row>
    <row r="228" spans="1:13" x14ac:dyDescent="0.25">
      <c r="A228" s="1">
        <v>227</v>
      </c>
      <c r="B228" s="3" t="s">
        <v>745</v>
      </c>
      <c r="C228" s="3" t="str">
        <f t="shared" si="15"/>
        <v>05</v>
      </c>
      <c r="D228" s="3" t="s">
        <v>508</v>
      </c>
      <c r="E228" s="3" t="str">
        <f t="shared" si="16"/>
        <v>6</v>
      </c>
      <c r="F228" s="3" t="s">
        <v>418</v>
      </c>
      <c r="G228" s="3" t="str">
        <f t="shared" si="17"/>
        <v>1</v>
      </c>
      <c r="H228" s="3" t="s">
        <v>471</v>
      </c>
      <c r="I228" s="3" t="str">
        <f t="shared" si="18"/>
        <v>02</v>
      </c>
      <c r="J228" s="3"/>
      <c r="K228" s="3" t="str">
        <f t="shared" si="19"/>
        <v>88</v>
      </c>
      <c r="L228" t="s">
        <v>226</v>
      </c>
      <c r="M228" s="2">
        <v>1.2373288228835117E-2</v>
      </c>
    </row>
    <row r="229" spans="1:13" x14ac:dyDescent="0.25">
      <c r="A229" s="1">
        <v>228</v>
      </c>
      <c r="B229" s="3" t="s">
        <v>746</v>
      </c>
      <c r="C229" s="3" t="str">
        <f t="shared" si="15"/>
        <v>05</v>
      </c>
      <c r="D229" s="3" t="s">
        <v>508</v>
      </c>
      <c r="E229" s="3" t="str">
        <f t="shared" si="16"/>
        <v>6</v>
      </c>
      <c r="F229" s="3" t="s">
        <v>418</v>
      </c>
      <c r="G229" s="3" t="str">
        <f t="shared" si="17"/>
        <v>1</v>
      </c>
      <c r="H229" s="3" t="s">
        <v>471</v>
      </c>
      <c r="I229" s="3" t="str">
        <f t="shared" si="18"/>
        <v>03</v>
      </c>
      <c r="J229" s="3"/>
      <c r="K229" s="3" t="str">
        <f t="shared" si="19"/>
        <v>03</v>
      </c>
      <c r="L229" t="s">
        <v>227</v>
      </c>
      <c r="M229" s="2">
        <v>1.4591813886578864E-2</v>
      </c>
    </row>
    <row r="230" spans="1:13" x14ac:dyDescent="0.25">
      <c r="A230" s="1">
        <v>229</v>
      </c>
      <c r="B230" s="3" t="s">
        <v>747</v>
      </c>
      <c r="C230" s="3" t="str">
        <f t="shared" si="15"/>
        <v>05</v>
      </c>
      <c r="D230" s="3" t="s">
        <v>508</v>
      </c>
      <c r="E230" s="3" t="str">
        <f t="shared" si="16"/>
        <v>6</v>
      </c>
      <c r="F230" s="3" t="s">
        <v>418</v>
      </c>
      <c r="G230" s="3" t="str">
        <f t="shared" si="17"/>
        <v>1</v>
      </c>
      <c r="H230" s="3" t="s">
        <v>471</v>
      </c>
      <c r="I230" s="3" t="str">
        <f t="shared" si="18"/>
        <v>04</v>
      </c>
      <c r="J230" s="3"/>
      <c r="K230" s="3" t="str">
        <f t="shared" si="19"/>
        <v>15</v>
      </c>
      <c r="L230" t="s">
        <v>228</v>
      </c>
      <c r="M230" s="2">
        <v>7.353969839882922E-2</v>
      </c>
    </row>
    <row r="231" spans="1:13" x14ac:dyDescent="0.25">
      <c r="A231" s="1">
        <v>230</v>
      </c>
      <c r="B231" s="3" t="s">
        <v>748</v>
      </c>
      <c r="C231" s="3" t="str">
        <f t="shared" si="15"/>
        <v>05</v>
      </c>
      <c r="D231" s="3" t="s">
        <v>508</v>
      </c>
      <c r="E231" s="3" t="str">
        <f t="shared" si="16"/>
        <v>6</v>
      </c>
      <c r="F231" s="3" t="s">
        <v>418</v>
      </c>
      <c r="G231" s="3" t="str">
        <f t="shared" si="17"/>
        <v>1</v>
      </c>
      <c r="H231" s="3" t="s">
        <v>471</v>
      </c>
      <c r="I231" s="3" t="str">
        <f t="shared" si="18"/>
        <v>04</v>
      </c>
      <c r="J231" s="3"/>
      <c r="K231" s="3" t="str">
        <f t="shared" si="19"/>
        <v>16</v>
      </c>
      <c r="L231" t="s">
        <v>229</v>
      </c>
      <c r="M231" s="2">
        <v>4.6030214230396764E-2</v>
      </c>
    </row>
    <row r="232" spans="1:13" x14ac:dyDescent="0.25">
      <c r="A232" s="1">
        <v>231</v>
      </c>
      <c r="B232" s="3" t="s">
        <v>749</v>
      </c>
      <c r="C232" s="3" t="str">
        <f t="shared" si="15"/>
        <v>05</v>
      </c>
      <c r="D232" s="3" t="s">
        <v>508</v>
      </c>
      <c r="E232" s="3" t="str">
        <f t="shared" si="16"/>
        <v>6</v>
      </c>
      <c r="F232" s="3" t="s">
        <v>418</v>
      </c>
      <c r="G232" s="3" t="str">
        <f t="shared" si="17"/>
        <v>1</v>
      </c>
      <c r="H232" s="3" t="s">
        <v>471</v>
      </c>
      <c r="I232" s="3" t="str">
        <f t="shared" si="18"/>
        <v>04</v>
      </c>
      <c r="J232" s="3"/>
      <c r="K232" s="3" t="str">
        <f t="shared" si="19"/>
        <v>88</v>
      </c>
      <c r="L232" t="s">
        <v>230</v>
      </c>
      <c r="M232" s="2">
        <v>5.3157533740885353E-2</v>
      </c>
    </row>
    <row r="233" spans="1:13" x14ac:dyDescent="0.25">
      <c r="A233" s="1">
        <v>232</v>
      </c>
      <c r="B233" s="3" t="s">
        <v>750</v>
      </c>
      <c r="C233" s="3" t="str">
        <f t="shared" si="15"/>
        <v>05</v>
      </c>
      <c r="D233" s="3" t="s">
        <v>508</v>
      </c>
      <c r="E233" s="3" t="str">
        <f t="shared" si="16"/>
        <v>6</v>
      </c>
      <c r="F233" s="3" t="s">
        <v>418</v>
      </c>
      <c r="G233" s="3" t="str">
        <f t="shared" si="17"/>
        <v>2</v>
      </c>
      <c r="H233" s="3" t="s">
        <v>472</v>
      </c>
      <c r="I233" s="3" t="str">
        <f t="shared" si="18"/>
        <v>01</v>
      </c>
      <c r="J233" s="3"/>
      <c r="K233" s="3" t="str">
        <f t="shared" si="19"/>
        <v>01</v>
      </c>
      <c r="L233" t="s">
        <v>231</v>
      </c>
      <c r="M233" s="2">
        <v>1.1355430732013949</v>
      </c>
    </row>
    <row r="234" spans="1:13" x14ac:dyDescent="0.25">
      <c r="A234" s="1">
        <v>233</v>
      </c>
      <c r="B234" s="3" t="s">
        <v>751</v>
      </c>
      <c r="C234" s="3" t="str">
        <f t="shared" si="15"/>
        <v>05</v>
      </c>
      <c r="D234" s="3" t="s">
        <v>508</v>
      </c>
      <c r="E234" s="3" t="str">
        <f t="shared" si="16"/>
        <v>6</v>
      </c>
      <c r="F234" s="3" t="s">
        <v>418</v>
      </c>
      <c r="G234" s="3" t="str">
        <f t="shared" si="17"/>
        <v>2</v>
      </c>
      <c r="H234" s="3" t="s">
        <v>472</v>
      </c>
      <c r="I234" s="3" t="str">
        <f t="shared" si="18"/>
        <v>01</v>
      </c>
      <c r="J234" s="3"/>
      <c r="K234" s="3" t="str">
        <f t="shared" si="19"/>
        <v>08</v>
      </c>
      <c r="L234" t="s">
        <v>232</v>
      </c>
      <c r="M234" s="2">
        <v>9.6888544026137419E-2</v>
      </c>
    </row>
    <row r="235" spans="1:13" x14ac:dyDescent="0.25">
      <c r="A235" s="1">
        <v>234</v>
      </c>
      <c r="B235" s="3" t="s">
        <v>752</v>
      </c>
      <c r="C235" s="3" t="str">
        <f t="shared" si="15"/>
        <v>05</v>
      </c>
      <c r="D235" s="3" t="s">
        <v>508</v>
      </c>
      <c r="E235" s="3" t="str">
        <f t="shared" si="16"/>
        <v>6</v>
      </c>
      <c r="F235" s="3" t="s">
        <v>418</v>
      </c>
      <c r="G235" s="3" t="str">
        <f t="shared" si="17"/>
        <v>2</v>
      </c>
      <c r="H235" s="3" t="s">
        <v>472</v>
      </c>
      <c r="I235" s="3" t="str">
        <f t="shared" si="18"/>
        <v>01</v>
      </c>
      <c r="J235" s="3"/>
      <c r="K235" s="3" t="str">
        <f t="shared" si="19"/>
        <v>10</v>
      </c>
      <c r="L235" t="s">
        <v>233</v>
      </c>
      <c r="M235" s="2">
        <v>4.8693275836277569E-2</v>
      </c>
    </row>
    <row r="236" spans="1:13" x14ac:dyDescent="0.25">
      <c r="A236" s="1">
        <v>235</v>
      </c>
      <c r="B236" s="3" t="s">
        <v>753</v>
      </c>
      <c r="C236" s="3" t="str">
        <f t="shared" si="15"/>
        <v>06</v>
      </c>
      <c r="D236" s="3" t="s">
        <v>509</v>
      </c>
      <c r="E236" s="3" t="str">
        <f t="shared" si="16"/>
        <v>1</v>
      </c>
      <c r="F236" s="3" t="s">
        <v>419</v>
      </c>
      <c r="G236" s="3" t="str">
        <f t="shared" si="17"/>
        <v>1</v>
      </c>
      <c r="H236" s="3" t="s">
        <v>473</v>
      </c>
      <c r="I236" s="3" t="str">
        <f t="shared" si="18"/>
        <v>01</v>
      </c>
      <c r="J236" s="3"/>
      <c r="K236" s="3" t="str">
        <f t="shared" si="19"/>
        <v>01</v>
      </c>
      <c r="L236" t="s">
        <v>234</v>
      </c>
      <c r="M236" s="2">
        <v>0.14344440536211303</v>
      </c>
    </row>
    <row r="237" spans="1:13" x14ac:dyDescent="0.25">
      <c r="A237" s="1">
        <v>236</v>
      </c>
      <c r="B237" s="3" t="s">
        <v>754</v>
      </c>
      <c r="C237" s="3" t="str">
        <f t="shared" si="15"/>
        <v>06</v>
      </c>
      <c r="D237" s="3" t="s">
        <v>509</v>
      </c>
      <c r="E237" s="3" t="str">
        <f t="shared" si="16"/>
        <v>1</v>
      </c>
      <c r="F237" s="3" t="s">
        <v>419</v>
      </c>
      <c r="G237" s="3" t="str">
        <f t="shared" si="17"/>
        <v>1</v>
      </c>
      <c r="H237" s="3" t="s">
        <v>473</v>
      </c>
      <c r="I237" s="3" t="str">
        <f t="shared" si="18"/>
        <v>01</v>
      </c>
      <c r="J237" s="3"/>
      <c r="K237" s="3" t="str">
        <f t="shared" si="19"/>
        <v>02</v>
      </c>
      <c r="L237" t="s">
        <v>235</v>
      </c>
      <c r="M237" s="2">
        <v>0.41948029376090068</v>
      </c>
    </row>
    <row r="238" spans="1:13" x14ac:dyDescent="0.25">
      <c r="A238" s="1">
        <v>237</v>
      </c>
      <c r="B238" s="3" t="s">
        <v>755</v>
      </c>
      <c r="C238" s="3" t="str">
        <f t="shared" si="15"/>
        <v>06</v>
      </c>
      <c r="D238" s="3" t="s">
        <v>509</v>
      </c>
      <c r="E238" s="3" t="str">
        <f t="shared" si="16"/>
        <v>1</v>
      </c>
      <c r="F238" s="3" t="s">
        <v>419</v>
      </c>
      <c r="G238" s="3" t="str">
        <f t="shared" si="17"/>
        <v>1</v>
      </c>
      <c r="H238" s="3" t="s">
        <v>473</v>
      </c>
      <c r="I238" s="3" t="str">
        <f t="shared" si="18"/>
        <v>01</v>
      </c>
      <c r="J238" s="3"/>
      <c r="K238" s="3" t="str">
        <f t="shared" si="19"/>
        <v>03</v>
      </c>
      <c r="L238" t="s">
        <v>236</v>
      </c>
      <c r="M238" s="2">
        <v>9.2320970258480559E-2</v>
      </c>
    </row>
    <row r="239" spans="1:13" x14ac:dyDescent="0.25">
      <c r="A239" s="1">
        <v>238</v>
      </c>
      <c r="B239" s="3" t="s">
        <v>756</v>
      </c>
      <c r="C239" s="3" t="str">
        <f t="shared" si="15"/>
        <v>06</v>
      </c>
      <c r="D239" s="3" t="s">
        <v>509</v>
      </c>
      <c r="E239" s="3" t="str">
        <f t="shared" si="16"/>
        <v>1</v>
      </c>
      <c r="F239" s="3" t="s">
        <v>419</v>
      </c>
      <c r="G239" s="3" t="str">
        <f t="shared" si="17"/>
        <v>1</v>
      </c>
      <c r="H239" s="3" t="s">
        <v>473</v>
      </c>
      <c r="I239" s="3" t="str">
        <f t="shared" si="18"/>
        <v>01</v>
      </c>
      <c r="J239" s="3"/>
      <c r="K239" s="3" t="str">
        <f t="shared" si="19"/>
        <v>05</v>
      </c>
      <c r="L239" t="s">
        <v>237</v>
      </c>
      <c r="M239" s="2">
        <v>3.4458038654083104E-2</v>
      </c>
    </row>
    <row r="240" spans="1:13" x14ac:dyDescent="0.25">
      <c r="A240" s="1">
        <v>239</v>
      </c>
      <c r="B240" s="3" t="s">
        <v>757</v>
      </c>
      <c r="C240" s="3" t="str">
        <f t="shared" si="15"/>
        <v>06</v>
      </c>
      <c r="D240" s="3" t="s">
        <v>509</v>
      </c>
      <c r="E240" s="3" t="str">
        <f t="shared" si="16"/>
        <v>1</v>
      </c>
      <c r="F240" s="3" t="s">
        <v>419</v>
      </c>
      <c r="G240" s="3" t="str">
        <f t="shared" si="17"/>
        <v>1</v>
      </c>
      <c r="H240" s="3" t="s">
        <v>473</v>
      </c>
      <c r="I240" s="3" t="str">
        <f t="shared" si="18"/>
        <v>01</v>
      </c>
      <c r="J240" s="3"/>
      <c r="K240" s="3" t="str">
        <f t="shared" si="19"/>
        <v>06</v>
      </c>
      <c r="L240" t="s">
        <v>238</v>
      </c>
      <c r="M240" s="2">
        <v>0.1195893957474711</v>
      </c>
    </row>
    <row r="241" spans="1:13" x14ac:dyDescent="0.25">
      <c r="A241" s="1">
        <v>240</v>
      </c>
      <c r="B241" s="3" t="s">
        <v>758</v>
      </c>
      <c r="C241" s="3" t="str">
        <f t="shared" si="15"/>
        <v>06</v>
      </c>
      <c r="D241" s="3" t="s">
        <v>509</v>
      </c>
      <c r="E241" s="3" t="str">
        <f t="shared" si="16"/>
        <v>1</v>
      </c>
      <c r="F241" s="3" t="s">
        <v>419</v>
      </c>
      <c r="G241" s="3" t="str">
        <f t="shared" si="17"/>
        <v>1</v>
      </c>
      <c r="H241" s="3" t="s">
        <v>473</v>
      </c>
      <c r="I241" s="3" t="str">
        <f t="shared" si="18"/>
        <v>01</v>
      </c>
      <c r="J241" s="3"/>
      <c r="K241" s="3" t="str">
        <f t="shared" si="19"/>
        <v>08</v>
      </c>
      <c r="L241" t="s">
        <v>239</v>
      </c>
      <c r="M241" s="2">
        <v>4.3462960427438885E-2</v>
      </c>
    </row>
    <row r="242" spans="1:13" x14ac:dyDescent="0.25">
      <c r="A242" s="1">
        <v>241</v>
      </c>
      <c r="B242" s="3" t="s">
        <v>759</v>
      </c>
      <c r="C242" s="3" t="str">
        <f t="shared" si="15"/>
        <v>06</v>
      </c>
      <c r="D242" s="3" t="s">
        <v>509</v>
      </c>
      <c r="E242" s="3" t="str">
        <f t="shared" si="16"/>
        <v>1</v>
      </c>
      <c r="F242" s="3" t="s">
        <v>419</v>
      </c>
      <c r="G242" s="3" t="str">
        <f t="shared" si="17"/>
        <v>1</v>
      </c>
      <c r="H242" s="3" t="s">
        <v>473</v>
      </c>
      <c r="I242" s="3" t="str">
        <f t="shared" si="18"/>
        <v>01</v>
      </c>
      <c r="J242" s="3"/>
      <c r="K242" s="3" t="str">
        <f t="shared" si="19"/>
        <v>16</v>
      </c>
      <c r="L242" t="s">
        <v>240</v>
      </c>
      <c r="M242" s="2">
        <v>9.1050404551074285E-2</v>
      </c>
    </row>
    <row r="243" spans="1:13" x14ac:dyDescent="0.25">
      <c r="A243" s="1">
        <v>242</v>
      </c>
      <c r="B243" s="3" t="s">
        <v>760</v>
      </c>
      <c r="C243" s="3" t="str">
        <f t="shared" si="15"/>
        <v>06</v>
      </c>
      <c r="D243" s="3" t="s">
        <v>509</v>
      </c>
      <c r="E243" s="3" t="str">
        <f t="shared" si="16"/>
        <v>1</v>
      </c>
      <c r="F243" s="3" t="s">
        <v>419</v>
      </c>
      <c r="G243" s="3" t="str">
        <f t="shared" si="17"/>
        <v>1</v>
      </c>
      <c r="H243" s="3" t="s">
        <v>473</v>
      </c>
      <c r="I243" s="3" t="str">
        <f t="shared" si="18"/>
        <v>01</v>
      </c>
      <c r="J243" s="3"/>
      <c r="K243" s="3" t="str">
        <f t="shared" si="19"/>
        <v>22</v>
      </c>
      <c r="L243" t="s">
        <v>241</v>
      </c>
      <c r="M243" s="2">
        <v>4.1694249523313584E-3</v>
      </c>
    </row>
    <row r="244" spans="1:13" x14ac:dyDescent="0.25">
      <c r="A244" s="1">
        <v>243</v>
      </c>
      <c r="B244" s="3" t="s">
        <v>761</v>
      </c>
      <c r="C244" s="3" t="str">
        <f t="shared" si="15"/>
        <v>06</v>
      </c>
      <c r="D244" s="3" t="s">
        <v>509</v>
      </c>
      <c r="E244" s="3" t="str">
        <f t="shared" si="16"/>
        <v>1</v>
      </c>
      <c r="F244" s="3" t="s">
        <v>419</v>
      </c>
      <c r="G244" s="3" t="str">
        <f t="shared" si="17"/>
        <v>1</v>
      </c>
      <c r="H244" s="3" t="s">
        <v>473</v>
      </c>
      <c r="I244" s="3" t="str">
        <f t="shared" si="18"/>
        <v>01</v>
      </c>
      <c r="J244" s="3"/>
      <c r="K244" s="3" t="str">
        <f t="shared" si="19"/>
        <v>25</v>
      </c>
      <c r="L244" t="s">
        <v>242</v>
      </c>
      <c r="M244" s="2">
        <v>2.8859566975766849E-2</v>
      </c>
    </row>
    <row r="245" spans="1:13" x14ac:dyDescent="0.25">
      <c r="A245" s="1">
        <v>244</v>
      </c>
      <c r="B245" s="3" t="s">
        <v>762</v>
      </c>
      <c r="C245" s="3" t="str">
        <f t="shared" si="15"/>
        <v>06</v>
      </c>
      <c r="D245" s="3" t="s">
        <v>509</v>
      </c>
      <c r="E245" s="3" t="str">
        <f t="shared" si="16"/>
        <v>1</v>
      </c>
      <c r="F245" s="3" t="s">
        <v>419</v>
      </c>
      <c r="G245" s="3" t="str">
        <f t="shared" si="17"/>
        <v>1</v>
      </c>
      <c r="H245" s="3" t="s">
        <v>473</v>
      </c>
      <c r="I245" s="3" t="str">
        <f t="shared" si="18"/>
        <v>01</v>
      </c>
      <c r="J245" s="3"/>
      <c r="K245" s="3" t="str">
        <f t="shared" si="19"/>
        <v>26</v>
      </c>
      <c r="L245" t="s">
        <v>243</v>
      </c>
      <c r="M245" s="2">
        <v>0.25702279433941061</v>
      </c>
    </row>
    <row r="246" spans="1:13" x14ac:dyDescent="0.25">
      <c r="A246" s="1">
        <v>245</v>
      </c>
      <c r="B246" s="3" t="s">
        <v>763</v>
      </c>
      <c r="C246" s="3" t="str">
        <f t="shared" si="15"/>
        <v>06</v>
      </c>
      <c r="D246" s="3" t="s">
        <v>509</v>
      </c>
      <c r="E246" s="3" t="str">
        <f t="shared" si="16"/>
        <v>1</v>
      </c>
      <c r="F246" s="3" t="s">
        <v>419</v>
      </c>
      <c r="G246" s="3" t="str">
        <f t="shared" si="17"/>
        <v>1</v>
      </c>
      <c r="H246" s="3" t="s">
        <v>473</v>
      </c>
      <c r="I246" s="3" t="str">
        <f t="shared" si="18"/>
        <v>01</v>
      </c>
      <c r="J246" s="3"/>
      <c r="K246" s="3" t="str">
        <f t="shared" si="19"/>
        <v>45</v>
      </c>
      <c r="L246" t="s">
        <v>244</v>
      </c>
      <c r="M246" s="2">
        <v>1.2440055521307629E-2</v>
      </c>
    </row>
    <row r="247" spans="1:13" x14ac:dyDescent="0.25">
      <c r="A247" s="1">
        <v>246</v>
      </c>
      <c r="B247" s="3" t="s">
        <v>764</v>
      </c>
      <c r="C247" s="3" t="str">
        <f t="shared" si="15"/>
        <v>06</v>
      </c>
      <c r="D247" s="3" t="s">
        <v>509</v>
      </c>
      <c r="E247" s="3" t="str">
        <f t="shared" si="16"/>
        <v>1</v>
      </c>
      <c r="F247" s="3" t="s">
        <v>419</v>
      </c>
      <c r="G247" s="3" t="str">
        <f t="shared" si="17"/>
        <v>1</v>
      </c>
      <c r="H247" s="3" t="s">
        <v>473</v>
      </c>
      <c r="I247" s="3" t="str">
        <f t="shared" si="18"/>
        <v>01</v>
      </c>
      <c r="J247" s="3"/>
      <c r="K247" s="3" t="str">
        <f t="shared" si="19"/>
        <v>64</v>
      </c>
      <c r="L247" t="s">
        <v>245</v>
      </c>
      <c r="M247" s="2">
        <v>6.8047225300643416E-2</v>
      </c>
    </row>
    <row r="248" spans="1:13" x14ac:dyDescent="0.25">
      <c r="A248" s="1">
        <v>247</v>
      </c>
      <c r="B248" s="3" t="s">
        <v>765</v>
      </c>
      <c r="C248" s="3" t="str">
        <f t="shared" si="15"/>
        <v>06</v>
      </c>
      <c r="D248" s="3" t="s">
        <v>509</v>
      </c>
      <c r="E248" s="3" t="str">
        <f t="shared" si="16"/>
        <v>1</v>
      </c>
      <c r="F248" s="3" t="s">
        <v>419</v>
      </c>
      <c r="G248" s="3" t="str">
        <f t="shared" si="17"/>
        <v>1</v>
      </c>
      <c r="H248" s="3" t="s">
        <v>473</v>
      </c>
      <c r="I248" s="3" t="str">
        <f t="shared" si="18"/>
        <v>01</v>
      </c>
      <c r="J248" s="3"/>
      <c r="K248" s="3" t="str">
        <f t="shared" si="19"/>
        <v>66</v>
      </c>
      <c r="L248" t="s">
        <v>246</v>
      </c>
      <c r="M248" s="2">
        <v>0.13334124296855843</v>
      </c>
    </row>
    <row r="249" spans="1:13" x14ac:dyDescent="0.25">
      <c r="A249" s="1">
        <v>248</v>
      </c>
      <c r="B249" s="3" t="s">
        <v>766</v>
      </c>
      <c r="C249" s="3" t="str">
        <f t="shared" si="15"/>
        <v>06</v>
      </c>
      <c r="D249" s="3" t="s">
        <v>509</v>
      </c>
      <c r="E249" s="3" t="str">
        <f t="shared" si="16"/>
        <v>1</v>
      </c>
      <c r="F249" s="3" t="s">
        <v>419</v>
      </c>
      <c r="G249" s="3" t="str">
        <f t="shared" si="17"/>
        <v>1</v>
      </c>
      <c r="H249" s="3" t="s">
        <v>473</v>
      </c>
      <c r="I249" s="3" t="str">
        <f t="shared" si="18"/>
        <v>01</v>
      </c>
      <c r="J249" s="3"/>
      <c r="K249" s="3" t="str">
        <f t="shared" si="19"/>
        <v>67</v>
      </c>
      <c r="L249" t="s">
        <v>247</v>
      </c>
      <c r="M249" s="2">
        <v>4.3162671135045204E-2</v>
      </c>
    </row>
    <row r="250" spans="1:13" x14ac:dyDescent="0.25">
      <c r="A250" s="1">
        <v>249</v>
      </c>
      <c r="B250" s="3" t="s">
        <v>767</v>
      </c>
      <c r="C250" s="3" t="str">
        <f t="shared" si="15"/>
        <v>06</v>
      </c>
      <c r="D250" s="3" t="s">
        <v>509</v>
      </c>
      <c r="E250" s="3" t="str">
        <f t="shared" si="16"/>
        <v>1</v>
      </c>
      <c r="F250" s="3" t="s">
        <v>419</v>
      </c>
      <c r="G250" s="3" t="str">
        <f t="shared" si="17"/>
        <v>2</v>
      </c>
      <c r="H250" s="3" t="s">
        <v>474</v>
      </c>
      <c r="I250" s="3" t="str">
        <f t="shared" si="18"/>
        <v>01</v>
      </c>
      <c r="J250" s="3"/>
      <c r="K250" s="3" t="str">
        <f t="shared" si="19"/>
        <v>04</v>
      </c>
      <c r="L250" t="s">
        <v>248</v>
      </c>
      <c r="M250" s="2">
        <v>8.6451434152590573E-2</v>
      </c>
    </row>
    <row r="251" spans="1:13" x14ac:dyDescent="0.25">
      <c r="A251" s="1">
        <v>250</v>
      </c>
      <c r="B251" s="3" t="s">
        <v>768</v>
      </c>
      <c r="C251" s="3" t="str">
        <f t="shared" si="15"/>
        <v>06</v>
      </c>
      <c r="D251" s="3" t="s">
        <v>509</v>
      </c>
      <c r="E251" s="3" t="str">
        <f t="shared" si="16"/>
        <v>1</v>
      </c>
      <c r="F251" s="3" t="s">
        <v>419</v>
      </c>
      <c r="G251" s="3" t="str">
        <f t="shared" si="17"/>
        <v>3</v>
      </c>
      <c r="H251" s="3" t="s">
        <v>475</v>
      </c>
      <c r="I251" s="3" t="str">
        <f t="shared" si="18"/>
        <v>01</v>
      </c>
      <c r="J251" s="3"/>
      <c r="K251" s="3" t="str">
        <f t="shared" si="19"/>
        <v>01</v>
      </c>
      <c r="L251" t="s">
        <v>249</v>
      </c>
      <c r="M251" s="2">
        <v>0.17918291572854508</v>
      </c>
    </row>
    <row r="252" spans="1:13" x14ac:dyDescent="0.25">
      <c r="A252" s="1">
        <v>251</v>
      </c>
      <c r="B252" s="3" t="s">
        <v>769</v>
      </c>
      <c r="C252" s="3" t="str">
        <f t="shared" si="15"/>
        <v>06</v>
      </c>
      <c r="D252" s="3" t="s">
        <v>509</v>
      </c>
      <c r="E252" s="3" t="str">
        <f t="shared" si="16"/>
        <v>1</v>
      </c>
      <c r="F252" s="3" t="s">
        <v>419</v>
      </c>
      <c r="G252" s="3" t="str">
        <f t="shared" si="17"/>
        <v>3</v>
      </c>
      <c r="H252" s="3" t="s">
        <v>475</v>
      </c>
      <c r="I252" s="3" t="str">
        <f t="shared" si="18"/>
        <v>01</v>
      </c>
      <c r="J252" s="3"/>
      <c r="K252" s="3" t="str">
        <f t="shared" si="19"/>
        <v>07</v>
      </c>
      <c r="L252" t="s">
        <v>250</v>
      </c>
      <c r="M252" s="2">
        <v>3.5013229730453004E-2</v>
      </c>
    </row>
    <row r="253" spans="1:13" x14ac:dyDescent="0.25">
      <c r="A253" s="1">
        <v>252</v>
      </c>
      <c r="B253" s="3" t="s">
        <v>770</v>
      </c>
      <c r="C253" s="3" t="str">
        <f t="shared" si="15"/>
        <v>06</v>
      </c>
      <c r="D253" s="3" t="s">
        <v>509</v>
      </c>
      <c r="E253" s="3" t="str">
        <f t="shared" si="16"/>
        <v>2</v>
      </c>
      <c r="F253" s="3" t="s">
        <v>420</v>
      </c>
      <c r="G253" s="3" t="str">
        <f t="shared" si="17"/>
        <v>1</v>
      </c>
      <c r="H253" s="3" t="s">
        <v>476</v>
      </c>
      <c r="I253" s="3" t="str">
        <f t="shared" si="18"/>
        <v>01</v>
      </c>
      <c r="J253" s="3"/>
      <c r="K253" s="3" t="str">
        <f t="shared" si="19"/>
        <v>01</v>
      </c>
      <c r="L253" t="s">
        <v>251</v>
      </c>
      <c r="M253" s="2">
        <v>0.20319555913804374</v>
      </c>
    </row>
    <row r="254" spans="1:13" x14ac:dyDescent="0.25">
      <c r="A254" s="1">
        <v>253</v>
      </c>
      <c r="B254" s="3" t="s">
        <v>771</v>
      </c>
      <c r="C254" s="3" t="str">
        <f t="shared" si="15"/>
        <v>06</v>
      </c>
      <c r="D254" s="3" t="s">
        <v>509</v>
      </c>
      <c r="E254" s="3" t="str">
        <f t="shared" si="16"/>
        <v>2</v>
      </c>
      <c r="F254" s="3" t="s">
        <v>420</v>
      </c>
      <c r="G254" s="3" t="str">
        <f t="shared" si="17"/>
        <v>1</v>
      </c>
      <c r="H254" s="3" t="s">
        <v>476</v>
      </c>
      <c r="I254" s="3" t="str">
        <f t="shared" si="18"/>
        <v>01</v>
      </c>
      <c r="J254" s="3"/>
      <c r="K254" s="3" t="str">
        <f t="shared" si="19"/>
        <v>02</v>
      </c>
      <c r="L254" t="s">
        <v>252</v>
      </c>
      <c r="M254" s="2">
        <v>5.3290382786613646E-2</v>
      </c>
    </row>
    <row r="255" spans="1:13" x14ac:dyDescent="0.25">
      <c r="A255" s="1">
        <v>254</v>
      </c>
      <c r="B255" s="3" t="s">
        <v>772</v>
      </c>
      <c r="C255" s="3" t="str">
        <f t="shared" si="15"/>
        <v>06</v>
      </c>
      <c r="D255" s="3" t="s">
        <v>509</v>
      </c>
      <c r="E255" s="3" t="str">
        <f t="shared" si="16"/>
        <v>2</v>
      </c>
      <c r="F255" s="3" t="s">
        <v>420</v>
      </c>
      <c r="G255" s="3" t="str">
        <f t="shared" si="17"/>
        <v>1</v>
      </c>
      <c r="H255" s="3" t="s">
        <v>476</v>
      </c>
      <c r="I255" s="3" t="str">
        <f t="shared" si="18"/>
        <v>01</v>
      </c>
      <c r="J255" s="3"/>
      <c r="K255" s="3" t="str">
        <f t="shared" si="19"/>
        <v>05</v>
      </c>
      <c r="L255" t="s">
        <v>253</v>
      </c>
      <c r="M255" s="2">
        <v>0.18379287766477156</v>
      </c>
    </row>
    <row r="256" spans="1:13" x14ac:dyDescent="0.25">
      <c r="A256" s="1">
        <v>255</v>
      </c>
      <c r="B256" s="3" t="s">
        <v>773</v>
      </c>
      <c r="C256" s="3" t="str">
        <f t="shared" si="15"/>
        <v>06</v>
      </c>
      <c r="D256" s="3" t="s">
        <v>509</v>
      </c>
      <c r="E256" s="3" t="str">
        <f t="shared" si="16"/>
        <v>2</v>
      </c>
      <c r="F256" s="3" t="s">
        <v>420</v>
      </c>
      <c r="G256" s="3" t="str">
        <f t="shared" si="17"/>
        <v>2</v>
      </c>
      <c r="H256" s="3" t="s">
        <v>477</v>
      </c>
      <c r="I256" s="3" t="str">
        <f t="shared" si="18"/>
        <v>01</v>
      </c>
      <c r="J256" s="3"/>
      <c r="K256" s="3" t="str">
        <f t="shared" si="19"/>
        <v>01</v>
      </c>
      <c r="L256" t="s">
        <v>254</v>
      </c>
      <c r="M256" s="2">
        <v>0.54283779650500175</v>
      </c>
    </row>
    <row r="257" spans="1:13" x14ac:dyDescent="0.25">
      <c r="A257" s="1">
        <v>256</v>
      </c>
      <c r="B257" s="3" t="s">
        <v>774</v>
      </c>
      <c r="C257" s="3" t="str">
        <f t="shared" si="15"/>
        <v>06</v>
      </c>
      <c r="D257" s="3" t="s">
        <v>509</v>
      </c>
      <c r="E257" s="3" t="str">
        <f t="shared" si="16"/>
        <v>2</v>
      </c>
      <c r="F257" s="3" t="s">
        <v>420</v>
      </c>
      <c r="G257" s="3" t="str">
        <f t="shared" si="17"/>
        <v>3</v>
      </c>
      <c r="H257" s="3" t="s">
        <v>478</v>
      </c>
      <c r="I257" s="3" t="str">
        <f t="shared" si="18"/>
        <v>01</v>
      </c>
      <c r="J257" s="3"/>
      <c r="K257" s="3" t="str">
        <f t="shared" si="19"/>
        <v>01</v>
      </c>
      <c r="L257" t="s">
        <v>255</v>
      </c>
      <c r="M257" s="2">
        <v>0.21819371937822984</v>
      </c>
    </row>
    <row r="258" spans="1:13" x14ac:dyDescent="0.25">
      <c r="A258" s="1">
        <v>257</v>
      </c>
      <c r="B258" s="3" t="s">
        <v>775</v>
      </c>
      <c r="C258" s="3" t="str">
        <f t="shared" si="15"/>
        <v>06</v>
      </c>
      <c r="D258" s="3" t="s">
        <v>509</v>
      </c>
      <c r="E258" s="3" t="str">
        <f t="shared" si="16"/>
        <v>2</v>
      </c>
      <c r="F258" s="3" t="s">
        <v>420</v>
      </c>
      <c r="G258" s="3" t="str">
        <f t="shared" si="17"/>
        <v>3</v>
      </c>
      <c r="H258" s="3" t="s">
        <v>478</v>
      </c>
      <c r="I258" s="3" t="str">
        <f t="shared" si="18"/>
        <v>01</v>
      </c>
      <c r="J258" s="3"/>
      <c r="K258" s="3" t="str">
        <f t="shared" si="19"/>
        <v>02</v>
      </c>
      <c r="L258" t="s">
        <v>256</v>
      </c>
      <c r="M258" s="2">
        <v>0.17384341533811543</v>
      </c>
    </row>
    <row r="259" spans="1:13" x14ac:dyDescent="0.25">
      <c r="A259" s="1">
        <v>258</v>
      </c>
      <c r="B259" s="3" t="s">
        <v>776</v>
      </c>
      <c r="C259" s="3" t="str">
        <f t="shared" ref="C259:C322" si="20">MID(B259,1,2)</f>
        <v>06</v>
      </c>
      <c r="D259" s="3" t="s">
        <v>509</v>
      </c>
      <c r="E259" s="3" t="str">
        <f t="shared" ref="E259:E322" si="21">MID(B259,3,1)</f>
        <v>3</v>
      </c>
      <c r="F259" s="3" t="s">
        <v>421</v>
      </c>
      <c r="G259" s="3" t="str">
        <f t="shared" ref="G259:G322" si="22">MID(B259,4,1)</f>
        <v>0</v>
      </c>
      <c r="H259" s="3" t="s">
        <v>421</v>
      </c>
      <c r="I259" s="3" t="str">
        <f t="shared" ref="I259:I322" si="23">MID(B259,5,2)</f>
        <v>01</v>
      </c>
      <c r="J259" s="3"/>
      <c r="K259" s="3" t="str">
        <f t="shared" ref="K259:K322" si="24">MID(B259,7,2)</f>
        <v>01</v>
      </c>
      <c r="L259" t="s">
        <v>257</v>
      </c>
      <c r="M259" s="2">
        <v>0.38806681349352656</v>
      </c>
    </row>
    <row r="260" spans="1:13" x14ac:dyDescent="0.25">
      <c r="A260" s="1">
        <v>259</v>
      </c>
      <c r="B260" s="3" t="s">
        <v>777</v>
      </c>
      <c r="C260" s="3" t="str">
        <f t="shared" si="20"/>
        <v>07</v>
      </c>
      <c r="D260" s="3" t="s">
        <v>510</v>
      </c>
      <c r="E260" s="3" t="str">
        <f t="shared" si="21"/>
        <v>1</v>
      </c>
      <c r="F260" s="3" t="s">
        <v>422</v>
      </c>
      <c r="G260" s="3" t="str">
        <f t="shared" si="22"/>
        <v>1</v>
      </c>
      <c r="H260" s="3" t="s">
        <v>479</v>
      </c>
      <c r="I260" s="3" t="str">
        <f t="shared" si="23"/>
        <v>01</v>
      </c>
      <c r="J260" s="3"/>
      <c r="K260" s="3" t="str">
        <f t="shared" si="24"/>
        <v>88</v>
      </c>
      <c r="L260" t="s">
        <v>258</v>
      </c>
      <c r="M260" s="2">
        <v>0.48192932858282295</v>
      </c>
    </row>
    <row r="261" spans="1:13" x14ac:dyDescent="0.25">
      <c r="A261" s="1">
        <v>260</v>
      </c>
      <c r="B261" s="3" t="s">
        <v>778</v>
      </c>
      <c r="C261" s="3" t="str">
        <f t="shared" si="20"/>
        <v>07</v>
      </c>
      <c r="D261" s="3" t="s">
        <v>510</v>
      </c>
      <c r="E261" s="3" t="str">
        <f t="shared" si="21"/>
        <v>1</v>
      </c>
      <c r="F261" s="3" t="s">
        <v>422</v>
      </c>
      <c r="G261" s="3" t="str">
        <f t="shared" si="22"/>
        <v>2</v>
      </c>
      <c r="H261" s="3" t="s">
        <v>480</v>
      </c>
      <c r="I261" s="3" t="str">
        <f t="shared" si="23"/>
        <v>01</v>
      </c>
      <c r="J261" s="3"/>
      <c r="K261" s="3" t="str">
        <f t="shared" si="24"/>
        <v>01</v>
      </c>
      <c r="L261" t="s">
        <v>259</v>
      </c>
      <c r="M261" s="2">
        <v>0.14972476890473782</v>
      </c>
    </row>
    <row r="262" spans="1:13" x14ac:dyDescent="0.25">
      <c r="A262" s="1">
        <v>261</v>
      </c>
      <c r="B262" s="3" t="s">
        <v>779</v>
      </c>
      <c r="C262" s="3" t="str">
        <f t="shared" si="20"/>
        <v>07</v>
      </c>
      <c r="D262" s="3" t="s">
        <v>510</v>
      </c>
      <c r="E262" s="3" t="str">
        <f t="shared" si="21"/>
        <v>2</v>
      </c>
      <c r="F262" s="3" t="s">
        <v>423</v>
      </c>
      <c r="G262" s="3" t="str">
        <f t="shared" si="22"/>
        <v>1</v>
      </c>
      <c r="H262" s="3" t="s">
        <v>481</v>
      </c>
      <c r="I262" s="3" t="str">
        <f t="shared" si="23"/>
        <v>01</v>
      </c>
      <c r="J262" s="3"/>
      <c r="K262" s="3" t="str">
        <f t="shared" si="24"/>
        <v>01</v>
      </c>
      <c r="L262" t="s">
        <v>260</v>
      </c>
      <c r="M262" s="2">
        <v>8.8306948481179634E-2</v>
      </c>
    </row>
    <row r="263" spans="1:13" x14ac:dyDescent="0.25">
      <c r="A263" s="1">
        <v>262</v>
      </c>
      <c r="B263" s="3" t="s">
        <v>780</v>
      </c>
      <c r="C263" s="3" t="str">
        <f t="shared" si="20"/>
        <v>07</v>
      </c>
      <c r="D263" s="3" t="s">
        <v>510</v>
      </c>
      <c r="E263" s="3" t="str">
        <f t="shared" si="21"/>
        <v>2</v>
      </c>
      <c r="F263" s="3" t="s">
        <v>423</v>
      </c>
      <c r="G263" s="3" t="str">
        <f t="shared" si="22"/>
        <v>2</v>
      </c>
      <c r="H263" s="3" t="s">
        <v>482</v>
      </c>
      <c r="I263" s="3" t="str">
        <f t="shared" si="23"/>
        <v>01</v>
      </c>
      <c r="J263" s="3"/>
      <c r="K263" s="3" t="str">
        <f t="shared" si="24"/>
        <v>01</v>
      </c>
      <c r="L263" t="s">
        <v>261</v>
      </c>
      <c r="M263" s="2">
        <v>1.2735311227120678</v>
      </c>
    </row>
    <row r="264" spans="1:13" x14ac:dyDescent="0.25">
      <c r="A264" s="1">
        <v>263</v>
      </c>
      <c r="B264" s="3" t="s">
        <v>781</v>
      </c>
      <c r="C264" s="3" t="str">
        <f t="shared" si="20"/>
        <v>07</v>
      </c>
      <c r="D264" s="3" t="s">
        <v>510</v>
      </c>
      <c r="E264" s="3" t="str">
        <f t="shared" si="21"/>
        <v>2</v>
      </c>
      <c r="F264" s="3" t="s">
        <v>423</v>
      </c>
      <c r="G264" s="3" t="str">
        <f t="shared" si="22"/>
        <v>2</v>
      </c>
      <c r="H264" s="3" t="s">
        <v>482</v>
      </c>
      <c r="I264" s="3" t="str">
        <f t="shared" si="23"/>
        <v>01</v>
      </c>
      <c r="J264" s="3"/>
      <c r="K264" s="3" t="str">
        <f t="shared" si="24"/>
        <v>03</v>
      </c>
      <c r="L264" t="s">
        <v>262</v>
      </c>
      <c r="M264" s="2">
        <v>9.9739581001602851E-2</v>
      </c>
    </row>
    <row r="265" spans="1:13" x14ac:dyDescent="0.25">
      <c r="A265" s="1">
        <v>264</v>
      </c>
      <c r="B265" s="3" t="s">
        <v>782</v>
      </c>
      <c r="C265" s="3" t="str">
        <f t="shared" si="20"/>
        <v>07</v>
      </c>
      <c r="D265" s="3" t="s">
        <v>510</v>
      </c>
      <c r="E265" s="3" t="str">
        <f t="shared" si="21"/>
        <v>2</v>
      </c>
      <c r="F265" s="3" t="s">
        <v>423</v>
      </c>
      <c r="G265" s="3" t="str">
        <f t="shared" si="22"/>
        <v>3</v>
      </c>
      <c r="H265" s="3" t="s">
        <v>483</v>
      </c>
      <c r="I265" s="3" t="str">
        <f t="shared" si="23"/>
        <v>01</v>
      </c>
      <c r="J265" s="3"/>
      <c r="K265" s="3" t="str">
        <f t="shared" si="24"/>
        <v>07</v>
      </c>
      <c r="L265" t="s">
        <v>263</v>
      </c>
      <c r="M265" s="2">
        <v>0.21785739067177609</v>
      </c>
    </row>
    <row r="266" spans="1:13" x14ac:dyDescent="0.25">
      <c r="A266" s="1">
        <v>265</v>
      </c>
      <c r="B266" s="3" t="s">
        <v>783</v>
      </c>
      <c r="C266" s="3" t="str">
        <f t="shared" si="20"/>
        <v>07</v>
      </c>
      <c r="D266" s="3" t="s">
        <v>510</v>
      </c>
      <c r="E266" s="3" t="str">
        <f t="shared" si="21"/>
        <v>2</v>
      </c>
      <c r="F266" s="3" t="s">
        <v>423</v>
      </c>
      <c r="G266" s="3" t="str">
        <f t="shared" si="22"/>
        <v>3</v>
      </c>
      <c r="H266" s="3" t="s">
        <v>483</v>
      </c>
      <c r="I266" s="3" t="str">
        <f t="shared" si="23"/>
        <v>01</v>
      </c>
      <c r="J266" s="3"/>
      <c r="K266" s="3" t="str">
        <f t="shared" si="24"/>
        <v>08</v>
      </c>
      <c r="L266" t="s">
        <v>264</v>
      </c>
      <c r="M266" s="2">
        <v>0.1054145818620067</v>
      </c>
    </row>
    <row r="267" spans="1:13" x14ac:dyDescent="0.25">
      <c r="A267" s="1">
        <v>266</v>
      </c>
      <c r="B267" s="3" t="s">
        <v>784</v>
      </c>
      <c r="C267" s="3" t="str">
        <f t="shared" si="20"/>
        <v>07</v>
      </c>
      <c r="D267" s="3" t="s">
        <v>510</v>
      </c>
      <c r="E267" s="3" t="str">
        <f t="shared" si="21"/>
        <v>2</v>
      </c>
      <c r="F267" s="3" t="s">
        <v>423</v>
      </c>
      <c r="G267" s="3" t="str">
        <f t="shared" si="22"/>
        <v>3</v>
      </c>
      <c r="H267" s="3" t="s">
        <v>483</v>
      </c>
      <c r="I267" s="3" t="str">
        <f t="shared" si="23"/>
        <v>01</v>
      </c>
      <c r="J267" s="3"/>
      <c r="K267" s="3" t="str">
        <f t="shared" si="24"/>
        <v>09</v>
      </c>
      <c r="L267" t="s">
        <v>265</v>
      </c>
      <c r="M267" s="2">
        <v>1.4526212560566627E-3</v>
      </c>
    </row>
    <row r="268" spans="1:13" x14ac:dyDescent="0.25">
      <c r="A268" s="1">
        <v>267</v>
      </c>
      <c r="B268" s="3" t="s">
        <v>785</v>
      </c>
      <c r="C268" s="3" t="str">
        <f t="shared" si="20"/>
        <v>07</v>
      </c>
      <c r="D268" s="3" t="s">
        <v>510</v>
      </c>
      <c r="E268" s="3" t="str">
        <f t="shared" si="21"/>
        <v>2</v>
      </c>
      <c r="F268" s="3" t="s">
        <v>423</v>
      </c>
      <c r="G268" s="3" t="str">
        <f t="shared" si="22"/>
        <v>3</v>
      </c>
      <c r="H268" s="3" t="s">
        <v>483</v>
      </c>
      <c r="I268" s="3" t="str">
        <f t="shared" si="23"/>
        <v>01</v>
      </c>
      <c r="J268" s="3"/>
      <c r="K268" s="3" t="str">
        <f t="shared" si="24"/>
        <v>89</v>
      </c>
      <c r="L268" t="s">
        <v>266</v>
      </c>
      <c r="M268" s="2">
        <v>0.12967418381768672</v>
      </c>
    </row>
    <row r="269" spans="1:13" x14ac:dyDescent="0.25">
      <c r="A269" s="1">
        <v>268</v>
      </c>
      <c r="B269" s="3" t="s">
        <v>786</v>
      </c>
      <c r="C269" s="3" t="str">
        <f t="shared" si="20"/>
        <v>07</v>
      </c>
      <c r="D269" s="3" t="s">
        <v>510</v>
      </c>
      <c r="E269" s="3" t="str">
        <f t="shared" si="21"/>
        <v>2</v>
      </c>
      <c r="F269" s="3" t="s">
        <v>423</v>
      </c>
      <c r="G269" s="3" t="str">
        <f t="shared" si="22"/>
        <v>4</v>
      </c>
      <c r="H269" s="3" t="s">
        <v>484</v>
      </c>
      <c r="I269" s="3" t="str">
        <f t="shared" si="23"/>
        <v>01</v>
      </c>
      <c r="J269" s="3"/>
      <c r="K269" s="3" t="str">
        <f t="shared" si="24"/>
        <v>88</v>
      </c>
      <c r="L269" t="s">
        <v>267</v>
      </c>
      <c r="M269" s="2">
        <v>5.0924642894871607E-2</v>
      </c>
    </row>
    <row r="270" spans="1:13" x14ac:dyDescent="0.25">
      <c r="A270" s="1">
        <v>269</v>
      </c>
      <c r="B270" s="3" t="s">
        <v>787</v>
      </c>
      <c r="C270" s="3" t="str">
        <f t="shared" si="20"/>
        <v>07</v>
      </c>
      <c r="D270" s="3" t="s">
        <v>510</v>
      </c>
      <c r="E270" s="3" t="str">
        <f t="shared" si="21"/>
        <v>3</v>
      </c>
      <c r="F270" s="3" t="s">
        <v>424</v>
      </c>
      <c r="G270" s="3" t="str">
        <f t="shared" si="22"/>
        <v>2</v>
      </c>
      <c r="H270" s="3" t="s">
        <v>485</v>
      </c>
      <c r="I270" s="3" t="str">
        <f t="shared" si="23"/>
        <v>01</v>
      </c>
      <c r="J270" s="3"/>
      <c r="K270" s="3" t="str">
        <f t="shared" si="24"/>
        <v>01</v>
      </c>
      <c r="L270" t="s">
        <v>268</v>
      </c>
      <c r="M270" s="2">
        <v>0.45163728011298243</v>
      </c>
    </row>
    <row r="271" spans="1:13" x14ac:dyDescent="0.25">
      <c r="A271" s="1">
        <v>270</v>
      </c>
      <c r="B271" s="3" t="s">
        <v>788</v>
      </c>
      <c r="C271" s="3" t="str">
        <f t="shared" si="20"/>
        <v>07</v>
      </c>
      <c r="D271" s="3" t="s">
        <v>510</v>
      </c>
      <c r="E271" s="3" t="str">
        <f t="shared" si="21"/>
        <v>3</v>
      </c>
      <c r="F271" s="3" t="s">
        <v>424</v>
      </c>
      <c r="G271" s="3" t="str">
        <f t="shared" si="22"/>
        <v>2</v>
      </c>
      <c r="H271" s="3" t="s">
        <v>485</v>
      </c>
      <c r="I271" s="3" t="str">
        <f t="shared" si="23"/>
        <v>01</v>
      </c>
      <c r="J271" s="3"/>
      <c r="K271" s="3" t="str">
        <f t="shared" si="24"/>
        <v>02</v>
      </c>
      <c r="L271" t="s">
        <v>269</v>
      </c>
      <c r="M271" s="2">
        <v>2.3824571133586008</v>
      </c>
    </row>
    <row r="272" spans="1:13" x14ac:dyDescent="0.25">
      <c r="A272" s="1">
        <v>271</v>
      </c>
      <c r="B272" s="3" t="s">
        <v>789</v>
      </c>
      <c r="C272" s="3" t="str">
        <f t="shared" si="20"/>
        <v>07</v>
      </c>
      <c r="D272" s="3" t="s">
        <v>510</v>
      </c>
      <c r="E272" s="3" t="str">
        <f t="shared" si="21"/>
        <v>3</v>
      </c>
      <c r="F272" s="3" t="s">
        <v>424</v>
      </c>
      <c r="G272" s="3" t="str">
        <f t="shared" si="22"/>
        <v>2</v>
      </c>
      <c r="H272" s="3" t="s">
        <v>485</v>
      </c>
      <c r="I272" s="3" t="str">
        <f t="shared" si="23"/>
        <v>01</v>
      </c>
      <c r="J272" s="3"/>
      <c r="K272" s="3" t="str">
        <f t="shared" si="24"/>
        <v>03</v>
      </c>
      <c r="L272" t="s">
        <v>270</v>
      </c>
      <c r="M272" s="2">
        <v>1.5453283014477193</v>
      </c>
    </row>
    <row r="273" spans="1:13" x14ac:dyDescent="0.25">
      <c r="A273" s="1">
        <v>272</v>
      </c>
      <c r="B273" s="3" t="s">
        <v>790</v>
      </c>
      <c r="C273" s="3" t="str">
        <f t="shared" si="20"/>
        <v>07</v>
      </c>
      <c r="D273" s="3" t="s">
        <v>510</v>
      </c>
      <c r="E273" s="3" t="str">
        <f t="shared" si="21"/>
        <v>3</v>
      </c>
      <c r="F273" s="3" t="s">
        <v>424</v>
      </c>
      <c r="G273" s="3" t="str">
        <f t="shared" si="22"/>
        <v>2</v>
      </c>
      <c r="H273" s="3" t="s">
        <v>485</v>
      </c>
      <c r="I273" s="3" t="str">
        <f t="shared" si="23"/>
        <v>02</v>
      </c>
      <c r="J273" s="3"/>
      <c r="K273" s="3" t="str">
        <f t="shared" si="24"/>
        <v>01</v>
      </c>
      <c r="L273" t="s">
        <v>271</v>
      </c>
      <c r="M273" s="2">
        <v>1.3080892744563737</v>
      </c>
    </row>
    <row r="274" spans="1:13" x14ac:dyDescent="0.25">
      <c r="A274" s="1">
        <v>273</v>
      </c>
      <c r="B274" s="3" t="s">
        <v>791</v>
      </c>
      <c r="C274" s="3" t="str">
        <f t="shared" si="20"/>
        <v>07</v>
      </c>
      <c r="D274" s="3" t="s">
        <v>510</v>
      </c>
      <c r="E274" s="3" t="str">
        <f t="shared" si="21"/>
        <v>3</v>
      </c>
      <c r="F274" s="3" t="s">
        <v>424</v>
      </c>
      <c r="G274" s="3" t="str">
        <f t="shared" si="22"/>
        <v>2</v>
      </c>
      <c r="H274" s="3" t="s">
        <v>485</v>
      </c>
      <c r="I274" s="3" t="str">
        <f t="shared" si="23"/>
        <v>02</v>
      </c>
      <c r="J274" s="3"/>
      <c r="K274" s="3" t="str">
        <f t="shared" si="24"/>
        <v>02</v>
      </c>
      <c r="L274" t="s">
        <v>272</v>
      </c>
      <c r="M274" s="2">
        <v>9.8908969783140302E-2</v>
      </c>
    </row>
    <row r="275" spans="1:13" x14ac:dyDescent="0.25">
      <c r="A275" s="1">
        <v>274</v>
      </c>
      <c r="B275" s="3" t="s">
        <v>792</v>
      </c>
      <c r="C275" s="3" t="str">
        <f t="shared" si="20"/>
        <v>07</v>
      </c>
      <c r="D275" s="3" t="s">
        <v>510</v>
      </c>
      <c r="E275" s="3" t="str">
        <f t="shared" si="21"/>
        <v>3</v>
      </c>
      <c r="F275" s="3" t="s">
        <v>424</v>
      </c>
      <c r="G275" s="3" t="str">
        <f t="shared" si="22"/>
        <v>2</v>
      </c>
      <c r="H275" s="3" t="s">
        <v>485</v>
      </c>
      <c r="I275" s="3" t="str">
        <f t="shared" si="23"/>
        <v>02</v>
      </c>
      <c r="J275" s="3"/>
      <c r="K275" s="3" t="str">
        <f t="shared" si="24"/>
        <v>03</v>
      </c>
      <c r="L275" t="s">
        <v>273</v>
      </c>
      <c r="M275" s="2">
        <v>8.0639983081280786E-2</v>
      </c>
    </row>
    <row r="276" spans="1:13" x14ac:dyDescent="0.25">
      <c r="A276" s="1">
        <v>275</v>
      </c>
      <c r="B276" s="3" t="s">
        <v>793</v>
      </c>
      <c r="C276" s="3" t="str">
        <f t="shared" si="20"/>
        <v>07</v>
      </c>
      <c r="D276" s="3" t="s">
        <v>510</v>
      </c>
      <c r="E276" s="3" t="str">
        <f t="shared" si="21"/>
        <v>3</v>
      </c>
      <c r="F276" s="3" t="s">
        <v>424</v>
      </c>
      <c r="G276" s="3" t="str">
        <f t="shared" si="22"/>
        <v>2</v>
      </c>
      <c r="H276" s="3" t="s">
        <v>485</v>
      </c>
      <c r="I276" s="3" t="str">
        <f t="shared" si="23"/>
        <v>03</v>
      </c>
      <c r="J276" s="3"/>
      <c r="K276" s="3" t="str">
        <f t="shared" si="24"/>
        <v>01</v>
      </c>
      <c r="L276" t="s">
        <v>274</v>
      </c>
      <c r="M276" s="2">
        <v>0.17240707504231728</v>
      </c>
    </row>
    <row r="277" spans="1:13" x14ac:dyDescent="0.25">
      <c r="A277" s="1">
        <v>276</v>
      </c>
      <c r="B277" s="3" t="s">
        <v>794</v>
      </c>
      <c r="C277" s="3" t="str">
        <f t="shared" si="20"/>
        <v>07</v>
      </c>
      <c r="D277" s="3" t="s">
        <v>510</v>
      </c>
      <c r="E277" s="3" t="str">
        <f t="shared" si="21"/>
        <v>3</v>
      </c>
      <c r="F277" s="3" t="s">
        <v>424</v>
      </c>
      <c r="G277" s="3" t="str">
        <f t="shared" si="22"/>
        <v>2</v>
      </c>
      <c r="H277" s="3" t="s">
        <v>485</v>
      </c>
      <c r="I277" s="3" t="str">
        <f t="shared" si="23"/>
        <v>03</v>
      </c>
      <c r="J277" s="3"/>
      <c r="K277" s="3" t="str">
        <f t="shared" si="24"/>
        <v>02</v>
      </c>
      <c r="L277" t="s">
        <v>275</v>
      </c>
      <c r="M277" s="2">
        <v>0.10483907438941957</v>
      </c>
    </row>
    <row r="278" spans="1:13" x14ac:dyDescent="0.25">
      <c r="A278" s="1">
        <v>277</v>
      </c>
      <c r="B278" s="3" t="s">
        <v>795</v>
      </c>
      <c r="C278" s="3" t="str">
        <f t="shared" si="20"/>
        <v>07</v>
      </c>
      <c r="D278" s="3" t="s">
        <v>510</v>
      </c>
      <c r="E278" s="3" t="str">
        <f t="shared" si="21"/>
        <v>3</v>
      </c>
      <c r="F278" s="3" t="s">
        <v>424</v>
      </c>
      <c r="G278" s="3" t="str">
        <f t="shared" si="22"/>
        <v>2</v>
      </c>
      <c r="H278" s="3" t="s">
        <v>485</v>
      </c>
      <c r="I278" s="3" t="str">
        <f t="shared" si="23"/>
        <v>04</v>
      </c>
      <c r="J278" s="3"/>
      <c r="K278" s="3" t="str">
        <f t="shared" si="24"/>
        <v>01</v>
      </c>
      <c r="L278" t="s">
        <v>276</v>
      </c>
      <c r="M278" s="2">
        <v>6.4399432128318099E-2</v>
      </c>
    </row>
    <row r="279" spans="1:13" x14ac:dyDescent="0.25">
      <c r="A279" s="1">
        <v>278</v>
      </c>
      <c r="B279" s="3" t="s">
        <v>796</v>
      </c>
      <c r="C279" s="3" t="str">
        <f t="shared" si="20"/>
        <v>07</v>
      </c>
      <c r="D279" s="3" t="s">
        <v>510</v>
      </c>
      <c r="E279" s="3" t="str">
        <f t="shared" si="21"/>
        <v>3</v>
      </c>
      <c r="F279" s="3" t="s">
        <v>424</v>
      </c>
      <c r="G279" s="3" t="str">
        <f t="shared" si="22"/>
        <v>2</v>
      </c>
      <c r="H279" s="3" t="s">
        <v>485</v>
      </c>
      <c r="I279" s="3" t="str">
        <f t="shared" si="23"/>
        <v>06</v>
      </c>
      <c r="J279" s="3"/>
      <c r="K279" s="3" t="str">
        <f t="shared" si="24"/>
        <v>01</v>
      </c>
      <c r="L279" t="s">
        <v>277</v>
      </c>
      <c r="M279" s="2">
        <v>7.5658468517399921E-2</v>
      </c>
    </row>
    <row r="280" spans="1:13" x14ac:dyDescent="0.25">
      <c r="A280" s="1">
        <v>279</v>
      </c>
      <c r="B280" s="3" t="s">
        <v>797</v>
      </c>
      <c r="C280" s="3" t="str">
        <f t="shared" si="20"/>
        <v>07</v>
      </c>
      <c r="D280" s="3" t="s">
        <v>510</v>
      </c>
      <c r="E280" s="3" t="str">
        <f t="shared" si="21"/>
        <v>3</v>
      </c>
      <c r="F280" s="3" t="s">
        <v>424</v>
      </c>
      <c r="G280" s="3" t="str">
        <f t="shared" si="22"/>
        <v>2</v>
      </c>
      <c r="H280" s="3" t="s">
        <v>485</v>
      </c>
      <c r="I280" s="3" t="str">
        <f t="shared" si="23"/>
        <v>08</v>
      </c>
      <c r="J280" s="3"/>
      <c r="K280" s="3" t="str">
        <f t="shared" si="24"/>
        <v>01</v>
      </c>
      <c r="L280" t="s">
        <v>278</v>
      </c>
      <c r="M280" s="2">
        <v>3.7898694217299231E-2</v>
      </c>
    </row>
    <row r="281" spans="1:13" x14ac:dyDescent="0.25">
      <c r="A281" s="1">
        <v>280</v>
      </c>
      <c r="B281" s="3" t="s">
        <v>798</v>
      </c>
      <c r="C281" s="3" t="str">
        <f t="shared" si="20"/>
        <v>07</v>
      </c>
      <c r="D281" s="3" t="s">
        <v>510</v>
      </c>
      <c r="E281" s="3" t="str">
        <f t="shared" si="21"/>
        <v>3</v>
      </c>
      <c r="F281" s="3" t="s">
        <v>424</v>
      </c>
      <c r="G281" s="3" t="str">
        <f t="shared" si="22"/>
        <v>3</v>
      </c>
      <c r="H281" s="3" t="s">
        <v>486</v>
      </c>
      <c r="I281" s="3" t="str">
        <f t="shared" si="23"/>
        <v>01</v>
      </c>
      <c r="J281" s="3"/>
      <c r="K281" s="3" t="str">
        <f t="shared" si="24"/>
        <v>01</v>
      </c>
      <c r="L281" t="s">
        <v>279</v>
      </c>
      <c r="M281" s="2">
        <v>8.2206506308557942E-2</v>
      </c>
    </row>
    <row r="282" spans="1:13" x14ac:dyDescent="0.25">
      <c r="A282" s="1">
        <v>281</v>
      </c>
      <c r="B282" s="3" t="s">
        <v>799</v>
      </c>
      <c r="C282" s="3" t="str">
        <f t="shared" si="20"/>
        <v>07</v>
      </c>
      <c r="D282" s="3" t="s">
        <v>510</v>
      </c>
      <c r="E282" s="3" t="str">
        <f t="shared" si="21"/>
        <v>3</v>
      </c>
      <c r="F282" s="3" t="s">
        <v>424</v>
      </c>
      <c r="G282" s="3" t="str">
        <f t="shared" si="22"/>
        <v>3</v>
      </c>
      <c r="H282" s="3" t="s">
        <v>486</v>
      </c>
      <c r="I282" s="3" t="str">
        <f t="shared" si="23"/>
        <v>01</v>
      </c>
      <c r="J282" s="3"/>
      <c r="K282" s="3" t="str">
        <f t="shared" si="24"/>
        <v>02</v>
      </c>
      <c r="L282" t="s">
        <v>280</v>
      </c>
      <c r="M282" s="2">
        <v>6.997040580338186E-2</v>
      </c>
    </row>
    <row r="283" spans="1:13" x14ac:dyDescent="0.25">
      <c r="A283" s="1">
        <v>282</v>
      </c>
      <c r="B283" s="3" t="s">
        <v>800</v>
      </c>
      <c r="C283" s="3" t="str">
        <f t="shared" si="20"/>
        <v>08</v>
      </c>
      <c r="D283" s="3" t="s">
        <v>511</v>
      </c>
      <c r="E283" s="3" t="str">
        <f t="shared" si="21"/>
        <v>2</v>
      </c>
      <c r="F283" s="3" t="s">
        <v>425</v>
      </c>
      <c r="G283" s="3" t="str">
        <f t="shared" si="22"/>
        <v>0</v>
      </c>
      <c r="H283" s="3" t="s">
        <v>425</v>
      </c>
      <c r="I283" s="3" t="str">
        <f t="shared" si="23"/>
        <v>01</v>
      </c>
      <c r="J283" s="3"/>
      <c r="K283" s="3" t="str">
        <f t="shared" si="24"/>
        <v>02</v>
      </c>
      <c r="L283" t="s">
        <v>281</v>
      </c>
      <c r="M283" s="2">
        <v>0.91476311313694325</v>
      </c>
    </row>
    <row r="284" spans="1:13" x14ac:dyDescent="0.25">
      <c r="A284" s="1">
        <v>283</v>
      </c>
      <c r="B284" s="3" t="s">
        <v>801</v>
      </c>
      <c r="C284" s="3" t="str">
        <f t="shared" si="20"/>
        <v>08</v>
      </c>
      <c r="D284" s="3" t="s">
        <v>511</v>
      </c>
      <c r="E284" s="3" t="str">
        <f t="shared" si="21"/>
        <v>3</v>
      </c>
      <c r="F284" s="3" t="s">
        <v>426</v>
      </c>
      <c r="G284" s="3" t="str">
        <f t="shared" si="22"/>
        <v>0</v>
      </c>
      <c r="H284" s="3" t="s">
        <v>426</v>
      </c>
      <c r="I284" s="3" t="str">
        <f t="shared" si="23"/>
        <v>02</v>
      </c>
      <c r="J284" s="3"/>
      <c r="K284" s="3" t="str">
        <f t="shared" si="24"/>
        <v>01</v>
      </c>
      <c r="L284" t="s">
        <v>282</v>
      </c>
      <c r="M284" s="2">
        <v>0.31623215538935984</v>
      </c>
    </row>
    <row r="285" spans="1:13" x14ac:dyDescent="0.25">
      <c r="A285" s="1">
        <v>284</v>
      </c>
      <c r="B285" s="3" t="s">
        <v>802</v>
      </c>
      <c r="C285" s="3" t="str">
        <f t="shared" si="20"/>
        <v>08</v>
      </c>
      <c r="D285" s="3" t="s">
        <v>511</v>
      </c>
      <c r="E285" s="3" t="str">
        <f t="shared" si="21"/>
        <v>3</v>
      </c>
      <c r="F285" s="3" t="s">
        <v>426</v>
      </c>
      <c r="G285" s="3" t="str">
        <f t="shared" si="22"/>
        <v>0</v>
      </c>
      <c r="H285" s="3" t="s">
        <v>426</v>
      </c>
      <c r="I285" s="3" t="str">
        <f t="shared" si="23"/>
        <v>03</v>
      </c>
      <c r="J285" s="3"/>
      <c r="K285" s="3" t="str">
        <f t="shared" si="24"/>
        <v>02</v>
      </c>
      <c r="L285" t="s">
        <v>283</v>
      </c>
      <c r="M285" s="2">
        <v>2.7255750588782752</v>
      </c>
    </row>
    <row r="286" spans="1:13" x14ac:dyDescent="0.25">
      <c r="A286" s="1">
        <v>285</v>
      </c>
      <c r="B286" s="3" t="s">
        <v>803</v>
      </c>
      <c r="C286" s="3" t="str">
        <f t="shared" si="20"/>
        <v>08</v>
      </c>
      <c r="D286" s="3" t="s">
        <v>511</v>
      </c>
      <c r="E286" s="3" t="str">
        <f t="shared" si="21"/>
        <v>3</v>
      </c>
      <c r="F286" s="3" t="s">
        <v>426</v>
      </c>
      <c r="G286" s="3" t="str">
        <f t="shared" si="22"/>
        <v>0</v>
      </c>
      <c r="H286" s="3" t="s">
        <v>426</v>
      </c>
      <c r="I286" s="3" t="str">
        <f t="shared" si="23"/>
        <v>03</v>
      </c>
      <c r="J286" s="3"/>
      <c r="K286" s="3" t="str">
        <f t="shared" si="24"/>
        <v>88</v>
      </c>
      <c r="L286" t="s">
        <v>284</v>
      </c>
      <c r="M286" s="2">
        <v>0.79791495683576918</v>
      </c>
    </row>
    <row r="287" spans="1:13" x14ac:dyDescent="0.25">
      <c r="A287" s="1">
        <v>286</v>
      </c>
      <c r="B287" s="3" t="s">
        <v>804</v>
      </c>
      <c r="C287" s="3" t="str">
        <f t="shared" si="20"/>
        <v>08</v>
      </c>
      <c r="D287" s="3" t="s">
        <v>511</v>
      </c>
      <c r="E287" s="3" t="str">
        <f t="shared" si="21"/>
        <v>3</v>
      </c>
      <c r="F287" s="3" t="s">
        <v>426</v>
      </c>
      <c r="G287" s="3" t="str">
        <f t="shared" si="22"/>
        <v>0</v>
      </c>
      <c r="H287" s="3" t="s">
        <v>426</v>
      </c>
      <c r="I287" s="3" t="str">
        <f t="shared" si="23"/>
        <v>04</v>
      </c>
      <c r="J287" s="3"/>
      <c r="K287" s="3" t="str">
        <f t="shared" si="24"/>
        <v>02</v>
      </c>
      <c r="L287" t="s">
        <v>285</v>
      </c>
      <c r="M287" s="2">
        <v>0.39621517998236161</v>
      </c>
    </row>
    <row r="288" spans="1:13" x14ac:dyDescent="0.25">
      <c r="A288" s="1">
        <v>287</v>
      </c>
      <c r="B288" s="3" t="s">
        <v>805</v>
      </c>
      <c r="C288" s="3" t="str">
        <f t="shared" si="20"/>
        <v>08</v>
      </c>
      <c r="D288" s="3" t="s">
        <v>511</v>
      </c>
      <c r="E288" s="3" t="str">
        <f t="shared" si="21"/>
        <v>3</v>
      </c>
      <c r="F288" s="3" t="s">
        <v>426</v>
      </c>
      <c r="G288" s="3" t="str">
        <f t="shared" si="22"/>
        <v>0</v>
      </c>
      <c r="H288" s="3" t="s">
        <v>426</v>
      </c>
      <c r="I288" s="3" t="str">
        <f t="shared" si="23"/>
        <v>06</v>
      </c>
      <c r="J288" s="3"/>
      <c r="K288" s="3" t="str">
        <f t="shared" si="24"/>
        <v>01</v>
      </c>
      <c r="L288" t="s">
        <v>286</v>
      </c>
      <c r="M288" s="2">
        <v>6.4649900826153281E-2</v>
      </c>
    </row>
    <row r="289" spans="1:13" x14ac:dyDescent="0.25">
      <c r="A289" s="1">
        <v>288</v>
      </c>
      <c r="B289" s="3" t="s">
        <v>806</v>
      </c>
      <c r="C289" s="3" t="str">
        <f t="shared" si="20"/>
        <v>08</v>
      </c>
      <c r="D289" s="3" t="s">
        <v>511</v>
      </c>
      <c r="E289" s="3" t="str">
        <f t="shared" si="21"/>
        <v>3</v>
      </c>
      <c r="F289" s="3" t="s">
        <v>426</v>
      </c>
      <c r="G289" s="3" t="str">
        <f t="shared" si="22"/>
        <v>0</v>
      </c>
      <c r="H289" s="3" t="s">
        <v>426</v>
      </c>
      <c r="I289" s="3" t="str">
        <f t="shared" si="23"/>
        <v>08</v>
      </c>
      <c r="J289" s="3"/>
      <c r="K289" s="3" t="str">
        <f t="shared" si="24"/>
        <v>01</v>
      </c>
      <c r="L289" t="s">
        <v>287</v>
      </c>
      <c r="M289" s="2">
        <v>0.21919907512451811</v>
      </c>
    </row>
    <row r="290" spans="1:13" x14ac:dyDescent="0.25">
      <c r="A290" s="1">
        <v>289</v>
      </c>
      <c r="B290" s="3" t="s">
        <v>807</v>
      </c>
      <c r="C290" s="3" t="str">
        <f t="shared" si="20"/>
        <v>09</v>
      </c>
      <c r="D290" s="3" t="s">
        <v>512</v>
      </c>
      <c r="E290" s="3" t="str">
        <f t="shared" si="21"/>
        <v>1</v>
      </c>
      <c r="F290" s="3" t="s">
        <v>427</v>
      </c>
      <c r="G290" s="3" t="str">
        <f t="shared" si="22"/>
        <v>1</v>
      </c>
      <c r="H290" s="3" t="s">
        <v>487</v>
      </c>
      <c r="I290" s="3" t="str">
        <f t="shared" si="23"/>
        <v>01</v>
      </c>
      <c r="J290" s="3"/>
      <c r="K290" s="3" t="str">
        <f t="shared" si="24"/>
        <v>01</v>
      </c>
      <c r="L290" t="s">
        <v>288</v>
      </c>
      <c r="M290" s="2">
        <v>0.84149405730669469</v>
      </c>
    </row>
    <row r="291" spans="1:13" x14ac:dyDescent="0.25">
      <c r="A291" s="1">
        <v>290</v>
      </c>
      <c r="B291" s="3" t="s">
        <v>808</v>
      </c>
      <c r="C291" s="3" t="str">
        <f t="shared" si="20"/>
        <v>09</v>
      </c>
      <c r="D291" s="3" t="s">
        <v>512</v>
      </c>
      <c r="E291" s="3" t="str">
        <f t="shared" si="21"/>
        <v>1</v>
      </c>
      <c r="F291" s="3" t="s">
        <v>427</v>
      </c>
      <c r="G291" s="3" t="str">
        <f t="shared" si="22"/>
        <v>1</v>
      </c>
      <c r="H291" s="3" t="s">
        <v>487</v>
      </c>
      <c r="I291" s="3" t="str">
        <f t="shared" si="23"/>
        <v>02</v>
      </c>
      <c r="J291" s="3"/>
      <c r="K291" s="3" t="str">
        <f t="shared" si="24"/>
        <v>88</v>
      </c>
      <c r="L291" t="s">
        <v>289</v>
      </c>
      <c r="M291" s="2">
        <v>8.4902080777128658E-2</v>
      </c>
    </row>
    <row r="292" spans="1:13" x14ac:dyDescent="0.25">
      <c r="A292" s="1">
        <v>291</v>
      </c>
      <c r="B292" s="3" t="s">
        <v>809</v>
      </c>
      <c r="C292" s="3" t="str">
        <f t="shared" si="20"/>
        <v>09</v>
      </c>
      <c r="D292" s="3" t="s">
        <v>512</v>
      </c>
      <c r="E292" s="3" t="str">
        <f t="shared" si="21"/>
        <v>1</v>
      </c>
      <c r="F292" s="3" t="s">
        <v>427</v>
      </c>
      <c r="G292" s="3" t="str">
        <f t="shared" si="22"/>
        <v>2</v>
      </c>
      <c r="H292" s="3" t="s">
        <v>488</v>
      </c>
      <c r="I292" s="3" t="str">
        <f t="shared" si="23"/>
        <v>01</v>
      </c>
      <c r="J292" s="3"/>
      <c r="K292" s="3" t="str">
        <f t="shared" si="24"/>
        <v>01</v>
      </c>
      <c r="L292" t="s">
        <v>290</v>
      </c>
      <c r="M292" s="2">
        <v>4.2166624407637887E-3</v>
      </c>
    </row>
    <row r="293" spans="1:13" x14ac:dyDescent="0.25">
      <c r="A293" s="1">
        <v>292</v>
      </c>
      <c r="B293" s="3" t="s">
        <v>810</v>
      </c>
      <c r="C293" s="3" t="str">
        <f t="shared" si="20"/>
        <v>09</v>
      </c>
      <c r="D293" s="3" t="s">
        <v>512</v>
      </c>
      <c r="E293" s="3" t="str">
        <f t="shared" si="21"/>
        <v>1</v>
      </c>
      <c r="F293" s="3" t="s">
        <v>427</v>
      </c>
      <c r="G293" s="3" t="str">
        <f t="shared" si="22"/>
        <v>3</v>
      </c>
      <c r="H293" s="3" t="s">
        <v>489</v>
      </c>
      <c r="I293" s="3" t="str">
        <f t="shared" si="23"/>
        <v>01</v>
      </c>
      <c r="J293" s="3"/>
      <c r="K293" s="3" t="str">
        <f t="shared" si="24"/>
        <v>88</v>
      </c>
      <c r="L293" t="s">
        <v>291</v>
      </c>
      <c r="M293" s="2">
        <v>0.24801730164147806</v>
      </c>
    </row>
    <row r="294" spans="1:13" x14ac:dyDescent="0.25">
      <c r="A294" s="1">
        <v>293</v>
      </c>
      <c r="B294" s="3" t="s">
        <v>811</v>
      </c>
      <c r="C294" s="3" t="str">
        <f t="shared" si="20"/>
        <v>09</v>
      </c>
      <c r="D294" s="3" t="s">
        <v>512</v>
      </c>
      <c r="E294" s="3" t="str">
        <f t="shared" si="21"/>
        <v>1</v>
      </c>
      <c r="F294" s="3" t="s">
        <v>427</v>
      </c>
      <c r="G294" s="3" t="str">
        <f t="shared" si="22"/>
        <v>4</v>
      </c>
      <c r="H294" s="3" t="s">
        <v>490</v>
      </c>
      <c r="I294" s="3" t="str">
        <f t="shared" si="23"/>
        <v>01</v>
      </c>
      <c r="J294" s="3"/>
      <c r="K294" s="3" t="str">
        <f t="shared" si="24"/>
        <v>07</v>
      </c>
      <c r="L294" t="s">
        <v>292</v>
      </c>
      <c r="M294" s="2">
        <v>0.36268268020890704</v>
      </c>
    </row>
    <row r="295" spans="1:13" x14ac:dyDescent="0.25">
      <c r="A295" s="1">
        <v>294</v>
      </c>
      <c r="B295" s="3" t="s">
        <v>812</v>
      </c>
      <c r="C295" s="3" t="str">
        <f t="shared" si="20"/>
        <v>09</v>
      </c>
      <c r="D295" s="3" t="s">
        <v>512</v>
      </c>
      <c r="E295" s="3" t="str">
        <f t="shared" si="21"/>
        <v>1</v>
      </c>
      <c r="F295" s="3" t="s">
        <v>427</v>
      </c>
      <c r="G295" s="3" t="str">
        <f t="shared" si="22"/>
        <v>4</v>
      </c>
      <c r="H295" s="3" t="s">
        <v>490</v>
      </c>
      <c r="I295" s="3" t="str">
        <f t="shared" si="23"/>
        <v>01</v>
      </c>
      <c r="J295" s="3"/>
      <c r="K295" s="3" t="str">
        <f t="shared" si="24"/>
        <v>88</v>
      </c>
      <c r="L295" t="s">
        <v>293</v>
      </c>
      <c r="M295" s="2">
        <v>3.9090637631471001E-3</v>
      </c>
    </row>
    <row r="296" spans="1:13" x14ac:dyDescent="0.25">
      <c r="A296" s="1">
        <v>295</v>
      </c>
      <c r="B296" s="3" t="s">
        <v>813</v>
      </c>
      <c r="C296" s="3" t="str">
        <f t="shared" si="20"/>
        <v>09</v>
      </c>
      <c r="D296" s="3" t="s">
        <v>512</v>
      </c>
      <c r="E296" s="3" t="str">
        <f t="shared" si="21"/>
        <v>3</v>
      </c>
      <c r="F296" s="3" t="s">
        <v>428</v>
      </c>
      <c r="G296" s="3" t="str">
        <f t="shared" si="22"/>
        <v>1</v>
      </c>
      <c r="H296" s="3" t="s">
        <v>491</v>
      </c>
      <c r="I296" s="3" t="str">
        <f t="shared" si="23"/>
        <v>01</v>
      </c>
      <c r="J296" s="3"/>
      <c r="K296" s="3" t="str">
        <f t="shared" si="24"/>
        <v>03</v>
      </c>
      <c r="L296" t="s">
        <v>294</v>
      </c>
      <c r="M296" s="2">
        <v>3.4417056245972327E-2</v>
      </c>
    </row>
    <row r="297" spans="1:13" x14ac:dyDescent="0.25">
      <c r="A297" s="1">
        <v>296</v>
      </c>
      <c r="B297" s="3" t="s">
        <v>814</v>
      </c>
      <c r="C297" s="3" t="str">
        <f t="shared" si="20"/>
        <v>09</v>
      </c>
      <c r="D297" s="3" t="s">
        <v>512</v>
      </c>
      <c r="E297" s="3" t="str">
        <f t="shared" si="21"/>
        <v>3</v>
      </c>
      <c r="F297" s="3" t="s">
        <v>428</v>
      </c>
      <c r="G297" s="3" t="str">
        <f t="shared" si="22"/>
        <v>1</v>
      </c>
      <c r="H297" s="3" t="s">
        <v>491</v>
      </c>
      <c r="I297" s="3" t="str">
        <f t="shared" si="23"/>
        <v>01</v>
      </c>
      <c r="J297" s="3"/>
      <c r="K297" s="3" t="str">
        <f t="shared" si="24"/>
        <v>88</v>
      </c>
      <c r="L297" t="s">
        <v>295</v>
      </c>
      <c r="M297" s="2">
        <v>0.20324450631051946</v>
      </c>
    </row>
    <row r="298" spans="1:13" x14ac:dyDescent="0.25">
      <c r="A298" s="1">
        <v>297</v>
      </c>
      <c r="B298" s="3" t="s">
        <v>815</v>
      </c>
      <c r="C298" s="3" t="str">
        <f t="shared" si="20"/>
        <v>09</v>
      </c>
      <c r="D298" s="3" t="s">
        <v>512</v>
      </c>
      <c r="E298" s="3" t="str">
        <f t="shared" si="21"/>
        <v>3</v>
      </c>
      <c r="F298" s="3" t="s">
        <v>428</v>
      </c>
      <c r="G298" s="3" t="str">
        <f t="shared" si="22"/>
        <v>2</v>
      </c>
      <c r="H298" s="3" t="s">
        <v>492</v>
      </c>
      <c r="I298" s="3" t="str">
        <f t="shared" si="23"/>
        <v>01</v>
      </c>
      <c r="J298" s="3"/>
      <c r="K298" s="3" t="str">
        <f t="shared" si="24"/>
        <v>01</v>
      </c>
      <c r="L298" t="s">
        <v>296</v>
      </c>
      <c r="M298" s="2">
        <v>2.1084890568215008E-2</v>
      </c>
    </row>
    <row r="299" spans="1:13" x14ac:dyDescent="0.25">
      <c r="A299" s="1">
        <v>298</v>
      </c>
      <c r="B299" s="3" t="s">
        <v>816</v>
      </c>
      <c r="C299" s="3" t="str">
        <f t="shared" si="20"/>
        <v>09</v>
      </c>
      <c r="D299" s="3" t="s">
        <v>512</v>
      </c>
      <c r="E299" s="3" t="str">
        <f t="shared" si="21"/>
        <v>3</v>
      </c>
      <c r="F299" s="3" t="s">
        <v>428</v>
      </c>
      <c r="G299" s="3" t="str">
        <f t="shared" si="22"/>
        <v>4</v>
      </c>
      <c r="H299" s="3" t="s">
        <v>493</v>
      </c>
      <c r="I299" s="3" t="str">
        <f t="shared" si="23"/>
        <v>02</v>
      </c>
      <c r="J299" s="3"/>
      <c r="K299" s="3" t="str">
        <f t="shared" si="24"/>
        <v>01</v>
      </c>
      <c r="L299" t="s">
        <v>297</v>
      </c>
      <c r="M299" s="2">
        <v>0.10327601660661363</v>
      </c>
    </row>
    <row r="300" spans="1:13" x14ac:dyDescent="0.25">
      <c r="A300" s="1">
        <v>299</v>
      </c>
      <c r="B300" s="3" t="s">
        <v>817</v>
      </c>
      <c r="C300" s="3" t="str">
        <f t="shared" si="20"/>
        <v>09</v>
      </c>
      <c r="D300" s="3" t="s">
        <v>512</v>
      </c>
      <c r="E300" s="3" t="str">
        <f t="shared" si="21"/>
        <v>3</v>
      </c>
      <c r="F300" s="3" t="s">
        <v>428</v>
      </c>
      <c r="G300" s="3" t="str">
        <f t="shared" si="22"/>
        <v>5</v>
      </c>
      <c r="H300" s="3" t="s">
        <v>494</v>
      </c>
      <c r="I300" s="3" t="str">
        <f t="shared" si="23"/>
        <v>01</v>
      </c>
      <c r="J300" s="3"/>
      <c r="K300" s="3" t="str">
        <f t="shared" si="24"/>
        <v>01</v>
      </c>
      <c r="L300" t="s">
        <v>298</v>
      </c>
      <c r="M300" s="2">
        <v>7.4930652159081804E-2</v>
      </c>
    </row>
    <row r="301" spans="1:13" x14ac:dyDescent="0.25">
      <c r="A301" s="1">
        <v>300</v>
      </c>
      <c r="B301" s="3" t="s">
        <v>818</v>
      </c>
      <c r="C301" s="3" t="str">
        <f t="shared" si="20"/>
        <v>09</v>
      </c>
      <c r="D301" s="3" t="s">
        <v>512</v>
      </c>
      <c r="E301" s="3" t="str">
        <f t="shared" si="21"/>
        <v>4</v>
      </c>
      <c r="F301" s="3" t="s">
        <v>429</v>
      </c>
      <c r="G301" s="3" t="str">
        <f t="shared" si="22"/>
        <v>1</v>
      </c>
      <c r="H301" s="3" t="s">
        <v>495</v>
      </c>
      <c r="I301" s="3" t="str">
        <f t="shared" si="23"/>
        <v>01</v>
      </c>
      <c r="J301" s="3"/>
      <c r="K301" s="3" t="str">
        <f t="shared" si="24"/>
        <v>02</v>
      </c>
      <c r="L301" t="s">
        <v>299</v>
      </c>
      <c r="M301" s="2">
        <v>0.10868730078211181</v>
      </c>
    </row>
    <row r="302" spans="1:13" x14ac:dyDescent="0.25">
      <c r="A302" s="1">
        <v>301</v>
      </c>
      <c r="B302" s="3" t="s">
        <v>819</v>
      </c>
      <c r="C302" s="3" t="str">
        <f t="shared" si="20"/>
        <v>09</v>
      </c>
      <c r="D302" s="3" t="s">
        <v>512</v>
      </c>
      <c r="E302" s="3" t="str">
        <f t="shared" si="21"/>
        <v>4</v>
      </c>
      <c r="F302" s="3" t="s">
        <v>429</v>
      </c>
      <c r="G302" s="3" t="str">
        <f t="shared" si="22"/>
        <v>1</v>
      </c>
      <c r="H302" s="3" t="s">
        <v>495</v>
      </c>
      <c r="I302" s="3" t="str">
        <f t="shared" si="23"/>
        <v>01</v>
      </c>
      <c r="J302" s="3"/>
      <c r="K302" s="3" t="str">
        <f t="shared" si="24"/>
        <v>10</v>
      </c>
      <c r="L302" t="s">
        <v>300</v>
      </c>
      <c r="M302" s="2">
        <v>0.17664480835963028</v>
      </c>
    </row>
    <row r="303" spans="1:13" x14ac:dyDescent="0.25">
      <c r="A303" s="1">
        <v>302</v>
      </c>
      <c r="B303" s="3" t="s">
        <v>820</v>
      </c>
      <c r="C303" s="3" t="str">
        <f t="shared" si="20"/>
        <v>09</v>
      </c>
      <c r="D303" s="3" t="s">
        <v>512</v>
      </c>
      <c r="E303" s="3" t="str">
        <f t="shared" si="21"/>
        <v>4</v>
      </c>
      <c r="F303" s="3" t="s">
        <v>429</v>
      </c>
      <c r="G303" s="3" t="str">
        <f t="shared" si="22"/>
        <v>1</v>
      </c>
      <c r="H303" s="3" t="s">
        <v>495</v>
      </c>
      <c r="I303" s="3" t="str">
        <f t="shared" si="23"/>
        <v>01</v>
      </c>
      <c r="J303" s="3"/>
      <c r="K303" s="3" t="str">
        <f t="shared" si="24"/>
        <v>11</v>
      </c>
      <c r="L303" t="s">
        <v>301</v>
      </c>
      <c r="M303" s="2">
        <v>1.383336355281304E-2</v>
      </c>
    </row>
    <row r="304" spans="1:13" x14ac:dyDescent="0.25">
      <c r="A304" s="1">
        <v>303</v>
      </c>
      <c r="B304" s="3" t="s">
        <v>821</v>
      </c>
      <c r="C304" s="3" t="str">
        <f t="shared" si="20"/>
        <v>09</v>
      </c>
      <c r="D304" s="3" t="s">
        <v>512</v>
      </c>
      <c r="E304" s="3" t="str">
        <f t="shared" si="21"/>
        <v>4</v>
      </c>
      <c r="F304" s="3" t="s">
        <v>429</v>
      </c>
      <c r="G304" s="3" t="str">
        <f t="shared" si="22"/>
        <v>1</v>
      </c>
      <c r="H304" s="3" t="s">
        <v>495</v>
      </c>
      <c r="I304" s="3" t="str">
        <f t="shared" si="23"/>
        <v>01</v>
      </c>
      <c r="J304" s="3"/>
      <c r="K304" s="3" t="str">
        <f t="shared" si="24"/>
        <v>88</v>
      </c>
      <c r="L304" t="s">
        <v>302</v>
      </c>
      <c r="M304" s="2">
        <v>3.6645951716155041E-2</v>
      </c>
    </row>
    <row r="305" spans="1:13" x14ac:dyDescent="0.25">
      <c r="A305" s="1">
        <v>304</v>
      </c>
      <c r="B305" s="3" t="s">
        <v>822</v>
      </c>
      <c r="C305" s="3" t="str">
        <f t="shared" si="20"/>
        <v>09</v>
      </c>
      <c r="D305" s="3" t="s">
        <v>512</v>
      </c>
      <c r="E305" s="3" t="str">
        <f t="shared" si="21"/>
        <v>4</v>
      </c>
      <c r="F305" s="3" t="s">
        <v>429</v>
      </c>
      <c r="G305" s="3" t="str">
        <f t="shared" si="22"/>
        <v>2</v>
      </c>
      <c r="H305" s="3" t="s">
        <v>496</v>
      </c>
      <c r="I305" s="3" t="str">
        <f t="shared" si="23"/>
        <v>01</v>
      </c>
      <c r="J305" s="3"/>
      <c r="K305" s="3" t="str">
        <f t="shared" si="24"/>
        <v>88</v>
      </c>
      <c r="L305" t="s">
        <v>303</v>
      </c>
      <c r="M305" s="2">
        <v>0.43980621336710929</v>
      </c>
    </row>
    <row r="306" spans="1:13" x14ac:dyDescent="0.25">
      <c r="A306" s="1">
        <v>305</v>
      </c>
      <c r="B306" s="3" t="s">
        <v>823</v>
      </c>
      <c r="C306" s="3" t="str">
        <f t="shared" si="20"/>
        <v>09</v>
      </c>
      <c r="D306" s="3" t="s">
        <v>512</v>
      </c>
      <c r="E306" s="3" t="str">
        <f t="shared" si="21"/>
        <v>4</v>
      </c>
      <c r="F306" s="3" t="s">
        <v>429</v>
      </c>
      <c r="G306" s="3" t="str">
        <f t="shared" si="22"/>
        <v>2</v>
      </c>
      <c r="H306" s="3" t="s">
        <v>496</v>
      </c>
      <c r="I306" s="3" t="str">
        <f t="shared" si="23"/>
        <v>03</v>
      </c>
      <c r="J306" s="3"/>
      <c r="K306" s="3" t="str">
        <f t="shared" si="24"/>
        <v>01</v>
      </c>
      <c r="L306" t="s">
        <v>304</v>
      </c>
      <c r="M306" s="2">
        <v>1.1492017122838512</v>
      </c>
    </row>
    <row r="307" spans="1:13" x14ac:dyDescent="0.25">
      <c r="A307" s="1">
        <v>306</v>
      </c>
      <c r="B307" s="3" t="s">
        <v>824</v>
      </c>
      <c r="C307" s="3" t="str">
        <f t="shared" si="20"/>
        <v>09</v>
      </c>
      <c r="D307" s="3" t="s">
        <v>512</v>
      </c>
      <c r="E307" s="3" t="str">
        <f t="shared" si="21"/>
        <v>4</v>
      </c>
      <c r="F307" s="3" t="s">
        <v>429</v>
      </c>
      <c r="G307" s="3" t="str">
        <f t="shared" si="22"/>
        <v>2</v>
      </c>
      <c r="H307" s="3" t="s">
        <v>496</v>
      </c>
      <c r="I307" s="3" t="str">
        <f t="shared" si="23"/>
        <v>04</v>
      </c>
      <c r="J307" s="3"/>
      <c r="K307" s="3" t="str">
        <f t="shared" si="24"/>
        <v>07</v>
      </c>
      <c r="L307" t="s">
        <v>305</v>
      </c>
      <c r="M307" s="2">
        <v>1.4482715266750788E-4</v>
      </c>
    </row>
    <row r="308" spans="1:13" x14ac:dyDescent="0.25">
      <c r="A308" s="1">
        <v>307</v>
      </c>
      <c r="B308" s="3" t="s">
        <v>825</v>
      </c>
      <c r="C308" s="3" t="str">
        <f t="shared" si="20"/>
        <v>09</v>
      </c>
      <c r="D308" s="3" t="s">
        <v>512</v>
      </c>
      <c r="E308" s="3" t="str">
        <f t="shared" si="21"/>
        <v>5</v>
      </c>
      <c r="F308" s="3" t="s">
        <v>430</v>
      </c>
      <c r="G308" s="3" t="str">
        <f t="shared" si="22"/>
        <v>1</v>
      </c>
      <c r="H308" s="3" t="s">
        <v>497</v>
      </c>
      <c r="I308" s="3" t="str">
        <f t="shared" si="23"/>
        <v>01</v>
      </c>
      <c r="J308" s="3"/>
      <c r="K308" s="3" t="str">
        <f t="shared" si="24"/>
        <v>01</v>
      </c>
      <c r="L308" t="s">
        <v>306</v>
      </c>
      <c r="M308" s="2">
        <v>0.58507716140768951</v>
      </c>
    </row>
    <row r="309" spans="1:13" x14ac:dyDescent="0.25">
      <c r="A309" s="1">
        <v>308</v>
      </c>
      <c r="B309" s="3" t="s">
        <v>826</v>
      </c>
      <c r="C309" s="3" t="str">
        <f t="shared" si="20"/>
        <v>09</v>
      </c>
      <c r="D309" s="3" t="s">
        <v>512</v>
      </c>
      <c r="E309" s="3" t="str">
        <f t="shared" si="21"/>
        <v>5</v>
      </c>
      <c r="F309" s="3" t="s">
        <v>430</v>
      </c>
      <c r="G309" s="3" t="str">
        <f t="shared" si="22"/>
        <v>1</v>
      </c>
      <c r="H309" s="3" t="s">
        <v>497</v>
      </c>
      <c r="I309" s="3" t="str">
        <f t="shared" si="23"/>
        <v>01</v>
      </c>
      <c r="J309" s="3"/>
      <c r="K309" s="3" t="str">
        <f t="shared" si="24"/>
        <v>88</v>
      </c>
      <c r="L309" t="s">
        <v>307</v>
      </c>
      <c r="M309" s="2">
        <v>9.2298275474451703E-3</v>
      </c>
    </row>
    <row r="310" spans="1:13" x14ac:dyDescent="0.25">
      <c r="A310" s="1">
        <v>309</v>
      </c>
      <c r="B310" s="3" t="s">
        <v>827</v>
      </c>
      <c r="C310" s="3" t="str">
        <f t="shared" si="20"/>
        <v>09</v>
      </c>
      <c r="D310" s="3" t="s">
        <v>512</v>
      </c>
      <c r="E310" s="3" t="str">
        <f t="shared" si="21"/>
        <v>5</v>
      </c>
      <c r="F310" s="3" t="s">
        <v>430</v>
      </c>
      <c r="G310" s="3" t="str">
        <f t="shared" si="22"/>
        <v>2</v>
      </c>
      <c r="H310" s="3" t="s">
        <v>498</v>
      </c>
      <c r="I310" s="3" t="str">
        <f t="shared" si="23"/>
        <v>01</v>
      </c>
      <c r="J310" s="3"/>
      <c r="K310" s="3" t="str">
        <f t="shared" si="24"/>
        <v>02</v>
      </c>
      <c r="L310" t="s">
        <v>308</v>
      </c>
      <c r="M310" s="2">
        <v>1.4504906501435926E-3</v>
      </c>
    </row>
    <row r="311" spans="1:13" x14ac:dyDescent="0.25">
      <c r="A311" s="1">
        <v>310</v>
      </c>
      <c r="B311" s="3" t="s">
        <v>828</v>
      </c>
      <c r="C311" s="3" t="str">
        <f t="shared" si="20"/>
        <v>09</v>
      </c>
      <c r="D311" s="3" t="s">
        <v>512</v>
      </c>
      <c r="E311" s="3" t="str">
        <f t="shared" si="21"/>
        <v>5</v>
      </c>
      <c r="F311" s="3" t="s">
        <v>430</v>
      </c>
      <c r="G311" s="3" t="str">
        <f t="shared" si="22"/>
        <v>4</v>
      </c>
      <c r="H311" s="3" t="s">
        <v>499</v>
      </c>
      <c r="I311" s="3" t="str">
        <f t="shared" si="23"/>
        <v>01</v>
      </c>
      <c r="J311" s="3"/>
      <c r="K311" s="3" t="str">
        <f t="shared" si="24"/>
        <v>88</v>
      </c>
      <c r="L311" t="s">
        <v>309</v>
      </c>
      <c r="M311" s="2">
        <v>1.2491372861341599</v>
      </c>
    </row>
    <row r="312" spans="1:13" x14ac:dyDescent="0.25">
      <c r="A312" s="1">
        <v>311</v>
      </c>
      <c r="B312" s="3" t="s">
        <v>829</v>
      </c>
      <c r="C312" s="3" t="str">
        <f t="shared" si="20"/>
        <v>09</v>
      </c>
      <c r="D312" s="3" t="s">
        <v>512</v>
      </c>
      <c r="E312" s="3" t="str">
        <f t="shared" si="21"/>
        <v>5</v>
      </c>
      <c r="F312" s="3" t="s">
        <v>430</v>
      </c>
      <c r="G312" s="3" t="str">
        <f t="shared" si="22"/>
        <v>4</v>
      </c>
      <c r="H312" s="3" t="s">
        <v>499</v>
      </c>
      <c r="I312" s="3" t="str">
        <f t="shared" si="23"/>
        <v>01</v>
      </c>
      <c r="J312" s="3"/>
      <c r="K312" s="3" t="str">
        <f t="shared" si="24"/>
        <v>89</v>
      </c>
      <c r="L312" t="s">
        <v>310</v>
      </c>
      <c r="M312" s="2">
        <v>0.46786086822245049</v>
      </c>
    </row>
    <row r="313" spans="1:13" x14ac:dyDescent="0.25">
      <c r="A313" s="1">
        <v>312</v>
      </c>
      <c r="B313" s="3">
        <v>10100102</v>
      </c>
      <c r="C313" s="3" t="str">
        <f t="shared" si="20"/>
        <v>10</v>
      </c>
      <c r="D313" s="3" t="s">
        <v>513</v>
      </c>
      <c r="E313" s="3" t="str">
        <f t="shared" si="21"/>
        <v>1</v>
      </c>
      <c r="F313" s="3" t="s">
        <v>431</v>
      </c>
      <c r="G313" s="3" t="str">
        <f t="shared" si="22"/>
        <v>0</v>
      </c>
      <c r="H313" s="3" t="s">
        <v>431</v>
      </c>
      <c r="I313" s="3" t="str">
        <f t="shared" si="23"/>
        <v>01</v>
      </c>
      <c r="J313" s="3"/>
      <c r="K313" s="3" t="str">
        <f t="shared" si="24"/>
        <v>02</v>
      </c>
      <c r="L313" t="s">
        <v>311</v>
      </c>
      <c r="M313" s="2">
        <v>0.17601271745217292</v>
      </c>
    </row>
    <row r="314" spans="1:13" x14ac:dyDescent="0.25">
      <c r="A314" s="1">
        <v>313</v>
      </c>
      <c r="B314" s="3">
        <v>10100103</v>
      </c>
      <c r="C314" s="3" t="str">
        <f t="shared" si="20"/>
        <v>10</v>
      </c>
      <c r="D314" s="3" t="s">
        <v>513</v>
      </c>
      <c r="E314" s="3" t="str">
        <f t="shared" si="21"/>
        <v>1</v>
      </c>
      <c r="F314" s="3" t="s">
        <v>431</v>
      </c>
      <c r="G314" s="3" t="str">
        <f t="shared" si="22"/>
        <v>0</v>
      </c>
      <c r="H314" s="3" t="s">
        <v>431</v>
      </c>
      <c r="I314" s="3" t="str">
        <f t="shared" si="23"/>
        <v>01</v>
      </c>
      <c r="J314" s="3"/>
      <c r="K314" s="3" t="str">
        <f t="shared" si="24"/>
        <v>03</v>
      </c>
      <c r="L314" t="s">
        <v>312</v>
      </c>
      <c r="M314" s="2">
        <v>0.6289556604381763</v>
      </c>
    </row>
    <row r="315" spans="1:13" x14ac:dyDescent="0.25">
      <c r="A315" s="1">
        <v>314</v>
      </c>
      <c r="B315" s="3">
        <v>10200101</v>
      </c>
      <c r="C315" s="3" t="str">
        <f t="shared" si="20"/>
        <v>10</v>
      </c>
      <c r="D315" s="3" t="s">
        <v>513</v>
      </c>
      <c r="E315" s="3" t="str">
        <f t="shared" si="21"/>
        <v>2</v>
      </c>
      <c r="F315" s="3" t="s">
        <v>432</v>
      </c>
      <c r="G315" s="3" t="str">
        <f t="shared" si="22"/>
        <v>0</v>
      </c>
      <c r="H315" s="3" t="s">
        <v>432</v>
      </c>
      <c r="I315" s="3" t="str">
        <f t="shared" si="23"/>
        <v>01</v>
      </c>
      <c r="J315" s="3"/>
      <c r="K315" s="3" t="str">
        <f t="shared" si="24"/>
        <v>01</v>
      </c>
      <c r="L315" t="s">
        <v>313</v>
      </c>
      <c r="M315" s="2">
        <v>0.80786208835239481</v>
      </c>
    </row>
    <row r="316" spans="1:13" x14ac:dyDescent="0.25">
      <c r="A316" s="1">
        <v>315</v>
      </c>
      <c r="B316" s="3">
        <v>10300101</v>
      </c>
      <c r="C316" s="3" t="str">
        <f t="shared" si="20"/>
        <v>10</v>
      </c>
      <c r="D316" s="3" t="s">
        <v>513</v>
      </c>
      <c r="E316" s="3" t="str">
        <f t="shared" si="21"/>
        <v>3</v>
      </c>
      <c r="F316" s="3" t="s">
        <v>433</v>
      </c>
      <c r="G316" s="3" t="str">
        <f t="shared" si="22"/>
        <v>0</v>
      </c>
      <c r="H316" s="3" t="s">
        <v>433</v>
      </c>
      <c r="I316" s="3" t="str">
        <f t="shared" si="23"/>
        <v>01</v>
      </c>
      <c r="J316" s="3"/>
      <c r="K316" s="3" t="str">
        <f t="shared" si="24"/>
        <v>01</v>
      </c>
      <c r="L316" t="s">
        <v>314</v>
      </c>
      <c r="M316" s="2">
        <v>0.12348506168360693</v>
      </c>
    </row>
    <row r="317" spans="1:13" x14ac:dyDescent="0.25">
      <c r="A317" s="1">
        <v>316</v>
      </c>
      <c r="B317" s="3">
        <v>10400101</v>
      </c>
      <c r="C317" s="3" t="str">
        <f t="shared" si="20"/>
        <v>10</v>
      </c>
      <c r="D317" s="3" t="s">
        <v>513</v>
      </c>
      <c r="E317" s="3" t="str">
        <f t="shared" si="21"/>
        <v>4</v>
      </c>
      <c r="F317" s="3" t="s">
        <v>434</v>
      </c>
      <c r="G317" s="3" t="str">
        <f t="shared" si="22"/>
        <v>0</v>
      </c>
      <c r="H317" s="3" t="s">
        <v>434</v>
      </c>
      <c r="I317" s="3" t="str">
        <f t="shared" si="23"/>
        <v>01</v>
      </c>
      <c r="J317" s="3"/>
      <c r="K317" s="3" t="str">
        <f t="shared" si="24"/>
        <v>01</v>
      </c>
      <c r="L317" t="s">
        <v>315</v>
      </c>
      <c r="M317" s="2">
        <v>1.2997695677251797</v>
      </c>
    </row>
    <row r="318" spans="1:13" x14ac:dyDescent="0.25">
      <c r="A318" s="1">
        <v>317</v>
      </c>
      <c r="B318" s="3">
        <v>10400103</v>
      </c>
      <c r="C318" s="3" t="str">
        <f t="shared" si="20"/>
        <v>10</v>
      </c>
      <c r="D318" s="3" t="s">
        <v>513</v>
      </c>
      <c r="E318" s="3" t="str">
        <f t="shared" si="21"/>
        <v>4</v>
      </c>
      <c r="F318" s="3" t="s">
        <v>434</v>
      </c>
      <c r="G318" s="3" t="str">
        <f t="shared" si="22"/>
        <v>0</v>
      </c>
      <c r="H318" s="3" t="s">
        <v>434</v>
      </c>
      <c r="I318" s="3" t="str">
        <f t="shared" si="23"/>
        <v>01</v>
      </c>
      <c r="J318" s="3"/>
      <c r="K318" s="3" t="str">
        <f t="shared" si="24"/>
        <v>03</v>
      </c>
      <c r="L318" t="s">
        <v>316</v>
      </c>
      <c r="M318" s="2">
        <v>5.5020611065627834E-2</v>
      </c>
    </row>
    <row r="319" spans="1:13" x14ac:dyDescent="0.25">
      <c r="A319" s="1">
        <v>318</v>
      </c>
      <c r="B319" s="3">
        <v>10400104</v>
      </c>
      <c r="C319" s="3" t="str">
        <f t="shared" si="20"/>
        <v>10</v>
      </c>
      <c r="D319" s="3" t="s">
        <v>513</v>
      </c>
      <c r="E319" s="3" t="str">
        <f t="shared" si="21"/>
        <v>4</v>
      </c>
      <c r="F319" s="3" t="s">
        <v>434</v>
      </c>
      <c r="G319" s="3" t="str">
        <f t="shared" si="22"/>
        <v>0</v>
      </c>
      <c r="H319" s="3" t="s">
        <v>434</v>
      </c>
      <c r="I319" s="3" t="str">
        <f t="shared" si="23"/>
        <v>01</v>
      </c>
      <c r="J319" s="3"/>
      <c r="K319" s="3" t="str">
        <f t="shared" si="24"/>
        <v>04</v>
      </c>
      <c r="L319" t="s">
        <v>317</v>
      </c>
      <c r="M319" s="2">
        <v>0.22897006295223266</v>
      </c>
    </row>
    <row r="320" spans="1:13" x14ac:dyDescent="0.25">
      <c r="A320" s="1">
        <v>319</v>
      </c>
      <c r="B320" s="3">
        <v>10400107</v>
      </c>
      <c r="C320" s="3" t="str">
        <f t="shared" si="20"/>
        <v>10</v>
      </c>
      <c r="D320" s="3" t="s">
        <v>513</v>
      </c>
      <c r="E320" s="3" t="str">
        <f t="shared" si="21"/>
        <v>4</v>
      </c>
      <c r="F320" s="3" t="s">
        <v>434</v>
      </c>
      <c r="G320" s="3" t="str">
        <f t="shared" si="22"/>
        <v>0</v>
      </c>
      <c r="H320" s="3" t="s">
        <v>434</v>
      </c>
      <c r="I320" s="3" t="str">
        <f t="shared" si="23"/>
        <v>01</v>
      </c>
      <c r="J320" s="3"/>
      <c r="K320" s="3" t="str">
        <f t="shared" si="24"/>
        <v>07</v>
      </c>
      <c r="L320" t="s">
        <v>318</v>
      </c>
      <c r="M320" s="2">
        <v>0.18981838365633691</v>
      </c>
    </row>
    <row r="321" spans="1:13" x14ac:dyDescent="0.25">
      <c r="A321" s="1">
        <v>320</v>
      </c>
      <c r="B321" s="3">
        <v>10500102</v>
      </c>
      <c r="C321" s="3" t="str">
        <f t="shared" si="20"/>
        <v>10</v>
      </c>
      <c r="D321" s="3" t="s">
        <v>513</v>
      </c>
      <c r="E321" s="3" t="str">
        <f t="shared" si="21"/>
        <v>5</v>
      </c>
      <c r="F321" s="3" t="s">
        <v>435</v>
      </c>
      <c r="G321" s="3" t="str">
        <f t="shared" si="22"/>
        <v>0</v>
      </c>
      <c r="H321" s="3" t="s">
        <v>435</v>
      </c>
      <c r="I321" s="3" t="str">
        <f t="shared" si="23"/>
        <v>01</v>
      </c>
      <c r="J321" s="3"/>
      <c r="K321" s="3" t="str">
        <f t="shared" si="24"/>
        <v>02</v>
      </c>
      <c r="L321" t="s">
        <v>319</v>
      </c>
      <c r="M321" s="2">
        <v>0.17763230034434502</v>
      </c>
    </row>
    <row r="322" spans="1:13" x14ac:dyDescent="0.25">
      <c r="A322" s="1">
        <v>321</v>
      </c>
      <c r="B322" s="3">
        <v>10500103</v>
      </c>
      <c r="C322" s="3" t="str">
        <f t="shared" si="20"/>
        <v>10</v>
      </c>
      <c r="D322" s="3" t="s">
        <v>513</v>
      </c>
      <c r="E322" s="3" t="str">
        <f t="shared" si="21"/>
        <v>5</v>
      </c>
      <c r="F322" s="3" t="s">
        <v>435</v>
      </c>
      <c r="G322" s="3" t="str">
        <f t="shared" si="22"/>
        <v>0</v>
      </c>
      <c r="H322" s="3" t="s">
        <v>435</v>
      </c>
      <c r="I322" s="3" t="str">
        <f t="shared" si="23"/>
        <v>01</v>
      </c>
      <c r="J322" s="3"/>
      <c r="K322" s="3" t="str">
        <f t="shared" si="24"/>
        <v>03</v>
      </c>
      <c r="L322" t="s">
        <v>320</v>
      </c>
      <c r="M322" s="2">
        <v>0.14852720934305455</v>
      </c>
    </row>
    <row r="323" spans="1:13" x14ac:dyDescent="0.25">
      <c r="A323" s="1">
        <v>322</v>
      </c>
      <c r="B323" s="3">
        <v>10500116</v>
      </c>
      <c r="C323" s="3" t="str">
        <f t="shared" ref="C323:C386" si="25">MID(B323,1,2)</f>
        <v>10</v>
      </c>
      <c r="D323" s="3" t="s">
        <v>513</v>
      </c>
      <c r="E323" s="3" t="str">
        <f t="shared" ref="E323:E386" si="26">MID(B323,3,1)</f>
        <v>5</v>
      </c>
      <c r="F323" s="3" t="s">
        <v>435</v>
      </c>
      <c r="G323" s="3" t="str">
        <f t="shared" ref="G323:G386" si="27">MID(B323,4,1)</f>
        <v>0</v>
      </c>
      <c r="H323" s="3" t="s">
        <v>435</v>
      </c>
      <c r="I323" s="3" t="str">
        <f t="shared" ref="I323:I386" si="28">MID(B323,5,2)</f>
        <v>01</v>
      </c>
      <c r="J323" s="3"/>
      <c r="K323" s="3" t="str">
        <f t="shared" ref="K323:K386" si="29">MID(B323,7,2)</f>
        <v>16</v>
      </c>
      <c r="L323" t="s">
        <v>321</v>
      </c>
      <c r="M323" s="2">
        <v>0.11920356297333247</v>
      </c>
    </row>
    <row r="324" spans="1:13" x14ac:dyDescent="0.25">
      <c r="A324" s="1">
        <v>323</v>
      </c>
      <c r="B324" s="3">
        <v>10500188</v>
      </c>
      <c r="C324" s="3" t="str">
        <f t="shared" si="25"/>
        <v>10</v>
      </c>
      <c r="D324" s="3" t="s">
        <v>513</v>
      </c>
      <c r="E324" s="3" t="str">
        <f t="shared" si="26"/>
        <v>5</v>
      </c>
      <c r="F324" s="3" t="s">
        <v>435</v>
      </c>
      <c r="G324" s="3" t="str">
        <f t="shared" si="27"/>
        <v>0</v>
      </c>
      <c r="H324" s="3" t="s">
        <v>435</v>
      </c>
      <c r="I324" s="3" t="str">
        <f t="shared" si="28"/>
        <v>01</v>
      </c>
      <c r="J324" s="3"/>
      <c r="K324" s="3" t="str">
        <f t="shared" si="29"/>
        <v>88</v>
      </c>
      <c r="L324" t="s">
        <v>322</v>
      </c>
      <c r="M324" s="2">
        <v>0.11724361707562926</v>
      </c>
    </row>
    <row r="325" spans="1:13" x14ac:dyDescent="0.25">
      <c r="A325" s="1">
        <v>324</v>
      </c>
      <c r="B325" s="3">
        <v>11110101</v>
      </c>
      <c r="C325" s="3" t="str">
        <f t="shared" si="25"/>
        <v>11</v>
      </c>
      <c r="D325" s="3" t="s">
        <v>514</v>
      </c>
      <c r="E325" s="3" t="str">
        <f t="shared" si="26"/>
        <v>1</v>
      </c>
      <c r="F325" s="3" t="s">
        <v>436</v>
      </c>
      <c r="G325" s="3" t="str">
        <f t="shared" si="27"/>
        <v>1</v>
      </c>
      <c r="H325" s="3" t="s">
        <v>500</v>
      </c>
      <c r="I325" s="3" t="str">
        <f t="shared" si="28"/>
        <v>01</v>
      </c>
      <c r="J325" s="3"/>
      <c r="K325" s="3" t="str">
        <f t="shared" si="29"/>
        <v>01</v>
      </c>
      <c r="L325" t="s">
        <v>323</v>
      </c>
      <c r="M325" s="2">
        <v>5.7339201422092838</v>
      </c>
    </row>
    <row r="326" spans="1:13" x14ac:dyDescent="0.25">
      <c r="A326" s="1">
        <v>325</v>
      </c>
      <c r="B326" s="3">
        <v>11110102</v>
      </c>
      <c r="C326" s="3" t="str">
        <f t="shared" si="25"/>
        <v>11</v>
      </c>
      <c r="D326" s="3" t="s">
        <v>514</v>
      </c>
      <c r="E326" s="3" t="str">
        <f t="shared" si="26"/>
        <v>1</v>
      </c>
      <c r="F326" s="3" t="s">
        <v>436</v>
      </c>
      <c r="G326" s="3" t="str">
        <f t="shared" si="27"/>
        <v>1</v>
      </c>
      <c r="H326" s="3" t="s">
        <v>500</v>
      </c>
      <c r="I326" s="3" t="str">
        <f t="shared" si="28"/>
        <v>01</v>
      </c>
      <c r="J326" s="3"/>
      <c r="K326" s="3" t="str">
        <f t="shared" si="29"/>
        <v>02</v>
      </c>
      <c r="L326" t="s">
        <v>324</v>
      </c>
      <c r="M326" s="2">
        <v>0.45040326252434543</v>
      </c>
    </row>
    <row r="327" spans="1:13" x14ac:dyDescent="0.25">
      <c r="A327" s="1">
        <v>326</v>
      </c>
      <c r="B327" s="3">
        <v>11110201</v>
      </c>
      <c r="C327" s="3" t="str">
        <f t="shared" si="25"/>
        <v>11</v>
      </c>
      <c r="D327" s="3" t="s">
        <v>514</v>
      </c>
      <c r="E327" s="3" t="str">
        <f t="shared" si="26"/>
        <v>1</v>
      </c>
      <c r="F327" s="3" t="s">
        <v>436</v>
      </c>
      <c r="G327" s="3" t="str">
        <f t="shared" si="27"/>
        <v>1</v>
      </c>
      <c r="H327" s="3" t="s">
        <v>500</v>
      </c>
      <c r="I327" s="3" t="str">
        <f t="shared" si="28"/>
        <v>02</v>
      </c>
      <c r="J327" s="3"/>
      <c r="K327" s="3" t="str">
        <f t="shared" si="29"/>
        <v>01</v>
      </c>
      <c r="L327" t="s">
        <v>325</v>
      </c>
      <c r="M327" s="2">
        <v>0.19705972671749497</v>
      </c>
    </row>
    <row r="328" spans="1:13" x14ac:dyDescent="0.25">
      <c r="A328" s="1">
        <v>327</v>
      </c>
      <c r="B328" s="3">
        <v>11110204</v>
      </c>
      <c r="C328" s="3" t="str">
        <f t="shared" si="25"/>
        <v>11</v>
      </c>
      <c r="D328" s="3" t="s">
        <v>514</v>
      </c>
      <c r="E328" s="3" t="str">
        <f t="shared" si="26"/>
        <v>1</v>
      </c>
      <c r="F328" s="3" t="s">
        <v>436</v>
      </c>
      <c r="G328" s="3" t="str">
        <f t="shared" si="27"/>
        <v>1</v>
      </c>
      <c r="H328" s="3" t="s">
        <v>500</v>
      </c>
      <c r="I328" s="3" t="str">
        <f t="shared" si="28"/>
        <v>02</v>
      </c>
      <c r="J328" s="3"/>
      <c r="K328" s="3" t="str">
        <f t="shared" si="29"/>
        <v>04</v>
      </c>
      <c r="L328" t="s">
        <v>326</v>
      </c>
      <c r="M328" s="2">
        <v>6.4925418630915124E-2</v>
      </c>
    </row>
    <row r="329" spans="1:13" x14ac:dyDescent="0.25">
      <c r="A329" s="1">
        <v>328</v>
      </c>
      <c r="B329" s="3">
        <v>11110205</v>
      </c>
      <c r="C329" s="3" t="str">
        <f t="shared" si="25"/>
        <v>11</v>
      </c>
      <c r="D329" s="3" t="s">
        <v>514</v>
      </c>
      <c r="E329" s="3" t="str">
        <f t="shared" si="26"/>
        <v>1</v>
      </c>
      <c r="F329" s="3" t="s">
        <v>436</v>
      </c>
      <c r="G329" s="3" t="str">
        <f t="shared" si="27"/>
        <v>1</v>
      </c>
      <c r="H329" s="3" t="s">
        <v>500</v>
      </c>
      <c r="I329" s="3" t="str">
        <f t="shared" si="28"/>
        <v>02</v>
      </c>
      <c r="J329" s="3"/>
      <c r="K329" s="3" t="str">
        <f t="shared" si="29"/>
        <v>05</v>
      </c>
      <c r="L329" t="s">
        <v>327</v>
      </c>
      <c r="M329" s="2">
        <v>0.47074560961777306</v>
      </c>
    </row>
    <row r="330" spans="1:13" x14ac:dyDescent="0.25">
      <c r="A330" s="1">
        <v>329</v>
      </c>
      <c r="B330" s="3">
        <v>11110208</v>
      </c>
      <c r="C330" s="3" t="str">
        <f t="shared" si="25"/>
        <v>11</v>
      </c>
      <c r="D330" s="3" t="s">
        <v>514</v>
      </c>
      <c r="E330" s="3" t="str">
        <f t="shared" si="26"/>
        <v>1</v>
      </c>
      <c r="F330" s="3" t="s">
        <v>436</v>
      </c>
      <c r="G330" s="3" t="str">
        <f t="shared" si="27"/>
        <v>1</v>
      </c>
      <c r="H330" s="3" t="s">
        <v>500</v>
      </c>
      <c r="I330" s="3" t="str">
        <f t="shared" si="28"/>
        <v>02</v>
      </c>
      <c r="J330" s="3"/>
      <c r="K330" s="3" t="str">
        <f t="shared" si="29"/>
        <v>08</v>
      </c>
      <c r="L330" t="s">
        <v>328</v>
      </c>
      <c r="M330" s="2">
        <v>2.1690958132568685</v>
      </c>
    </row>
    <row r="331" spans="1:13" x14ac:dyDescent="0.25">
      <c r="A331" s="1">
        <v>330</v>
      </c>
      <c r="B331" s="3">
        <v>11110309</v>
      </c>
      <c r="C331" s="3" t="str">
        <f t="shared" si="25"/>
        <v>11</v>
      </c>
      <c r="D331" s="3" t="s">
        <v>514</v>
      </c>
      <c r="E331" s="3" t="str">
        <f t="shared" si="26"/>
        <v>1</v>
      </c>
      <c r="F331" s="3" t="s">
        <v>436</v>
      </c>
      <c r="G331" s="3" t="str">
        <f t="shared" si="27"/>
        <v>1</v>
      </c>
      <c r="H331" s="3" t="s">
        <v>500</v>
      </c>
      <c r="I331" s="3" t="str">
        <f t="shared" si="28"/>
        <v>03</v>
      </c>
      <c r="J331" s="3"/>
      <c r="K331" s="3" t="str">
        <f t="shared" si="29"/>
        <v>09</v>
      </c>
      <c r="L331" t="s">
        <v>329</v>
      </c>
      <c r="M331" s="2">
        <v>1.3819861630374595</v>
      </c>
    </row>
    <row r="332" spans="1:13" x14ac:dyDescent="0.25">
      <c r="A332" s="1">
        <v>331</v>
      </c>
      <c r="B332" s="3">
        <v>11110310</v>
      </c>
      <c r="C332" s="3" t="str">
        <f t="shared" si="25"/>
        <v>11</v>
      </c>
      <c r="D332" s="3" t="s">
        <v>514</v>
      </c>
      <c r="E332" s="3" t="str">
        <f t="shared" si="26"/>
        <v>1</v>
      </c>
      <c r="F332" s="3" t="s">
        <v>436</v>
      </c>
      <c r="G332" s="3" t="str">
        <f t="shared" si="27"/>
        <v>1</v>
      </c>
      <c r="H332" s="3" t="s">
        <v>500</v>
      </c>
      <c r="I332" s="3" t="str">
        <f t="shared" si="28"/>
        <v>03</v>
      </c>
      <c r="J332" s="3"/>
      <c r="K332" s="3" t="str">
        <f t="shared" si="29"/>
        <v>10</v>
      </c>
      <c r="L332" t="s">
        <v>330</v>
      </c>
      <c r="M332" s="2">
        <v>4.2178988162475624E-2</v>
      </c>
    </row>
    <row r="333" spans="1:13" x14ac:dyDescent="0.25">
      <c r="A333" s="1">
        <v>332</v>
      </c>
      <c r="B333" s="3">
        <v>11110311</v>
      </c>
      <c r="C333" s="3" t="str">
        <f t="shared" si="25"/>
        <v>11</v>
      </c>
      <c r="D333" s="3" t="s">
        <v>514</v>
      </c>
      <c r="E333" s="3" t="str">
        <f t="shared" si="26"/>
        <v>1</v>
      </c>
      <c r="F333" s="3" t="s">
        <v>436</v>
      </c>
      <c r="G333" s="3" t="str">
        <f t="shared" si="27"/>
        <v>1</v>
      </c>
      <c r="H333" s="3" t="s">
        <v>500</v>
      </c>
      <c r="I333" s="3" t="str">
        <f t="shared" si="28"/>
        <v>03</v>
      </c>
      <c r="J333" s="3"/>
      <c r="K333" s="3" t="str">
        <f t="shared" si="29"/>
        <v>11</v>
      </c>
      <c r="L333" t="s">
        <v>331</v>
      </c>
      <c r="M333" s="2">
        <v>0.15725023185268505</v>
      </c>
    </row>
    <row r="334" spans="1:13" x14ac:dyDescent="0.25">
      <c r="A334" s="1">
        <v>333</v>
      </c>
      <c r="B334" s="3">
        <v>11110312</v>
      </c>
      <c r="C334" s="3" t="str">
        <f t="shared" si="25"/>
        <v>11</v>
      </c>
      <c r="D334" s="3" t="s">
        <v>514</v>
      </c>
      <c r="E334" s="3" t="str">
        <f t="shared" si="26"/>
        <v>1</v>
      </c>
      <c r="F334" s="3" t="s">
        <v>436</v>
      </c>
      <c r="G334" s="3" t="str">
        <f t="shared" si="27"/>
        <v>1</v>
      </c>
      <c r="H334" s="3" t="s">
        <v>500</v>
      </c>
      <c r="I334" s="3" t="str">
        <f t="shared" si="28"/>
        <v>03</v>
      </c>
      <c r="J334" s="3"/>
      <c r="K334" s="3" t="str">
        <f t="shared" si="29"/>
        <v>12</v>
      </c>
      <c r="L334" t="s">
        <v>332</v>
      </c>
      <c r="M334" s="2">
        <v>0.50439652140057489</v>
      </c>
    </row>
    <row r="335" spans="1:13" x14ac:dyDescent="0.25">
      <c r="A335" s="1">
        <v>334</v>
      </c>
      <c r="B335" s="3">
        <v>11110313</v>
      </c>
      <c r="C335" s="3" t="str">
        <f t="shared" si="25"/>
        <v>11</v>
      </c>
      <c r="D335" s="3" t="s">
        <v>514</v>
      </c>
      <c r="E335" s="3" t="str">
        <f t="shared" si="26"/>
        <v>1</v>
      </c>
      <c r="F335" s="3" t="s">
        <v>436</v>
      </c>
      <c r="G335" s="3" t="str">
        <f t="shared" si="27"/>
        <v>1</v>
      </c>
      <c r="H335" s="3" t="s">
        <v>500</v>
      </c>
      <c r="I335" s="3" t="str">
        <f t="shared" si="28"/>
        <v>03</v>
      </c>
      <c r="J335" s="3"/>
      <c r="K335" s="3" t="str">
        <f t="shared" si="29"/>
        <v>13</v>
      </c>
      <c r="L335" t="s">
        <v>333</v>
      </c>
      <c r="M335" s="2">
        <v>0.23970988846304159</v>
      </c>
    </row>
    <row r="336" spans="1:13" x14ac:dyDescent="0.25">
      <c r="A336" s="1">
        <v>335</v>
      </c>
      <c r="B336" s="3">
        <v>11110314</v>
      </c>
      <c r="C336" s="3" t="str">
        <f t="shared" si="25"/>
        <v>11</v>
      </c>
      <c r="D336" s="3" t="s">
        <v>514</v>
      </c>
      <c r="E336" s="3" t="str">
        <f t="shared" si="26"/>
        <v>1</v>
      </c>
      <c r="F336" s="3" t="s">
        <v>436</v>
      </c>
      <c r="G336" s="3" t="str">
        <f t="shared" si="27"/>
        <v>1</v>
      </c>
      <c r="H336" s="3" t="s">
        <v>500</v>
      </c>
      <c r="I336" s="3" t="str">
        <f t="shared" si="28"/>
        <v>03</v>
      </c>
      <c r="J336" s="3"/>
      <c r="K336" s="3" t="str">
        <f t="shared" si="29"/>
        <v>14</v>
      </c>
      <c r="L336" t="s">
        <v>334</v>
      </c>
      <c r="M336" s="2">
        <v>0.12250900801574156</v>
      </c>
    </row>
    <row r="337" spans="1:13" x14ac:dyDescent="0.25">
      <c r="A337" s="1">
        <v>336</v>
      </c>
      <c r="B337" s="3">
        <v>11110315</v>
      </c>
      <c r="C337" s="3" t="str">
        <f t="shared" si="25"/>
        <v>11</v>
      </c>
      <c r="D337" s="3" t="s">
        <v>514</v>
      </c>
      <c r="E337" s="3" t="str">
        <f t="shared" si="26"/>
        <v>1</v>
      </c>
      <c r="F337" s="3" t="s">
        <v>436</v>
      </c>
      <c r="G337" s="3" t="str">
        <f t="shared" si="27"/>
        <v>1</v>
      </c>
      <c r="H337" s="3" t="s">
        <v>500</v>
      </c>
      <c r="I337" s="3" t="str">
        <f t="shared" si="28"/>
        <v>03</v>
      </c>
      <c r="J337" s="3"/>
      <c r="K337" s="3" t="str">
        <f t="shared" si="29"/>
        <v>15</v>
      </c>
      <c r="L337" t="s">
        <v>335</v>
      </c>
      <c r="M337" s="2">
        <v>0.2928318184242909</v>
      </c>
    </row>
    <row r="338" spans="1:13" x14ac:dyDescent="0.25">
      <c r="A338" s="1">
        <v>337</v>
      </c>
      <c r="B338" s="3">
        <v>11110316</v>
      </c>
      <c r="C338" s="3" t="str">
        <f t="shared" si="25"/>
        <v>11</v>
      </c>
      <c r="D338" s="3" t="s">
        <v>514</v>
      </c>
      <c r="E338" s="3" t="str">
        <f t="shared" si="26"/>
        <v>1</v>
      </c>
      <c r="F338" s="3" t="s">
        <v>436</v>
      </c>
      <c r="G338" s="3" t="str">
        <f t="shared" si="27"/>
        <v>1</v>
      </c>
      <c r="H338" s="3" t="s">
        <v>500</v>
      </c>
      <c r="I338" s="3" t="str">
        <f t="shared" si="28"/>
        <v>03</v>
      </c>
      <c r="J338" s="3"/>
      <c r="K338" s="3" t="str">
        <f t="shared" si="29"/>
        <v>16</v>
      </c>
      <c r="L338" t="s">
        <v>336</v>
      </c>
      <c r="M338" s="2">
        <v>2.1896995021118745E-2</v>
      </c>
    </row>
    <row r="339" spans="1:13" x14ac:dyDescent="0.25">
      <c r="A339" s="1">
        <v>338</v>
      </c>
      <c r="B339" s="3">
        <v>11110317</v>
      </c>
      <c r="C339" s="3" t="str">
        <f t="shared" si="25"/>
        <v>11</v>
      </c>
      <c r="D339" s="3" t="s">
        <v>514</v>
      </c>
      <c r="E339" s="3" t="str">
        <f t="shared" si="26"/>
        <v>1</v>
      </c>
      <c r="F339" s="3" t="s">
        <v>436</v>
      </c>
      <c r="G339" s="3" t="str">
        <f t="shared" si="27"/>
        <v>1</v>
      </c>
      <c r="H339" s="3" t="s">
        <v>500</v>
      </c>
      <c r="I339" s="3" t="str">
        <f t="shared" si="28"/>
        <v>03</v>
      </c>
      <c r="J339" s="3"/>
      <c r="K339" s="3" t="str">
        <f t="shared" si="29"/>
        <v>17</v>
      </c>
      <c r="L339" t="s">
        <v>337</v>
      </c>
      <c r="M339" s="2">
        <v>0.14347224832009736</v>
      </c>
    </row>
    <row r="340" spans="1:13" x14ac:dyDescent="0.25">
      <c r="A340" s="1">
        <v>339</v>
      </c>
      <c r="B340" s="3">
        <v>11110318</v>
      </c>
      <c r="C340" s="3" t="str">
        <f t="shared" si="25"/>
        <v>11</v>
      </c>
      <c r="D340" s="3" t="s">
        <v>514</v>
      </c>
      <c r="E340" s="3" t="str">
        <f t="shared" si="26"/>
        <v>1</v>
      </c>
      <c r="F340" s="3" t="s">
        <v>436</v>
      </c>
      <c r="G340" s="3" t="str">
        <f t="shared" si="27"/>
        <v>1</v>
      </c>
      <c r="H340" s="3" t="s">
        <v>500</v>
      </c>
      <c r="I340" s="3" t="str">
        <f t="shared" si="28"/>
        <v>03</v>
      </c>
      <c r="J340" s="3"/>
      <c r="K340" s="3" t="str">
        <f t="shared" si="29"/>
        <v>18</v>
      </c>
      <c r="L340" t="s">
        <v>338</v>
      </c>
      <c r="M340" s="2">
        <v>3.0286901151946832E-2</v>
      </c>
    </row>
    <row r="341" spans="1:13" x14ac:dyDescent="0.25">
      <c r="A341" s="1">
        <v>340</v>
      </c>
      <c r="B341" s="3">
        <v>11110320</v>
      </c>
      <c r="C341" s="3" t="str">
        <f t="shared" si="25"/>
        <v>11</v>
      </c>
      <c r="D341" s="3" t="s">
        <v>514</v>
      </c>
      <c r="E341" s="3" t="str">
        <f t="shared" si="26"/>
        <v>1</v>
      </c>
      <c r="F341" s="3" t="s">
        <v>436</v>
      </c>
      <c r="G341" s="3" t="str">
        <f t="shared" si="27"/>
        <v>1</v>
      </c>
      <c r="H341" s="3" t="s">
        <v>500</v>
      </c>
      <c r="I341" s="3" t="str">
        <f t="shared" si="28"/>
        <v>03</v>
      </c>
      <c r="J341" s="3"/>
      <c r="K341" s="3" t="str">
        <f t="shared" si="29"/>
        <v>20</v>
      </c>
      <c r="L341" t="s">
        <v>339</v>
      </c>
      <c r="M341" s="2">
        <v>3.5442212988766715E-2</v>
      </c>
    </row>
    <row r="342" spans="1:13" x14ac:dyDescent="0.25">
      <c r="A342" s="1">
        <v>341</v>
      </c>
      <c r="B342" s="3">
        <v>11110321</v>
      </c>
      <c r="C342" s="3" t="str">
        <f t="shared" si="25"/>
        <v>11</v>
      </c>
      <c r="D342" s="3" t="s">
        <v>514</v>
      </c>
      <c r="E342" s="3" t="str">
        <f t="shared" si="26"/>
        <v>1</v>
      </c>
      <c r="F342" s="3" t="s">
        <v>436</v>
      </c>
      <c r="G342" s="3" t="str">
        <f t="shared" si="27"/>
        <v>1</v>
      </c>
      <c r="H342" s="3" t="s">
        <v>500</v>
      </c>
      <c r="I342" s="3" t="str">
        <f t="shared" si="28"/>
        <v>03</v>
      </c>
      <c r="J342" s="3"/>
      <c r="K342" s="3" t="str">
        <f t="shared" si="29"/>
        <v>21</v>
      </c>
      <c r="L342" t="s">
        <v>340</v>
      </c>
      <c r="M342" s="2">
        <v>5.6070037255102753E-3</v>
      </c>
    </row>
    <row r="343" spans="1:13" x14ac:dyDescent="0.25">
      <c r="A343" s="1">
        <v>342</v>
      </c>
      <c r="B343" s="3">
        <v>11110322</v>
      </c>
      <c r="C343" s="3" t="str">
        <f t="shared" si="25"/>
        <v>11</v>
      </c>
      <c r="D343" s="3" t="s">
        <v>514</v>
      </c>
      <c r="E343" s="3" t="str">
        <f t="shared" si="26"/>
        <v>1</v>
      </c>
      <c r="F343" s="3" t="s">
        <v>436</v>
      </c>
      <c r="G343" s="3" t="str">
        <f t="shared" si="27"/>
        <v>1</v>
      </c>
      <c r="H343" s="3" t="s">
        <v>500</v>
      </c>
      <c r="I343" s="3" t="str">
        <f t="shared" si="28"/>
        <v>03</v>
      </c>
      <c r="J343" s="3"/>
      <c r="K343" s="3" t="str">
        <f t="shared" si="29"/>
        <v>22</v>
      </c>
      <c r="L343" t="s">
        <v>341</v>
      </c>
      <c r="M343" s="2">
        <v>7.5360477671586809E-2</v>
      </c>
    </row>
    <row r="344" spans="1:13" x14ac:dyDescent="0.25">
      <c r="A344" s="1">
        <v>343</v>
      </c>
      <c r="B344" s="3">
        <v>11110323</v>
      </c>
      <c r="C344" s="3" t="str">
        <f t="shared" si="25"/>
        <v>11</v>
      </c>
      <c r="D344" s="3" t="s">
        <v>514</v>
      </c>
      <c r="E344" s="3" t="str">
        <f t="shared" si="26"/>
        <v>1</v>
      </c>
      <c r="F344" s="3" t="s">
        <v>436</v>
      </c>
      <c r="G344" s="3" t="str">
        <f t="shared" si="27"/>
        <v>1</v>
      </c>
      <c r="H344" s="3" t="s">
        <v>500</v>
      </c>
      <c r="I344" s="3" t="str">
        <f t="shared" si="28"/>
        <v>03</v>
      </c>
      <c r="J344" s="3"/>
      <c r="K344" s="3" t="str">
        <f t="shared" si="29"/>
        <v>23</v>
      </c>
      <c r="L344" t="s">
        <v>342</v>
      </c>
      <c r="M344" s="2">
        <v>2.7425623391093577E-4</v>
      </c>
    </row>
    <row r="345" spans="1:13" x14ac:dyDescent="0.25">
      <c r="A345" s="1">
        <v>344</v>
      </c>
      <c r="B345" s="3">
        <v>11110401</v>
      </c>
      <c r="C345" s="3" t="str">
        <f t="shared" si="25"/>
        <v>11</v>
      </c>
      <c r="D345" s="3" t="s">
        <v>514</v>
      </c>
      <c r="E345" s="3" t="str">
        <f t="shared" si="26"/>
        <v>1</v>
      </c>
      <c r="F345" s="3" t="s">
        <v>436</v>
      </c>
      <c r="G345" s="3" t="str">
        <f t="shared" si="27"/>
        <v>1</v>
      </c>
      <c r="H345" s="3" t="s">
        <v>500</v>
      </c>
      <c r="I345" s="3" t="str">
        <f t="shared" si="28"/>
        <v>04</v>
      </c>
      <c r="J345" s="3"/>
      <c r="K345" s="3" t="str">
        <f t="shared" si="29"/>
        <v>01</v>
      </c>
      <c r="L345" t="s">
        <v>343</v>
      </c>
      <c r="M345" s="2">
        <v>0.38474287492333192</v>
      </c>
    </row>
    <row r="346" spans="1:13" x14ac:dyDescent="0.25">
      <c r="A346" s="1">
        <v>345</v>
      </c>
      <c r="B346" s="3">
        <v>11110502</v>
      </c>
      <c r="C346" s="3" t="str">
        <f t="shared" si="25"/>
        <v>11</v>
      </c>
      <c r="D346" s="3" t="s">
        <v>514</v>
      </c>
      <c r="E346" s="3" t="str">
        <f t="shared" si="26"/>
        <v>1</v>
      </c>
      <c r="F346" s="3" t="s">
        <v>436</v>
      </c>
      <c r="G346" s="3" t="str">
        <f t="shared" si="27"/>
        <v>1</v>
      </c>
      <c r="H346" s="3" t="s">
        <v>500</v>
      </c>
      <c r="I346" s="3" t="str">
        <f t="shared" si="28"/>
        <v>05</v>
      </c>
      <c r="J346" s="3"/>
      <c r="K346" s="3" t="str">
        <f t="shared" si="29"/>
        <v>02</v>
      </c>
      <c r="L346" t="s">
        <v>344</v>
      </c>
      <c r="M346" s="2">
        <v>1.9921937657987198E-3</v>
      </c>
    </row>
    <row r="347" spans="1:13" x14ac:dyDescent="0.25">
      <c r="A347" s="1">
        <v>346</v>
      </c>
      <c r="B347" s="3">
        <v>11110701</v>
      </c>
      <c r="C347" s="3" t="str">
        <f t="shared" si="25"/>
        <v>11</v>
      </c>
      <c r="D347" s="3" t="s">
        <v>514</v>
      </c>
      <c r="E347" s="3" t="str">
        <f t="shared" si="26"/>
        <v>1</v>
      </c>
      <c r="F347" s="3" t="s">
        <v>436</v>
      </c>
      <c r="G347" s="3" t="str">
        <f t="shared" si="27"/>
        <v>1</v>
      </c>
      <c r="H347" s="3" t="s">
        <v>500</v>
      </c>
      <c r="I347" s="3" t="str">
        <f t="shared" si="28"/>
        <v>07</v>
      </c>
      <c r="J347" s="3"/>
      <c r="K347" s="3" t="str">
        <f t="shared" si="29"/>
        <v>01</v>
      </c>
      <c r="L347" t="s">
        <v>118</v>
      </c>
      <c r="M347" s="2">
        <v>0.17871756449406717</v>
      </c>
    </row>
    <row r="348" spans="1:13" x14ac:dyDescent="0.25">
      <c r="A348" s="1">
        <v>347</v>
      </c>
      <c r="B348" s="3">
        <v>11110702</v>
      </c>
      <c r="C348" s="3" t="str">
        <f t="shared" si="25"/>
        <v>11</v>
      </c>
      <c r="D348" s="3" t="s">
        <v>514</v>
      </c>
      <c r="E348" s="3" t="str">
        <f t="shared" si="26"/>
        <v>1</v>
      </c>
      <c r="F348" s="3" t="s">
        <v>436</v>
      </c>
      <c r="G348" s="3" t="str">
        <f t="shared" si="27"/>
        <v>1</v>
      </c>
      <c r="H348" s="3" t="s">
        <v>500</v>
      </c>
      <c r="I348" s="3" t="str">
        <f t="shared" si="28"/>
        <v>07</v>
      </c>
      <c r="J348" s="3"/>
      <c r="K348" s="3" t="str">
        <f t="shared" si="29"/>
        <v>02</v>
      </c>
      <c r="L348" t="s">
        <v>345</v>
      </c>
      <c r="M348" s="2">
        <v>1.9176849275357906E-2</v>
      </c>
    </row>
    <row r="349" spans="1:13" x14ac:dyDescent="0.25">
      <c r="A349" s="1">
        <v>348</v>
      </c>
      <c r="B349" s="3">
        <v>11110801</v>
      </c>
      <c r="C349" s="3" t="str">
        <f t="shared" si="25"/>
        <v>11</v>
      </c>
      <c r="D349" s="3" t="s">
        <v>514</v>
      </c>
      <c r="E349" s="3" t="str">
        <f t="shared" si="26"/>
        <v>1</v>
      </c>
      <c r="F349" s="3" t="s">
        <v>436</v>
      </c>
      <c r="G349" s="3" t="str">
        <f t="shared" si="27"/>
        <v>1</v>
      </c>
      <c r="H349" s="3" t="s">
        <v>500</v>
      </c>
      <c r="I349" s="3" t="str">
        <f t="shared" si="28"/>
        <v>08</v>
      </c>
      <c r="J349" s="3"/>
      <c r="K349" s="3" t="str">
        <f t="shared" si="29"/>
        <v>01</v>
      </c>
      <c r="L349" t="s">
        <v>346</v>
      </c>
      <c r="M349" s="2">
        <v>0.51040243366018856</v>
      </c>
    </row>
    <row r="350" spans="1:13" x14ac:dyDescent="0.25">
      <c r="A350" s="1">
        <v>349</v>
      </c>
      <c r="B350" s="3">
        <v>11110802</v>
      </c>
      <c r="C350" s="3" t="str">
        <f t="shared" si="25"/>
        <v>11</v>
      </c>
      <c r="D350" s="3" t="s">
        <v>514</v>
      </c>
      <c r="E350" s="3" t="str">
        <f t="shared" si="26"/>
        <v>1</v>
      </c>
      <c r="F350" s="3" t="s">
        <v>436</v>
      </c>
      <c r="G350" s="3" t="str">
        <f t="shared" si="27"/>
        <v>1</v>
      </c>
      <c r="H350" s="3" t="s">
        <v>500</v>
      </c>
      <c r="I350" s="3" t="str">
        <f t="shared" si="28"/>
        <v>08</v>
      </c>
      <c r="J350" s="3"/>
      <c r="K350" s="3" t="str">
        <f t="shared" si="29"/>
        <v>02</v>
      </c>
      <c r="L350" t="s">
        <v>347</v>
      </c>
      <c r="M350" s="2">
        <v>0.27869275968940121</v>
      </c>
    </row>
    <row r="351" spans="1:13" x14ac:dyDescent="0.25">
      <c r="A351" s="1">
        <v>350</v>
      </c>
      <c r="B351" s="3">
        <v>11110803</v>
      </c>
      <c r="C351" s="3" t="str">
        <f t="shared" si="25"/>
        <v>11</v>
      </c>
      <c r="D351" s="3" t="s">
        <v>514</v>
      </c>
      <c r="E351" s="3" t="str">
        <f t="shared" si="26"/>
        <v>1</v>
      </c>
      <c r="F351" s="3" t="s">
        <v>436</v>
      </c>
      <c r="G351" s="3" t="str">
        <f t="shared" si="27"/>
        <v>1</v>
      </c>
      <c r="H351" s="3" t="s">
        <v>500</v>
      </c>
      <c r="I351" s="3" t="str">
        <f t="shared" si="28"/>
        <v>08</v>
      </c>
      <c r="J351" s="3"/>
      <c r="K351" s="3" t="str">
        <f t="shared" si="29"/>
        <v>03</v>
      </c>
      <c r="L351" t="s">
        <v>348</v>
      </c>
      <c r="M351" s="2">
        <v>1.0077850084587784E-3</v>
      </c>
    </row>
    <row r="352" spans="1:13" x14ac:dyDescent="0.25">
      <c r="A352" s="1">
        <v>351</v>
      </c>
      <c r="B352" s="3">
        <v>11110806</v>
      </c>
      <c r="C352" s="3" t="str">
        <f t="shared" si="25"/>
        <v>11</v>
      </c>
      <c r="D352" s="3" t="s">
        <v>514</v>
      </c>
      <c r="E352" s="3" t="str">
        <f t="shared" si="26"/>
        <v>1</v>
      </c>
      <c r="F352" s="3" t="s">
        <v>436</v>
      </c>
      <c r="G352" s="3" t="str">
        <f t="shared" si="27"/>
        <v>1</v>
      </c>
      <c r="H352" s="3" t="s">
        <v>500</v>
      </c>
      <c r="I352" s="3" t="str">
        <f t="shared" si="28"/>
        <v>08</v>
      </c>
      <c r="J352" s="3"/>
      <c r="K352" s="3" t="str">
        <f t="shared" si="29"/>
        <v>06</v>
      </c>
      <c r="L352" t="s">
        <v>349</v>
      </c>
      <c r="M352" s="2">
        <v>1.8453947553333457E-2</v>
      </c>
    </row>
    <row r="353" spans="1:13" x14ac:dyDescent="0.25">
      <c r="A353" s="1">
        <v>352</v>
      </c>
      <c r="B353" s="3">
        <v>11110807</v>
      </c>
      <c r="C353" s="3" t="str">
        <f t="shared" si="25"/>
        <v>11</v>
      </c>
      <c r="D353" s="3" t="s">
        <v>514</v>
      </c>
      <c r="E353" s="3" t="str">
        <f t="shared" si="26"/>
        <v>1</v>
      </c>
      <c r="F353" s="3" t="s">
        <v>436</v>
      </c>
      <c r="G353" s="3" t="str">
        <f t="shared" si="27"/>
        <v>1</v>
      </c>
      <c r="H353" s="3" t="s">
        <v>500</v>
      </c>
      <c r="I353" s="3" t="str">
        <f t="shared" si="28"/>
        <v>08</v>
      </c>
      <c r="J353" s="3"/>
      <c r="K353" s="3" t="str">
        <f t="shared" si="29"/>
        <v>07</v>
      </c>
      <c r="L353" t="s">
        <v>350</v>
      </c>
      <c r="M353" s="2">
        <v>0.30924898235453835</v>
      </c>
    </row>
    <row r="354" spans="1:13" x14ac:dyDescent="0.25">
      <c r="A354" s="1">
        <v>353</v>
      </c>
      <c r="B354" s="3">
        <v>11110811</v>
      </c>
      <c r="C354" s="3" t="str">
        <f t="shared" si="25"/>
        <v>11</v>
      </c>
      <c r="D354" s="3" t="s">
        <v>514</v>
      </c>
      <c r="E354" s="3" t="str">
        <f t="shared" si="26"/>
        <v>1</v>
      </c>
      <c r="F354" s="3" t="s">
        <v>436</v>
      </c>
      <c r="G354" s="3" t="str">
        <f t="shared" si="27"/>
        <v>1</v>
      </c>
      <c r="H354" s="3" t="s">
        <v>500</v>
      </c>
      <c r="I354" s="3" t="str">
        <f t="shared" si="28"/>
        <v>08</v>
      </c>
      <c r="J354" s="3"/>
      <c r="K354" s="3" t="str">
        <f t="shared" si="29"/>
        <v>11</v>
      </c>
      <c r="L354" t="s">
        <v>351</v>
      </c>
      <c r="M354" s="2">
        <v>5.0889159155876065E-2</v>
      </c>
    </row>
    <row r="355" spans="1:13" x14ac:dyDescent="0.25">
      <c r="A355" s="1">
        <v>354</v>
      </c>
      <c r="B355" s="3">
        <v>11110812</v>
      </c>
      <c r="C355" s="3" t="str">
        <f t="shared" si="25"/>
        <v>11</v>
      </c>
      <c r="D355" s="3" t="s">
        <v>514</v>
      </c>
      <c r="E355" s="3" t="str">
        <f t="shared" si="26"/>
        <v>1</v>
      </c>
      <c r="F355" s="3" t="s">
        <v>436</v>
      </c>
      <c r="G355" s="3" t="str">
        <f t="shared" si="27"/>
        <v>1</v>
      </c>
      <c r="H355" s="3" t="s">
        <v>500</v>
      </c>
      <c r="I355" s="3" t="str">
        <f t="shared" si="28"/>
        <v>08</v>
      </c>
      <c r="J355" s="3"/>
      <c r="K355" s="3" t="str">
        <f t="shared" si="29"/>
        <v>12</v>
      </c>
      <c r="L355" t="s">
        <v>96</v>
      </c>
      <c r="M355" s="2">
        <v>5.7945594093408999E-2</v>
      </c>
    </row>
    <row r="356" spans="1:13" x14ac:dyDescent="0.25">
      <c r="A356" s="1">
        <v>355</v>
      </c>
      <c r="B356" s="3">
        <v>12110101</v>
      </c>
      <c r="C356" s="3" t="str">
        <f t="shared" si="25"/>
        <v>12</v>
      </c>
      <c r="D356" s="3" t="s">
        <v>515</v>
      </c>
      <c r="E356" s="3" t="str">
        <f t="shared" si="26"/>
        <v>1</v>
      </c>
      <c r="F356" s="3" t="s">
        <v>437</v>
      </c>
      <c r="G356" s="3" t="str">
        <f t="shared" si="27"/>
        <v>1</v>
      </c>
      <c r="H356" s="3" t="s">
        <v>501</v>
      </c>
      <c r="I356" s="3" t="str">
        <f t="shared" si="28"/>
        <v>01</v>
      </c>
      <c r="J356" s="3"/>
      <c r="K356" s="3" t="str">
        <f t="shared" si="29"/>
        <v>01</v>
      </c>
      <c r="L356" t="s">
        <v>352</v>
      </c>
      <c r="M356" s="2">
        <v>0.66171967059826975</v>
      </c>
    </row>
    <row r="357" spans="1:13" x14ac:dyDescent="0.25">
      <c r="A357" s="1">
        <v>356</v>
      </c>
      <c r="B357" s="3">
        <v>12110102</v>
      </c>
      <c r="C357" s="3" t="str">
        <f t="shared" si="25"/>
        <v>12</v>
      </c>
      <c r="D357" s="3" t="s">
        <v>515</v>
      </c>
      <c r="E357" s="3" t="str">
        <f t="shared" si="26"/>
        <v>1</v>
      </c>
      <c r="F357" s="3" t="s">
        <v>437</v>
      </c>
      <c r="G357" s="3" t="str">
        <f t="shared" si="27"/>
        <v>1</v>
      </c>
      <c r="H357" s="3" t="s">
        <v>501</v>
      </c>
      <c r="I357" s="3" t="str">
        <f t="shared" si="28"/>
        <v>01</v>
      </c>
      <c r="J357" s="3"/>
      <c r="K357" s="3" t="str">
        <f t="shared" si="29"/>
        <v>02</v>
      </c>
      <c r="L357" t="s">
        <v>353</v>
      </c>
      <c r="M357" s="2">
        <v>8.5276628461539924E-2</v>
      </c>
    </row>
    <row r="358" spans="1:13" x14ac:dyDescent="0.25">
      <c r="A358" s="1">
        <v>357</v>
      </c>
      <c r="B358" s="3">
        <v>12110103</v>
      </c>
      <c r="C358" s="3" t="str">
        <f t="shared" si="25"/>
        <v>12</v>
      </c>
      <c r="D358" s="3" t="s">
        <v>515</v>
      </c>
      <c r="E358" s="3" t="str">
        <f t="shared" si="26"/>
        <v>1</v>
      </c>
      <c r="F358" s="3" t="s">
        <v>437</v>
      </c>
      <c r="G358" s="3" t="str">
        <f t="shared" si="27"/>
        <v>1</v>
      </c>
      <c r="H358" s="3" t="s">
        <v>501</v>
      </c>
      <c r="I358" s="3" t="str">
        <f t="shared" si="28"/>
        <v>01</v>
      </c>
      <c r="J358" s="3"/>
      <c r="K358" s="3" t="str">
        <f t="shared" si="29"/>
        <v>03</v>
      </c>
      <c r="L358" t="s">
        <v>354</v>
      </c>
      <c r="M358" s="2">
        <v>8.3288757777095129E-2</v>
      </c>
    </row>
    <row r="359" spans="1:13" x14ac:dyDescent="0.25">
      <c r="A359" s="1">
        <v>358</v>
      </c>
      <c r="B359" s="3">
        <v>12110201</v>
      </c>
      <c r="C359" s="3" t="str">
        <f t="shared" si="25"/>
        <v>12</v>
      </c>
      <c r="D359" s="3" t="s">
        <v>515</v>
      </c>
      <c r="E359" s="3" t="str">
        <f t="shared" si="26"/>
        <v>1</v>
      </c>
      <c r="F359" s="3" t="s">
        <v>437</v>
      </c>
      <c r="G359" s="3" t="str">
        <f t="shared" si="27"/>
        <v>1</v>
      </c>
      <c r="H359" s="3" t="s">
        <v>501</v>
      </c>
      <c r="I359" s="3" t="str">
        <f t="shared" si="28"/>
        <v>02</v>
      </c>
      <c r="J359" s="3"/>
      <c r="K359" s="3" t="str">
        <f t="shared" si="29"/>
        <v>01</v>
      </c>
      <c r="L359" t="s">
        <v>355</v>
      </c>
      <c r="M359" s="2">
        <v>6.9657779426061814E-2</v>
      </c>
    </row>
    <row r="360" spans="1:13" x14ac:dyDescent="0.25">
      <c r="A360" s="1">
        <v>359</v>
      </c>
      <c r="B360" s="3">
        <v>12110204</v>
      </c>
      <c r="C360" s="3" t="str">
        <f t="shared" si="25"/>
        <v>12</v>
      </c>
      <c r="D360" s="3" t="s">
        <v>515</v>
      </c>
      <c r="E360" s="3" t="str">
        <f t="shared" si="26"/>
        <v>1</v>
      </c>
      <c r="F360" s="3" t="s">
        <v>437</v>
      </c>
      <c r="G360" s="3" t="str">
        <f t="shared" si="27"/>
        <v>1</v>
      </c>
      <c r="H360" s="3" t="s">
        <v>501</v>
      </c>
      <c r="I360" s="3" t="str">
        <f t="shared" si="28"/>
        <v>02</v>
      </c>
      <c r="J360" s="3"/>
      <c r="K360" s="3" t="str">
        <f t="shared" si="29"/>
        <v>04</v>
      </c>
      <c r="L360" t="s">
        <v>356</v>
      </c>
      <c r="M360" s="2">
        <v>2.4134111979623545E-2</v>
      </c>
    </row>
    <row r="361" spans="1:13" x14ac:dyDescent="0.25">
      <c r="A361" s="1">
        <v>360</v>
      </c>
      <c r="B361" s="3">
        <v>12110205</v>
      </c>
      <c r="C361" s="3" t="str">
        <f t="shared" si="25"/>
        <v>12</v>
      </c>
      <c r="D361" s="3" t="s">
        <v>515</v>
      </c>
      <c r="E361" s="3" t="str">
        <f t="shared" si="26"/>
        <v>1</v>
      </c>
      <c r="F361" s="3" t="s">
        <v>437</v>
      </c>
      <c r="G361" s="3" t="str">
        <f t="shared" si="27"/>
        <v>1</v>
      </c>
      <c r="H361" s="3" t="s">
        <v>501</v>
      </c>
      <c r="I361" s="3" t="str">
        <f t="shared" si="28"/>
        <v>02</v>
      </c>
      <c r="J361" s="3"/>
      <c r="K361" s="3" t="str">
        <f t="shared" si="29"/>
        <v>05</v>
      </c>
      <c r="L361" t="s">
        <v>357</v>
      </c>
      <c r="M361" s="2">
        <v>6.3180374359898733E-2</v>
      </c>
    </row>
    <row r="362" spans="1:13" x14ac:dyDescent="0.25">
      <c r="A362" s="1">
        <v>361</v>
      </c>
      <c r="B362" s="3">
        <v>12130106</v>
      </c>
      <c r="C362" s="3" t="str">
        <f t="shared" si="25"/>
        <v>12</v>
      </c>
      <c r="D362" s="3" t="s">
        <v>515</v>
      </c>
      <c r="E362" s="3" t="str">
        <f t="shared" si="26"/>
        <v>1</v>
      </c>
      <c r="F362" s="3" t="s">
        <v>437</v>
      </c>
      <c r="G362" s="3" t="str">
        <f t="shared" si="27"/>
        <v>3</v>
      </c>
      <c r="H362" s="3" t="s">
        <v>502</v>
      </c>
      <c r="I362" s="3" t="str">
        <f t="shared" si="28"/>
        <v>01</v>
      </c>
      <c r="J362" s="3"/>
      <c r="K362" s="3" t="str">
        <f t="shared" si="29"/>
        <v>06</v>
      </c>
      <c r="L362" t="s">
        <v>358</v>
      </c>
      <c r="M362" s="2">
        <v>0.1655780764389494</v>
      </c>
    </row>
    <row r="363" spans="1:13" x14ac:dyDescent="0.25">
      <c r="A363" s="1">
        <v>362</v>
      </c>
      <c r="B363" s="3">
        <v>12130110</v>
      </c>
      <c r="C363" s="3" t="str">
        <f t="shared" si="25"/>
        <v>12</v>
      </c>
      <c r="D363" s="3" t="s">
        <v>515</v>
      </c>
      <c r="E363" s="3" t="str">
        <f t="shared" si="26"/>
        <v>1</v>
      </c>
      <c r="F363" s="3" t="s">
        <v>437</v>
      </c>
      <c r="G363" s="3" t="str">
        <f t="shared" si="27"/>
        <v>3</v>
      </c>
      <c r="H363" s="3" t="s">
        <v>502</v>
      </c>
      <c r="I363" s="3" t="str">
        <f t="shared" si="28"/>
        <v>01</v>
      </c>
      <c r="J363" s="3"/>
      <c r="K363" s="3" t="str">
        <f t="shared" si="29"/>
        <v>10</v>
      </c>
      <c r="L363" t="s">
        <v>359</v>
      </c>
      <c r="M363" s="2">
        <v>0.16629870235379673</v>
      </c>
    </row>
    <row r="364" spans="1:13" x14ac:dyDescent="0.25">
      <c r="A364" s="1">
        <v>363</v>
      </c>
      <c r="B364" s="3">
        <v>12130188</v>
      </c>
      <c r="C364" s="3" t="str">
        <f t="shared" si="25"/>
        <v>12</v>
      </c>
      <c r="D364" s="3" t="s">
        <v>515</v>
      </c>
      <c r="E364" s="3" t="str">
        <f t="shared" si="26"/>
        <v>1</v>
      </c>
      <c r="F364" s="3" t="s">
        <v>437</v>
      </c>
      <c r="G364" s="3" t="str">
        <f t="shared" si="27"/>
        <v>3</v>
      </c>
      <c r="H364" s="3" t="s">
        <v>502</v>
      </c>
      <c r="I364" s="3" t="str">
        <f t="shared" si="28"/>
        <v>01</v>
      </c>
      <c r="J364" s="3"/>
      <c r="K364" s="3" t="str">
        <f t="shared" si="29"/>
        <v>88</v>
      </c>
      <c r="L364" t="s">
        <v>360</v>
      </c>
      <c r="M364" s="2">
        <v>8.7485406907616518E-3</v>
      </c>
    </row>
    <row r="365" spans="1:13" x14ac:dyDescent="0.25">
      <c r="A365" s="1">
        <v>364</v>
      </c>
      <c r="B365" s="3">
        <v>12130201</v>
      </c>
      <c r="C365" s="3" t="str">
        <f t="shared" si="25"/>
        <v>12</v>
      </c>
      <c r="D365" s="3" t="s">
        <v>515</v>
      </c>
      <c r="E365" s="3" t="str">
        <f t="shared" si="26"/>
        <v>1</v>
      </c>
      <c r="F365" s="3" t="s">
        <v>437</v>
      </c>
      <c r="G365" s="3" t="str">
        <f t="shared" si="27"/>
        <v>3</v>
      </c>
      <c r="H365" s="3" t="s">
        <v>502</v>
      </c>
      <c r="I365" s="3" t="str">
        <f t="shared" si="28"/>
        <v>02</v>
      </c>
      <c r="J365" s="3"/>
      <c r="K365" s="3" t="str">
        <f t="shared" si="29"/>
        <v>01</v>
      </c>
      <c r="L365" t="s">
        <v>361</v>
      </c>
      <c r="M365" s="2">
        <v>0.62938851998402168</v>
      </c>
    </row>
    <row r="366" spans="1:13" x14ac:dyDescent="0.25">
      <c r="A366" s="1">
        <v>365</v>
      </c>
      <c r="B366" s="3">
        <v>12130202</v>
      </c>
      <c r="C366" s="3" t="str">
        <f t="shared" si="25"/>
        <v>12</v>
      </c>
      <c r="D366" s="3" t="s">
        <v>515</v>
      </c>
      <c r="E366" s="3" t="str">
        <f t="shared" si="26"/>
        <v>1</v>
      </c>
      <c r="F366" s="3" t="s">
        <v>437</v>
      </c>
      <c r="G366" s="3" t="str">
        <f t="shared" si="27"/>
        <v>3</v>
      </c>
      <c r="H366" s="3" t="s">
        <v>502</v>
      </c>
      <c r="I366" s="3" t="str">
        <f t="shared" si="28"/>
        <v>02</v>
      </c>
      <c r="J366" s="3"/>
      <c r="K366" s="3" t="str">
        <f t="shared" si="29"/>
        <v>02</v>
      </c>
      <c r="L366" t="s">
        <v>362</v>
      </c>
      <c r="M366" s="2">
        <v>8.9451637190199593E-2</v>
      </c>
    </row>
    <row r="367" spans="1:13" x14ac:dyDescent="0.25">
      <c r="A367" s="1">
        <v>366</v>
      </c>
      <c r="B367" s="3">
        <v>12130204</v>
      </c>
      <c r="C367" s="3" t="str">
        <f t="shared" si="25"/>
        <v>12</v>
      </c>
      <c r="D367" s="3" t="s">
        <v>515</v>
      </c>
      <c r="E367" s="3" t="str">
        <f t="shared" si="26"/>
        <v>1</v>
      </c>
      <c r="F367" s="3" t="s">
        <v>437</v>
      </c>
      <c r="G367" s="3" t="str">
        <f t="shared" si="27"/>
        <v>3</v>
      </c>
      <c r="H367" s="3" t="s">
        <v>502</v>
      </c>
      <c r="I367" s="3" t="str">
        <f t="shared" si="28"/>
        <v>02</v>
      </c>
      <c r="J367" s="3"/>
      <c r="K367" s="3" t="str">
        <f t="shared" si="29"/>
        <v>04</v>
      </c>
      <c r="L367" t="s">
        <v>363</v>
      </c>
      <c r="M367" s="2">
        <v>0.17371444711087508</v>
      </c>
    </row>
    <row r="368" spans="1:13" x14ac:dyDescent="0.25">
      <c r="A368" s="1">
        <v>367</v>
      </c>
      <c r="B368" s="3">
        <v>12130207</v>
      </c>
      <c r="C368" s="3" t="str">
        <f t="shared" si="25"/>
        <v>12</v>
      </c>
      <c r="D368" s="3" t="s">
        <v>515</v>
      </c>
      <c r="E368" s="3" t="str">
        <f t="shared" si="26"/>
        <v>1</v>
      </c>
      <c r="F368" s="3" t="s">
        <v>437</v>
      </c>
      <c r="G368" s="3" t="str">
        <f t="shared" si="27"/>
        <v>3</v>
      </c>
      <c r="H368" s="3" t="s">
        <v>502</v>
      </c>
      <c r="I368" s="3" t="str">
        <f t="shared" si="28"/>
        <v>02</v>
      </c>
      <c r="J368" s="3"/>
      <c r="K368" s="3" t="str">
        <f t="shared" si="29"/>
        <v>07</v>
      </c>
      <c r="L368" t="s">
        <v>364</v>
      </c>
      <c r="M368" s="2">
        <v>0.3824427331773036</v>
      </c>
    </row>
    <row r="369" spans="1:13" x14ac:dyDescent="0.25">
      <c r="A369" s="1">
        <v>368</v>
      </c>
      <c r="B369" s="3">
        <v>12130209</v>
      </c>
      <c r="C369" s="3" t="str">
        <f t="shared" si="25"/>
        <v>12</v>
      </c>
      <c r="D369" s="3" t="s">
        <v>515</v>
      </c>
      <c r="E369" s="3" t="str">
        <f t="shared" si="26"/>
        <v>1</v>
      </c>
      <c r="F369" s="3" t="s">
        <v>437</v>
      </c>
      <c r="G369" s="3" t="str">
        <f t="shared" si="27"/>
        <v>3</v>
      </c>
      <c r="H369" s="3" t="s">
        <v>502</v>
      </c>
      <c r="I369" s="3" t="str">
        <f t="shared" si="28"/>
        <v>02</v>
      </c>
      <c r="J369" s="3"/>
      <c r="K369" s="3" t="str">
        <f t="shared" si="29"/>
        <v>09</v>
      </c>
      <c r="L369" t="s">
        <v>365</v>
      </c>
      <c r="M369" s="2">
        <v>3.6671681796111737E-2</v>
      </c>
    </row>
    <row r="370" spans="1:13" x14ac:dyDescent="0.25">
      <c r="A370" s="1">
        <v>369</v>
      </c>
      <c r="B370" s="3">
        <v>12130212</v>
      </c>
      <c r="C370" s="3" t="str">
        <f t="shared" si="25"/>
        <v>12</v>
      </c>
      <c r="D370" s="3" t="s">
        <v>515</v>
      </c>
      <c r="E370" s="3" t="str">
        <f t="shared" si="26"/>
        <v>1</v>
      </c>
      <c r="F370" s="3" t="s">
        <v>437</v>
      </c>
      <c r="G370" s="3" t="str">
        <f t="shared" si="27"/>
        <v>3</v>
      </c>
      <c r="H370" s="3" t="s">
        <v>502</v>
      </c>
      <c r="I370" s="3" t="str">
        <f t="shared" si="28"/>
        <v>02</v>
      </c>
      <c r="J370" s="3"/>
      <c r="K370" s="3" t="str">
        <f t="shared" si="29"/>
        <v>12</v>
      </c>
      <c r="L370" t="s">
        <v>366</v>
      </c>
      <c r="M370" s="2">
        <v>0.27883228017534134</v>
      </c>
    </row>
    <row r="371" spans="1:13" x14ac:dyDescent="0.25">
      <c r="A371" s="1">
        <v>370</v>
      </c>
      <c r="B371" s="3">
        <v>12130301</v>
      </c>
      <c r="C371" s="3" t="str">
        <f t="shared" si="25"/>
        <v>12</v>
      </c>
      <c r="D371" s="3" t="s">
        <v>515</v>
      </c>
      <c r="E371" s="3" t="str">
        <f t="shared" si="26"/>
        <v>1</v>
      </c>
      <c r="F371" s="3" t="s">
        <v>437</v>
      </c>
      <c r="G371" s="3" t="str">
        <f t="shared" si="27"/>
        <v>3</v>
      </c>
      <c r="H371" s="3" t="s">
        <v>502</v>
      </c>
      <c r="I371" s="3" t="str">
        <f t="shared" si="28"/>
        <v>03</v>
      </c>
      <c r="J371" s="3"/>
      <c r="K371" s="3" t="str">
        <f t="shared" si="29"/>
        <v>01</v>
      </c>
      <c r="L371" t="s">
        <v>367</v>
      </c>
      <c r="M371" s="2">
        <v>2.3942713769214335E-2</v>
      </c>
    </row>
    <row r="372" spans="1:13" x14ac:dyDescent="0.25">
      <c r="A372" s="1">
        <v>371</v>
      </c>
      <c r="B372" s="3">
        <v>12130303</v>
      </c>
      <c r="C372" s="3" t="str">
        <f t="shared" si="25"/>
        <v>12</v>
      </c>
      <c r="D372" s="3" t="s">
        <v>515</v>
      </c>
      <c r="E372" s="3" t="str">
        <f t="shared" si="26"/>
        <v>1</v>
      </c>
      <c r="F372" s="3" t="s">
        <v>437</v>
      </c>
      <c r="G372" s="3" t="str">
        <f t="shared" si="27"/>
        <v>3</v>
      </c>
      <c r="H372" s="3" t="s">
        <v>502</v>
      </c>
      <c r="I372" s="3" t="str">
        <f t="shared" si="28"/>
        <v>03</v>
      </c>
      <c r="J372" s="3"/>
      <c r="K372" s="3" t="str">
        <f t="shared" si="29"/>
        <v>03</v>
      </c>
      <c r="L372" t="s">
        <v>368</v>
      </c>
      <c r="M372" s="2">
        <v>0.21249750284699268</v>
      </c>
    </row>
    <row r="373" spans="1:13" x14ac:dyDescent="0.25">
      <c r="A373" s="1">
        <v>372</v>
      </c>
      <c r="B373" s="3">
        <v>12130304</v>
      </c>
      <c r="C373" s="3" t="str">
        <f t="shared" si="25"/>
        <v>12</v>
      </c>
      <c r="D373" s="3" t="s">
        <v>515</v>
      </c>
      <c r="E373" s="3" t="str">
        <f t="shared" si="26"/>
        <v>1</v>
      </c>
      <c r="F373" s="3" t="s">
        <v>437</v>
      </c>
      <c r="G373" s="3" t="str">
        <f t="shared" si="27"/>
        <v>3</v>
      </c>
      <c r="H373" s="3" t="s">
        <v>502</v>
      </c>
      <c r="I373" s="3" t="str">
        <f t="shared" si="28"/>
        <v>03</v>
      </c>
      <c r="J373" s="3"/>
      <c r="K373" s="3" t="str">
        <f t="shared" si="29"/>
        <v>04</v>
      </c>
      <c r="L373" t="s">
        <v>369</v>
      </c>
      <c r="M373" s="2">
        <v>0.13826185929953699</v>
      </c>
    </row>
    <row r="374" spans="1:13" x14ac:dyDescent="0.25">
      <c r="A374" s="1">
        <v>373</v>
      </c>
      <c r="B374" s="3">
        <v>12130305</v>
      </c>
      <c r="C374" s="3" t="str">
        <f t="shared" si="25"/>
        <v>12</v>
      </c>
      <c r="D374" s="3" t="s">
        <v>515</v>
      </c>
      <c r="E374" s="3" t="str">
        <f t="shared" si="26"/>
        <v>1</v>
      </c>
      <c r="F374" s="3" t="s">
        <v>437</v>
      </c>
      <c r="G374" s="3" t="str">
        <f t="shared" si="27"/>
        <v>3</v>
      </c>
      <c r="H374" s="3" t="s">
        <v>502</v>
      </c>
      <c r="I374" s="3" t="str">
        <f t="shared" si="28"/>
        <v>03</v>
      </c>
      <c r="J374" s="3"/>
      <c r="K374" s="3" t="str">
        <f t="shared" si="29"/>
        <v>05</v>
      </c>
      <c r="L374" t="s">
        <v>370</v>
      </c>
      <c r="M374" s="2">
        <v>0.42363016797452474</v>
      </c>
    </row>
    <row r="375" spans="1:13" x14ac:dyDescent="0.25">
      <c r="A375" s="1">
        <v>374</v>
      </c>
      <c r="B375" s="3">
        <v>12130306</v>
      </c>
      <c r="C375" s="3" t="str">
        <f t="shared" si="25"/>
        <v>12</v>
      </c>
      <c r="D375" s="3" t="s">
        <v>515</v>
      </c>
      <c r="E375" s="3" t="str">
        <f t="shared" si="26"/>
        <v>1</v>
      </c>
      <c r="F375" s="3" t="s">
        <v>437</v>
      </c>
      <c r="G375" s="3" t="str">
        <f t="shared" si="27"/>
        <v>3</v>
      </c>
      <c r="H375" s="3" t="s">
        <v>502</v>
      </c>
      <c r="I375" s="3" t="str">
        <f t="shared" si="28"/>
        <v>03</v>
      </c>
      <c r="J375" s="3"/>
      <c r="K375" s="3" t="str">
        <f t="shared" si="29"/>
        <v>06</v>
      </c>
      <c r="L375" t="s">
        <v>371</v>
      </c>
      <c r="M375" s="2">
        <v>1.0765473418907754</v>
      </c>
    </row>
    <row r="376" spans="1:13" x14ac:dyDescent="0.25">
      <c r="A376" s="1">
        <v>375</v>
      </c>
      <c r="B376" s="3">
        <v>12130307</v>
      </c>
      <c r="C376" s="3" t="str">
        <f t="shared" si="25"/>
        <v>12</v>
      </c>
      <c r="D376" s="3" t="s">
        <v>515</v>
      </c>
      <c r="E376" s="3" t="str">
        <f t="shared" si="26"/>
        <v>1</v>
      </c>
      <c r="F376" s="3" t="s">
        <v>437</v>
      </c>
      <c r="G376" s="3" t="str">
        <f t="shared" si="27"/>
        <v>3</v>
      </c>
      <c r="H376" s="3" t="s">
        <v>502</v>
      </c>
      <c r="I376" s="3" t="str">
        <f t="shared" si="28"/>
        <v>03</v>
      </c>
      <c r="J376" s="3"/>
      <c r="K376" s="3" t="str">
        <f t="shared" si="29"/>
        <v>07</v>
      </c>
      <c r="L376" t="s">
        <v>372</v>
      </c>
      <c r="M376" s="2">
        <v>0.14900321036714115</v>
      </c>
    </row>
    <row r="377" spans="1:13" x14ac:dyDescent="0.25">
      <c r="A377" s="1">
        <v>376</v>
      </c>
      <c r="B377" s="3">
        <v>12130308</v>
      </c>
      <c r="C377" s="3" t="str">
        <f t="shared" si="25"/>
        <v>12</v>
      </c>
      <c r="D377" s="3" t="s">
        <v>515</v>
      </c>
      <c r="E377" s="3" t="str">
        <f t="shared" si="26"/>
        <v>1</v>
      </c>
      <c r="F377" s="3" t="s">
        <v>437</v>
      </c>
      <c r="G377" s="3" t="str">
        <f t="shared" si="27"/>
        <v>3</v>
      </c>
      <c r="H377" s="3" t="s">
        <v>502</v>
      </c>
      <c r="I377" s="3" t="str">
        <f t="shared" si="28"/>
        <v>03</v>
      </c>
      <c r="J377" s="3"/>
      <c r="K377" s="3" t="str">
        <f t="shared" si="29"/>
        <v>08</v>
      </c>
      <c r="L377" t="s">
        <v>373</v>
      </c>
      <c r="M377" s="2">
        <v>2.0467462188841182E-3</v>
      </c>
    </row>
    <row r="378" spans="1:13" x14ac:dyDescent="0.25">
      <c r="A378" s="1">
        <v>377</v>
      </c>
      <c r="B378" s="3">
        <v>12130310</v>
      </c>
      <c r="C378" s="3" t="str">
        <f t="shared" si="25"/>
        <v>12</v>
      </c>
      <c r="D378" s="3" t="s">
        <v>515</v>
      </c>
      <c r="E378" s="3" t="str">
        <f t="shared" si="26"/>
        <v>1</v>
      </c>
      <c r="F378" s="3" t="s">
        <v>437</v>
      </c>
      <c r="G378" s="3" t="str">
        <f t="shared" si="27"/>
        <v>3</v>
      </c>
      <c r="H378" s="3" t="s">
        <v>502</v>
      </c>
      <c r="I378" s="3" t="str">
        <f t="shared" si="28"/>
        <v>03</v>
      </c>
      <c r="J378" s="3"/>
      <c r="K378" s="3" t="str">
        <f t="shared" si="29"/>
        <v>10</v>
      </c>
      <c r="L378" t="s">
        <v>374</v>
      </c>
      <c r="M378" s="2">
        <v>0.16248453566466733</v>
      </c>
    </row>
    <row r="379" spans="1:13" x14ac:dyDescent="0.25">
      <c r="A379" s="1">
        <v>378</v>
      </c>
      <c r="B379" s="3">
        <v>12130403</v>
      </c>
      <c r="C379" s="3" t="str">
        <f t="shared" si="25"/>
        <v>12</v>
      </c>
      <c r="D379" s="3" t="s">
        <v>515</v>
      </c>
      <c r="E379" s="3" t="str">
        <f t="shared" si="26"/>
        <v>1</v>
      </c>
      <c r="F379" s="3" t="s">
        <v>437</v>
      </c>
      <c r="G379" s="3" t="str">
        <f t="shared" si="27"/>
        <v>3</v>
      </c>
      <c r="H379" s="3" t="s">
        <v>502</v>
      </c>
      <c r="I379" s="3" t="str">
        <f t="shared" si="28"/>
        <v>04</v>
      </c>
      <c r="J379" s="3"/>
      <c r="K379" s="3" t="str">
        <f t="shared" si="29"/>
        <v>03</v>
      </c>
      <c r="L379" t="s">
        <v>375</v>
      </c>
      <c r="M379" s="2">
        <v>0.72307045993417529</v>
      </c>
    </row>
    <row r="380" spans="1:13" x14ac:dyDescent="0.25">
      <c r="A380" s="1">
        <v>379</v>
      </c>
      <c r="B380" s="3">
        <v>12130404</v>
      </c>
      <c r="C380" s="3" t="str">
        <f t="shared" si="25"/>
        <v>12</v>
      </c>
      <c r="D380" s="3" t="s">
        <v>515</v>
      </c>
      <c r="E380" s="3" t="str">
        <f t="shared" si="26"/>
        <v>1</v>
      </c>
      <c r="F380" s="3" t="s">
        <v>437</v>
      </c>
      <c r="G380" s="3" t="str">
        <f t="shared" si="27"/>
        <v>3</v>
      </c>
      <c r="H380" s="3" t="s">
        <v>502</v>
      </c>
      <c r="I380" s="3" t="str">
        <f t="shared" si="28"/>
        <v>04</v>
      </c>
      <c r="J380" s="3"/>
      <c r="K380" s="3" t="str">
        <f t="shared" si="29"/>
        <v>04</v>
      </c>
      <c r="L380" t="s">
        <v>376</v>
      </c>
      <c r="M380" s="2">
        <v>0.24077869819078271</v>
      </c>
    </row>
    <row r="381" spans="1:13" x14ac:dyDescent="0.25">
      <c r="A381" s="1">
        <v>380</v>
      </c>
      <c r="B381" s="3">
        <v>12130406</v>
      </c>
      <c r="C381" s="3" t="str">
        <f t="shared" si="25"/>
        <v>12</v>
      </c>
      <c r="D381" s="3" t="s">
        <v>515</v>
      </c>
      <c r="E381" s="3" t="str">
        <f t="shared" si="26"/>
        <v>1</v>
      </c>
      <c r="F381" s="3" t="s">
        <v>437</v>
      </c>
      <c r="G381" s="3" t="str">
        <f t="shared" si="27"/>
        <v>3</v>
      </c>
      <c r="H381" s="3" t="s">
        <v>502</v>
      </c>
      <c r="I381" s="3" t="str">
        <f t="shared" si="28"/>
        <v>04</v>
      </c>
      <c r="J381" s="3"/>
      <c r="K381" s="3" t="str">
        <f t="shared" si="29"/>
        <v>06</v>
      </c>
      <c r="L381" t="s">
        <v>377</v>
      </c>
      <c r="M381" s="2">
        <v>1.066307124109386E-2</v>
      </c>
    </row>
    <row r="382" spans="1:13" x14ac:dyDescent="0.25">
      <c r="A382" s="1">
        <v>381</v>
      </c>
      <c r="B382" s="3">
        <v>12130407</v>
      </c>
      <c r="C382" s="3" t="str">
        <f t="shared" si="25"/>
        <v>12</v>
      </c>
      <c r="D382" s="3" t="s">
        <v>515</v>
      </c>
      <c r="E382" s="3" t="str">
        <f t="shared" si="26"/>
        <v>1</v>
      </c>
      <c r="F382" s="3" t="s">
        <v>437</v>
      </c>
      <c r="G382" s="3" t="str">
        <f t="shared" si="27"/>
        <v>3</v>
      </c>
      <c r="H382" s="3" t="s">
        <v>502</v>
      </c>
      <c r="I382" s="3" t="str">
        <f t="shared" si="28"/>
        <v>04</v>
      </c>
      <c r="J382" s="3"/>
      <c r="K382" s="3" t="str">
        <f t="shared" si="29"/>
        <v>07</v>
      </c>
      <c r="L382" t="s">
        <v>378</v>
      </c>
      <c r="M382" s="2">
        <v>0.6092615476694313</v>
      </c>
    </row>
    <row r="383" spans="1:13" x14ac:dyDescent="0.25">
      <c r="A383" s="1">
        <v>382</v>
      </c>
      <c r="B383" s="3">
        <v>12130409</v>
      </c>
      <c r="C383" s="3" t="str">
        <f t="shared" si="25"/>
        <v>12</v>
      </c>
      <c r="D383" s="3" t="s">
        <v>515</v>
      </c>
      <c r="E383" s="3" t="str">
        <f t="shared" si="26"/>
        <v>1</v>
      </c>
      <c r="F383" s="3" t="s">
        <v>437</v>
      </c>
      <c r="G383" s="3" t="str">
        <f t="shared" si="27"/>
        <v>3</v>
      </c>
      <c r="H383" s="3" t="s">
        <v>502</v>
      </c>
      <c r="I383" s="3" t="str">
        <f t="shared" si="28"/>
        <v>04</v>
      </c>
      <c r="J383" s="3"/>
      <c r="K383" s="3" t="str">
        <f t="shared" si="29"/>
        <v>09</v>
      </c>
      <c r="L383" t="s">
        <v>379</v>
      </c>
      <c r="M383" s="2">
        <v>7.2813627946656009E-2</v>
      </c>
    </row>
    <row r="384" spans="1:13" x14ac:dyDescent="0.25">
      <c r="A384" s="1">
        <v>383</v>
      </c>
      <c r="B384" s="3">
        <v>12320107</v>
      </c>
      <c r="C384" s="3" t="str">
        <f t="shared" si="25"/>
        <v>12</v>
      </c>
      <c r="D384" s="3" t="s">
        <v>515</v>
      </c>
      <c r="E384" s="3" t="str">
        <f t="shared" si="26"/>
        <v>3</v>
      </c>
      <c r="F384" s="3" t="s">
        <v>441</v>
      </c>
      <c r="G384" s="3" t="str">
        <f t="shared" si="27"/>
        <v>2</v>
      </c>
      <c r="H384" s="3" t="s">
        <v>503</v>
      </c>
      <c r="I384" s="3" t="str">
        <f t="shared" si="28"/>
        <v>01</v>
      </c>
      <c r="J384" s="3"/>
      <c r="K384" s="3" t="str">
        <f t="shared" si="29"/>
        <v>07</v>
      </c>
      <c r="L384" t="s">
        <v>380</v>
      </c>
      <c r="M384" s="2">
        <v>0.24280363108203129</v>
      </c>
    </row>
    <row r="385" spans="1:13" x14ac:dyDescent="0.25">
      <c r="A385" s="1">
        <v>384</v>
      </c>
      <c r="B385" s="3">
        <v>12320111</v>
      </c>
      <c r="C385" s="3" t="str">
        <f t="shared" si="25"/>
        <v>12</v>
      </c>
      <c r="D385" s="3" t="s">
        <v>515</v>
      </c>
      <c r="E385" s="3" t="str">
        <f t="shared" si="26"/>
        <v>3</v>
      </c>
      <c r="F385" s="3" t="s">
        <v>441</v>
      </c>
      <c r="G385" s="3" t="str">
        <f t="shared" si="27"/>
        <v>2</v>
      </c>
      <c r="H385" s="3" t="s">
        <v>503</v>
      </c>
      <c r="I385" s="3" t="str">
        <f t="shared" si="28"/>
        <v>01</v>
      </c>
      <c r="J385" s="3"/>
      <c r="K385" s="3" t="str">
        <f t="shared" si="29"/>
        <v>11</v>
      </c>
      <c r="L385" t="s">
        <v>381</v>
      </c>
      <c r="M385" s="2">
        <v>1.0758169158691745E-2</v>
      </c>
    </row>
    <row r="386" spans="1:13" x14ac:dyDescent="0.25">
      <c r="A386" s="1">
        <v>385</v>
      </c>
      <c r="B386" s="3">
        <v>12320401</v>
      </c>
      <c r="C386" s="3" t="str">
        <f t="shared" si="25"/>
        <v>12</v>
      </c>
      <c r="D386" s="3" t="s">
        <v>515</v>
      </c>
      <c r="E386" s="3" t="str">
        <f t="shared" si="26"/>
        <v>3</v>
      </c>
      <c r="F386" s="3" t="s">
        <v>441</v>
      </c>
      <c r="G386" s="3" t="str">
        <f t="shared" si="27"/>
        <v>2</v>
      </c>
      <c r="H386" s="3" t="s">
        <v>503</v>
      </c>
      <c r="I386" s="3" t="str">
        <f t="shared" si="28"/>
        <v>04</v>
      </c>
      <c r="J386" s="3"/>
      <c r="K386" s="3" t="str">
        <f t="shared" si="29"/>
        <v>01</v>
      </c>
      <c r="L386" t="s">
        <v>382</v>
      </c>
      <c r="M386" s="2">
        <v>2.5926758191807509E-2</v>
      </c>
    </row>
    <row r="387" spans="1:13" x14ac:dyDescent="0.25">
      <c r="A387" s="1">
        <v>386</v>
      </c>
      <c r="B387" s="3">
        <v>12320403</v>
      </c>
      <c r="C387" s="3" t="str">
        <f t="shared" ref="C387:C398" si="30">MID(B387,1,2)</f>
        <v>12</v>
      </c>
      <c r="D387" s="3" t="s">
        <v>515</v>
      </c>
      <c r="E387" s="3" t="str">
        <f t="shared" ref="E387:E398" si="31">MID(B387,3,1)</f>
        <v>3</v>
      </c>
      <c r="F387" s="3" t="s">
        <v>441</v>
      </c>
      <c r="G387" s="3" t="str">
        <f t="shared" ref="G387:G398" si="32">MID(B387,4,1)</f>
        <v>2</v>
      </c>
      <c r="H387" s="3" t="s">
        <v>503</v>
      </c>
      <c r="I387" s="3" t="str">
        <f t="shared" ref="I387:I398" si="33">MID(B387,5,2)</f>
        <v>04</v>
      </c>
      <c r="J387" s="3"/>
      <c r="K387" s="3" t="str">
        <f t="shared" ref="K387:K398" si="34">MID(B387,7,2)</f>
        <v>03</v>
      </c>
      <c r="L387" t="s">
        <v>383</v>
      </c>
      <c r="M387" s="2">
        <v>8.4202546326040736E-3</v>
      </c>
    </row>
    <row r="388" spans="1:13" x14ac:dyDescent="0.25">
      <c r="A388" s="1">
        <v>387</v>
      </c>
      <c r="B388" s="3">
        <v>12320602</v>
      </c>
      <c r="C388" s="3" t="str">
        <f t="shared" si="30"/>
        <v>12</v>
      </c>
      <c r="D388" s="3" t="s">
        <v>515</v>
      </c>
      <c r="E388" s="3" t="str">
        <f t="shared" si="31"/>
        <v>3</v>
      </c>
      <c r="F388" s="3" t="s">
        <v>441</v>
      </c>
      <c r="G388" s="3" t="str">
        <f t="shared" si="32"/>
        <v>2</v>
      </c>
      <c r="H388" s="3" t="s">
        <v>503</v>
      </c>
      <c r="I388" s="3" t="str">
        <f t="shared" si="33"/>
        <v>06</v>
      </c>
      <c r="J388" s="3"/>
      <c r="K388" s="3" t="str">
        <f t="shared" si="34"/>
        <v>02</v>
      </c>
      <c r="L388" t="s">
        <v>384</v>
      </c>
      <c r="M388" s="2">
        <v>1.3108741704258972E-2</v>
      </c>
    </row>
    <row r="389" spans="1:13" x14ac:dyDescent="0.25">
      <c r="A389" s="1">
        <v>388</v>
      </c>
      <c r="B389" s="3">
        <v>12400107</v>
      </c>
      <c r="C389" s="3" t="str">
        <f t="shared" si="30"/>
        <v>12</v>
      </c>
      <c r="D389" s="3" t="s">
        <v>515</v>
      </c>
      <c r="E389" s="3" t="str">
        <f t="shared" si="31"/>
        <v>4</v>
      </c>
      <c r="F389" s="3" t="s">
        <v>438</v>
      </c>
      <c r="G389" s="3" t="str">
        <f t="shared" si="32"/>
        <v>0</v>
      </c>
      <c r="H389" s="3" t="s">
        <v>438</v>
      </c>
      <c r="I389" s="3" t="str">
        <f t="shared" si="33"/>
        <v>01</v>
      </c>
      <c r="J389" s="3"/>
      <c r="K389" s="3" t="str">
        <f t="shared" si="34"/>
        <v>07</v>
      </c>
      <c r="L389" t="s">
        <v>385</v>
      </c>
      <c r="M389" s="2">
        <v>0.10682127704984325</v>
      </c>
    </row>
    <row r="390" spans="1:13" x14ac:dyDescent="0.25">
      <c r="A390" s="1">
        <v>389</v>
      </c>
      <c r="B390" s="3">
        <v>12530101</v>
      </c>
      <c r="C390" s="3" t="str">
        <f t="shared" si="30"/>
        <v>12</v>
      </c>
      <c r="D390" s="3" t="s">
        <v>515</v>
      </c>
      <c r="E390" s="3" t="str">
        <f t="shared" si="31"/>
        <v>5</v>
      </c>
      <c r="F390" s="3" t="s">
        <v>439</v>
      </c>
      <c r="G390" s="3" t="str">
        <f t="shared" si="32"/>
        <v>3</v>
      </c>
      <c r="H390" s="3" t="s">
        <v>386</v>
      </c>
      <c r="I390" s="3" t="str">
        <f t="shared" si="33"/>
        <v>01</v>
      </c>
      <c r="J390" s="3"/>
      <c r="K390" s="3" t="str">
        <f t="shared" si="34"/>
        <v>01</v>
      </c>
      <c r="L390" t="s">
        <v>386</v>
      </c>
      <c r="M390" s="2">
        <v>6.8891660749294273E-2</v>
      </c>
    </row>
    <row r="391" spans="1:13" x14ac:dyDescent="0.25">
      <c r="A391" s="1">
        <v>390</v>
      </c>
      <c r="B391" s="3">
        <v>12540101</v>
      </c>
      <c r="C391" s="3" t="str">
        <f t="shared" si="30"/>
        <v>12</v>
      </c>
      <c r="D391" s="3" t="s">
        <v>515</v>
      </c>
      <c r="E391" s="3" t="str">
        <f t="shared" si="31"/>
        <v>5</v>
      </c>
      <c r="F391" s="3" t="s">
        <v>439</v>
      </c>
      <c r="G391" s="3" t="str">
        <f t="shared" si="32"/>
        <v>4</v>
      </c>
      <c r="H391" s="3" t="s">
        <v>387</v>
      </c>
      <c r="I391" s="3" t="str">
        <f t="shared" si="33"/>
        <v>01</v>
      </c>
      <c r="J391" s="3"/>
      <c r="K391" s="3" t="str">
        <f t="shared" si="34"/>
        <v>01</v>
      </c>
      <c r="L391" t="s">
        <v>387</v>
      </c>
      <c r="M391" s="2">
        <v>8.8990599910523216E-2</v>
      </c>
    </row>
    <row r="392" spans="1:13" x14ac:dyDescent="0.25">
      <c r="A392" s="1">
        <v>391</v>
      </c>
      <c r="B392" s="3">
        <v>12700101</v>
      </c>
      <c r="C392" s="3" t="str">
        <f t="shared" si="30"/>
        <v>12</v>
      </c>
      <c r="D392" s="3" t="s">
        <v>515</v>
      </c>
      <c r="E392" s="3" t="str">
        <f t="shared" si="31"/>
        <v>7</v>
      </c>
      <c r="F392" s="3" t="s">
        <v>440</v>
      </c>
      <c r="G392" s="3" t="str">
        <f t="shared" si="32"/>
        <v>0</v>
      </c>
      <c r="H392" s="3" t="s">
        <v>440</v>
      </c>
      <c r="I392" s="3" t="str">
        <f t="shared" si="33"/>
        <v>01</v>
      </c>
      <c r="J392" s="3"/>
      <c r="K392" s="3" t="str">
        <f t="shared" si="34"/>
        <v>01</v>
      </c>
      <c r="L392" t="s">
        <v>388</v>
      </c>
      <c r="M392" s="2">
        <v>5.2357903331482478E-2</v>
      </c>
    </row>
    <row r="393" spans="1:13" x14ac:dyDescent="0.25">
      <c r="A393" s="1">
        <v>392</v>
      </c>
      <c r="B393" s="3">
        <v>12700103</v>
      </c>
      <c r="C393" s="3" t="str">
        <f t="shared" si="30"/>
        <v>12</v>
      </c>
      <c r="D393" s="3" t="s">
        <v>515</v>
      </c>
      <c r="E393" s="3" t="str">
        <f t="shared" si="31"/>
        <v>7</v>
      </c>
      <c r="F393" s="3" t="s">
        <v>440</v>
      </c>
      <c r="G393" s="3" t="str">
        <f t="shared" si="32"/>
        <v>0</v>
      </c>
      <c r="H393" s="3" t="s">
        <v>440</v>
      </c>
      <c r="I393" s="3" t="str">
        <f t="shared" si="33"/>
        <v>01</v>
      </c>
      <c r="J393" s="3"/>
      <c r="K393" s="3" t="str">
        <f t="shared" si="34"/>
        <v>03</v>
      </c>
      <c r="L393" t="s">
        <v>389</v>
      </c>
      <c r="M393" s="2">
        <v>4.1174460467011245E-2</v>
      </c>
    </row>
    <row r="394" spans="1:13" x14ac:dyDescent="0.25">
      <c r="A394" s="1">
        <v>393</v>
      </c>
      <c r="B394" s="3">
        <v>12700105</v>
      </c>
      <c r="C394" s="3" t="str">
        <f t="shared" si="30"/>
        <v>12</v>
      </c>
      <c r="D394" s="3" t="s">
        <v>515</v>
      </c>
      <c r="E394" s="3" t="str">
        <f t="shared" si="31"/>
        <v>7</v>
      </c>
      <c r="F394" s="3" t="s">
        <v>440</v>
      </c>
      <c r="G394" s="3" t="str">
        <f t="shared" si="32"/>
        <v>0</v>
      </c>
      <c r="H394" s="3" t="s">
        <v>440</v>
      </c>
      <c r="I394" s="3" t="str">
        <f t="shared" si="33"/>
        <v>01</v>
      </c>
      <c r="J394" s="3"/>
      <c r="K394" s="3" t="str">
        <f t="shared" si="34"/>
        <v>05</v>
      </c>
      <c r="L394" t="s">
        <v>390</v>
      </c>
      <c r="M394" s="2">
        <v>6.3779075010747088E-2</v>
      </c>
    </row>
    <row r="395" spans="1:13" x14ac:dyDescent="0.25">
      <c r="A395" s="1">
        <v>394</v>
      </c>
      <c r="B395" s="3">
        <v>12700106</v>
      </c>
      <c r="C395" s="3" t="str">
        <f t="shared" si="30"/>
        <v>12</v>
      </c>
      <c r="D395" s="3" t="s">
        <v>515</v>
      </c>
      <c r="E395" s="3" t="str">
        <f t="shared" si="31"/>
        <v>7</v>
      </c>
      <c r="F395" s="3" t="s">
        <v>440</v>
      </c>
      <c r="G395" s="3" t="str">
        <f t="shared" si="32"/>
        <v>0</v>
      </c>
      <c r="H395" s="3" t="s">
        <v>440</v>
      </c>
      <c r="I395" s="3" t="str">
        <f t="shared" si="33"/>
        <v>01</v>
      </c>
      <c r="J395" s="3"/>
      <c r="K395" s="3" t="str">
        <f t="shared" si="34"/>
        <v>06</v>
      </c>
      <c r="L395" t="s">
        <v>391</v>
      </c>
      <c r="M395" s="2">
        <v>3.8445454064486566E-2</v>
      </c>
    </row>
    <row r="396" spans="1:13" x14ac:dyDescent="0.25">
      <c r="A396" s="1">
        <v>395</v>
      </c>
      <c r="B396" s="3">
        <v>12700108</v>
      </c>
      <c r="C396" s="3" t="str">
        <f t="shared" si="30"/>
        <v>12</v>
      </c>
      <c r="D396" s="3" t="s">
        <v>515</v>
      </c>
      <c r="E396" s="3" t="str">
        <f t="shared" si="31"/>
        <v>7</v>
      </c>
      <c r="F396" s="3" t="s">
        <v>440</v>
      </c>
      <c r="G396" s="3" t="str">
        <f t="shared" si="32"/>
        <v>0</v>
      </c>
      <c r="H396" s="3" t="s">
        <v>440</v>
      </c>
      <c r="I396" s="3" t="str">
        <f t="shared" si="33"/>
        <v>01</v>
      </c>
      <c r="J396" s="3"/>
      <c r="K396" s="3" t="str">
        <f t="shared" si="34"/>
        <v>08</v>
      </c>
      <c r="L396" t="s">
        <v>392</v>
      </c>
      <c r="M396" s="2">
        <v>1.3366310689021357E-2</v>
      </c>
    </row>
    <row r="397" spans="1:13" x14ac:dyDescent="0.25">
      <c r="A397" s="1">
        <v>396</v>
      </c>
      <c r="B397" s="3">
        <v>12700110</v>
      </c>
      <c r="C397" s="3" t="str">
        <f t="shared" si="30"/>
        <v>12</v>
      </c>
      <c r="D397" s="3" t="s">
        <v>515</v>
      </c>
      <c r="E397" s="3" t="str">
        <f t="shared" si="31"/>
        <v>7</v>
      </c>
      <c r="F397" s="3" t="s">
        <v>440</v>
      </c>
      <c r="G397" s="3" t="str">
        <f t="shared" si="32"/>
        <v>0</v>
      </c>
      <c r="H397" s="3" t="s">
        <v>440</v>
      </c>
      <c r="I397" s="3" t="str">
        <f t="shared" si="33"/>
        <v>01</v>
      </c>
      <c r="J397" s="3"/>
      <c r="K397" s="3" t="str">
        <f t="shared" si="34"/>
        <v>10</v>
      </c>
      <c r="L397" t="s">
        <v>393</v>
      </c>
      <c r="M397" s="2">
        <v>1.6012701002756091E-2</v>
      </c>
    </row>
    <row r="398" spans="1:13" x14ac:dyDescent="0.25">
      <c r="A398" s="1">
        <v>397</v>
      </c>
      <c r="B398" s="3">
        <v>12700113</v>
      </c>
      <c r="C398" s="3" t="str">
        <f t="shared" si="30"/>
        <v>12</v>
      </c>
      <c r="D398" s="3" t="s">
        <v>515</v>
      </c>
      <c r="E398" s="3" t="str">
        <f t="shared" si="31"/>
        <v>7</v>
      </c>
      <c r="F398" s="3" t="s">
        <v>440</v>
      </c>
      <c r="G398" s="3" t="str">
        <f t="shared" si="32"/>
        <v>0</v>
      </c>
      <c r="H398" s="3" t="s">
        <v>440</v>
      </c>
      <c r="I398" s="3" t="str">
        <f t="shared" si="33"/>
        <v>01</v>
      </c>
      <c r="J398" s="3"/>
      <c r="K398" s="3" t="str">
        <f t="shared" si="34"/>
        <v>13</v>
      </c>
      <c r="L398" t="s">
        <v>394</v>
      </c>
      <c r="M398" s="2">
        <v>7.4305315965982185E-4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Ticona Gonzales Ulises</dc:creator>
  <cp:lastModifiedBy>Ticona Gonzales Ulises</cp:lastModifiedBy>
  <dcterms:created xsi:type="dcterms:W3CDTF">2021-04-08T20:31:34Z</dcterms:created>
  <dcterms:modified xsi:type="dcterms:W3CDTF">2021-04-12T21:33:49Z</dcterms:modified>
</cp:coreProperties>
</file>