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cona\Documents\flex_inflacion_abril_tercer\mora\"/>
    </mc:Choice>
  </mc:AlternateContent>
  <bookViews>
    <workbookView xWindow="930" yWindow="60" windowWidth="23040" windowHeight="9135" activeTab="3"/>
  </bookViews>
  <sheets>
    <sheet name="Encadenamiento" sheetId="1" r:id="rId1"/>
    <sheet name="Encadenamiento total" sheetId="6" r:id="rId2"/>
    <sheet name="Encadenamiento alim" sheetId="9" r:id="rId3"/>
    <sheet name="Importado por subíndices" sheetId="4" r:id="rId4"/>
    <sheet name="Importado por ciudades" sheetId="5" r:id="rId5"/>
    <sheet name="Hoja1" sheetId="7" r:id="rId6"/>
    <sheet name="Hoja2" sheetId="8" r:id="rId7"/>
  </sheets>
  <calcPr calcId="162913"/>
</workbook>
</file>

<file path=xl/calcChain.xml><?xml version="1.0" encoding="utf-8"?>
<calcChain xmlns="http://schemas.openxmlformats.org/spreadsheetml/2006/main">
  <c r="EE25" i="9" l="1"/>
  <c r="ED25" i="9"/>
  <c r="EC25" i="9"/>
  <c r="EB25" i="9"/>
  <c r="EA25" i="9"/>
  <c r="DZ25" i="9"/>
  <c r="DY25" i="9"/>
  <c r="DX25" i="9"/>
  <c r="DW25" i="9"/>
  <c r="DV25" i="9"/>
  <c r="DU25" i="9"/>
  <c r="DT25" i="9"/>
  <c r="DS25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Q12" i="9"/>
  <c r="DP12" i="9"/>
  <c r="DO12" i="9" s="1"/>
  <c r="DN12" i="9" s="1"/>
  <c r="DM12" i="9" s="1"/>
  <c r="DL12" i="9" s="1"/>
  <c r="DK12" i="9" s="1"/>
  <c r="DJ12" i="9" s="1"/>
  <c r="DI12" i="9" s="1"/>
  <c r="DH12" i="9" s="1"/>
  <c r="DG12" i="9" s="1"/>
  <c r="DF12" i="9" s="1"/>
  <c r="DE12" i="9" s="1"/>
  <c r="DD12" i="9" s="1"/>
  <c r="DC12" i="9" s="1"/>
  <c r="DB12" i="9" s="1"/>
  <c r="DA12" i="9" s="1"/>
  <c r="CZ12" i="9" s="1"/>
  <c r="CY12" i="9" s="1"/>
  <c r="CX12" i="9" s="1"/>
  <c r="CW12" i="9" s="1"/>
  <c r="CV12" i="9" s="1"/>
  <c r="CU12" i="9" s="1"/>
  <c r="CT12" i="9" s="1"/>
  <c r="CS12" i="9" s="1"/>
  <c r="CR12" i="9" s="1"/>
  <c r="CQ12" i="9" s="1"/>
  <c r="CP12" i="9" s="1"/>
  <c r="CO12" i="9" s="1"/>
  <c r="CN12" i="9" s="1"/>
  <c r="CM12" i="9" s="1"/>
  <c r="CL12" i="9" s="1"/>
  <c r="CK12" i="9" s="1"/>
  <c r="CJ12" i="9" s="1"/>
  <c r="CI12" i="9" s="1"/>
  <c r="CH12" i="9" s="1"/>
  <c r="CG12" i="9" s="1"/>
  <c r="CF12" i="9" s="1"/>
  <c r="CE12" i="9" s="1"/>
  <c r="CD12" i="9" s="1"/>
  <c r="CC12" i="9" s="1"/>
  <c r="CB12" i="9" s="1"/>
  <c r="CA12" i="9" s="1"/>
  <c r="BZ12" i="9" s="1"/>
  <c r="BY12" i="9" s="1"/>
  <c r="BX12" i="9" s="1"/>
  <c r="BW12" i="9" s="1"/>
  <c r="BV12" i="9" s="1"/>
  <c r="BU12" i="9" s="1"/>
  <c r="BT12" i="9" s="1"/>
  <c r="BS12" i="9" s="1"/>
  <c r="BR12" i="9" s="1"/>
  <c r="BQ12" i="9" s="1"/>
  <c r="BP12" i="9" s="1"/>
  <c r="BO12" i="9" s="1"/>
  <c r="BN12" i="9" s="1"/>
  <c r="BM12" i="9" s="1"/>
  <c r="BL12" i="9" s="1"/>
  <c r="BK12" i="9" s="1"/>
  <c r="BJ12" i="9" s="1"/>
  <c r="BI12" i="9" s="1"/>
  <c r="BH12" i="9" s="1"/>
  <c r="BG12" i="9" s="1"/>
  <c r="BF12" i="9" s="1"/>
  <c r="BE12" i="9" s="1"/>
  <c r="BD12" i="9" s="1"/>
  <c r="BC12" i="9" s="1"/>
  <c r="BB12" i="9" s="1"/>
  <c r="BA12" i="9" s="1"/>
  <c r="AZ12" i="9" s="1"/>
  <c r="AY12" i="9" s="1"/>
  <c r="AX12" i="9" s="1"/>
  <c r="AW12" i="9" s="1"/>
  <c r="AV12" i="9" s="1"/>
  <c r="AU12" i="9" s="1"/>
  <c r="AT12" i="9" s="1"/>
  <c r="AS12" i="9" s="1"/>
  <c r="AR12" i="9" s="1"/>
  <c r="AQ12" i="9" s="1"/>
  <c r="AP12" i="9" s="1"/>
  <c r="AO12" i="9" s="1"/>
  <c r="AN12" i="9" s="1"/>
  <c r="AM12" i="9" s="1"/>
  <c r="AL12" i="9" s="1"/>
  <c r="AK12" i="9" s="1"/>
  <c r="AJ12" i="9" s="1"/>
  <c r="AI12" i="9" s="1"/>
  <c r="AH12" i="9" s="1"/>
  <c r="AG12" i="9" s="1"/>
  <c r="AF12" i="9" s="1"/>
  <c r="AE12" i="9" s="1"/>
  <c r="AD12" i="9" s="1"/>
  <c r="AC12" i="9" s="1"/>
  <c r="AB12" i="9" s="1"/>
  <c r="AA12" i="9" s="1"/>
  <c r="Z12" i="9" s="1"/>
  <c r="Y12" i="9" s="1"/>
  <c r="X12" i="9" s="1"/>
  <c r="W12" i="9" s="1"/>
  <c r="V12" i="9" s="1"/>
  <c r="U12" i="9" s="1"/>
  <c r="T12" i="9" s="1"/>
  <c r="S12" i="9" s="1"/>
  <c r="R12" i="9" s="1"/>
  <c r="Q12" i="9" s="1"/>
  <c r="P12" i="9" s="1"/>
  <c r="O12" i="9" s="1"/>
  <c r="N12" i="9" s="1"/>
  <c r="M12" i="9" s="1"/>
  <c r="L12" i="9" s="1"/>
  <c r="K12" i="9" s="1"/>
  <c r="J12" i="9" s="1"/>
  <c r="I12" i="9" s="1"/>
  <c r="H12" i="9" s="1"/>
  <c r="G12" i="9" s="1"/>
  <c r="F12" i="9" s="1"/>
  <c r="E12" i="9" s="1"/>
  <c r="D12" i="9" s="1"/>
  <c r="DQ11" i="9"/>
  <c r="DP11" i="9" s="1"/>
  <c r="DO11" i="9" s="1"/>
  <c r="DN11" i="9" s="1"/>
  <c r="DM11" i="9" s="1"/>
  <c r="DL11" i="9" s="1"/>
  <c r="DK11" i="9" s="1"/>
  <c r="DJ11" i="9" s="1"/>
  <c r="DI11" i="9" s="1"/>
  <c r="DH11" i="9" s="1"/>
  <c r="DG11" i="9" s="1"/>
  <c r="DF11" i="9" s="1"/>
  <c r="DE11" i="9" s="1"/>
  <c r="DD11" i="9" s="1"/>
  <c r="DC11" i="9" s="1"/>
  <c r="DB11" i="9" s="1"/>
  <c r="DA11" i="9" s="1"/>
  <c r="CZ11" i="9" s="1"/>
  <c r="CY11" i="9" s="1"/>
  <c r="CX11" i="9" s="1"/>
  <c r="CW11" i="9" s="1"/>
  <c r="CV11" i="9" s="1"/>
  <c r="CU11" i="9" s="1"/>
  <c r="CT11" i="9" s="1"/>
  <c r="CS11" i="9" s="1"/>
  <c r="CR11" i="9" s="1"/>
  <c r="CQ11" i="9" s="1"/>
  <c r="CP11" i="9" s="1"/>
  <c r="CO11" i="9" s="1"/>
  <c r="CN11" i="9" s="1"/>
  <c r="CM11" i="9" s="1"/>
  <c r="CL11" i="9" s="1"/>
  <c r="CK11" i="9" s="1"/>
  <c r="CJ11" i="9" s="1"/>
  <c r="CI11" i="9" s="1"/>
  <c r="CH11" i="9" s="1"/>
  <c r="CG11" i="9" s="1"/>
  <c r="CF11" i="9" s="1"/>
  <c r="CE11" i="9" s="1"/>
  <c r="CD11" i="9" s="1"/>
  <c r="CC11" i="9" s="1"/>
  <c r="CB11" i="9" s="1"/>
  <c r="CA11" i="9" s="1"/>
  <c r="BZ11" i="9" s="1"/>
  <c r="BY11" i="9" s="1"/>
  <c r="BX11" i="9" s="1"/>
  <c r="BW11" i="9" s="1"/>
  <c r="BV11" i="9" s="1"/>
  <c r="BU11" i="9" s="1"/>
  <c r="BT11" i="9" s="1"/>
  <c r="BS11" i="9" s="1"/>
  <c r="BR11" i="9" s="1"/>
  <c r="BQ11" i="9" s="1"/>
  <c r="BP11" i="9" s="1"/>
  <c r="BO11" i="9" s="1"/>
  <c r="BN11" i="9" s="1"/>
  <c r="BM11" i="9" s="1"/>
  <c r="BL11" i="9" s="1"/>
  <c r="BK11" i="9" s="1"/>
  <c r="BJ11" i="9" s="1"/>
  <c r="BI11" i="9" s="1"/>
  <c r="BH11" i="9" s="1"/>
  <c r="BG11" i="9" s="1"/>
  <c r="BF11" i="9" s="1"/>
  <c r="BE11" i="9" s="1"/>
  <c r="BD11" i="9" s="1"/>
  <c r="BC11" i="9" s="1"/>
  <c r="BB11" i="9" s="1"/>
  <c r="BA11" i="9" s="1"/>
  <c r="AZ11" i="9" s="1"/>
  <c r="AY11" i="9" s="1"/>
  <c r="AX11" i="9" s="1"/>
  <c r="AW11" i="9" s="1"/>
  <c r="AV11" i="9" s="1"/>
  <c r="AU11" i="9" s="1"/>
  <c r="AT11" i="9" s="1"/>
  <c r="AS11" i="9" s="1"/>
  <c r="AR11" i="9" s="1"/>
  <c r="AQ11" i="9" s="1"/>
  <c r="AP11" i="9" s="1"/>
  <c r="AO11" i="9" s="1"/>
  <c r="AN11" i="9" s="1"/>
  <c r="AM11" i="9" s="1"/>
  <c r="AL11" i="9" s="1"/>
  <c r="AK11" i="9" s="1"/>
  <c r="AJ11" i="9" s="1"/>
  <c r="AI11" i="9" s="1"/>
  <c r="AH11" i="9" s="1"/>
  <c r="AG11" i="9" s="1"/>
  <c r="AF11" i="9" s="1"/>
  <c r="AE11" i="9" s="1"/>
  <c r="AD11" i="9" s="1"/>
  <c r="AC11" i="9" s="1"/>
  <c r="AB11" i="9" s="1"/>
  <c r="AA11" i="9" s="1"/>
  <c r="Z11" i="9" s="1"/>
  <c r="Y11" i="9" s="1"/>
  <c r="X11" i="9" s="1"/>
  <c r="W11" i="9" s="1"/>
  <c r="V11" i="9" s="1"/>
  <c r="U11" i="9" s="1"/>
  <c r="T11" i="9" s="1"/>
  <c r="S11" i="9" s="1"/>
  <c r="R11" i="9" s="1"/>
  <c r="Q11" i="9" s="1"/>
  <c r="P11" i="9" s="1"/>
  <c r="O11" i="9" s="1"/>
  <c r="N11" i="9" s="1"/>
  <c r="M11" i="9" s="1"/>
  <c r="L11" i="9" s="1"/>
  <c r="K11" i="9" s="1"/>
  <c r="J11" i="9" s="1"/>
  <c r="I11" i="9" s="1"/>
  <c r="H11" i="9" s="1"/>
  <c r="G11" i="9" s="1"/>
  <c r="F11" i="9" s="1"/>
  <c r="E11" i="9" s="1"/>
  <c r="D11" i="9" s="1"/>
  <c r="DQ10" i="9"/>
  <c r="DP10" i="9" s="1"/>
  <c r="DO10" i="9" s="1"/>
  <c r="DN10" i="9"/>
  <c r="DM10" i="9" s="1"/>
  <c r="DL10" i="9" s="1"/>
  <c r="DK10" i="9" s="1"/>
  <c r="DJ10" i="9" s="1"/>
  <c r="DI10" i="9" s="1"/>
  <c r="DH10" i="9" s="1"/>
  <c r="DG10" i="9" s="1"/>
  <c r="DF10" i="9" s="1"/>
  <c r="DE10" i="9" s="1"/>
  <c r="DD10" i="9" s="1"/>
  <c r="DC10" i="9" s="1"/>
  <c r="DB10" i="9" s="1"/>
  <c r="DA10" i="9" s="1"/>
  <c r="CZ10" i="9" s="1"/>
  <c r="CY10" i="9" s="1"/>
  <c r="CX10" i="9" s="1"/>
  <c r="CW10" i="9" s="1"/>
  <c r="CV10" i="9" s="1"/>
  <c r="CU10" i="9" s="1"/>
  <c r="CT10" i="9" s="1"/>
  <c r="CS10" i="9" s="1"/>
  <c r="CR10" i="9" s="1"/>
  <c r="CQ10" i="9" s="1"/>
  <c r="CP10" i="9" s="1"/>
  <c r="CO10" i="9" s="1"/>
  <c r="CN10" i="9" s="1"/>
  <c r="CM10" i="9" s="1"/>
  <c r="CL10" i="9" s="1"/>
  <c r="CK10" i="9" s="1"/>
  <c r="CJ10" i="9" s="1"/>
  <c r="CI10" i="9" s="1"/>
  <c r="CH10" i="9" s="1"/>
  <c r="CG10" i="9" s="1"/>
  <c r="CF10" i="9" s="1"/>
  <c r="CE10" i="9" s="1"/>
  <c r="CD10" i="9" s="1"/>
  <c r="CC10" i="9" s="1"/>
  <c r="CB10" i="9" s="1"/>
  <c r="CA10" i="9" s="1"/>
  <c r="BZ10" i="9" s="1"/>
  <c r="BY10" i="9" s="1"/>
  <c r="BX10" i="9" s="1"/>
  <c r="BW10" i="9" s="1"/>
  <c r="BV10" i="9" s="1"/>
  <c r="BU10" i="9" s="1"/>
  <c r="BT10" i="9" s="1"/>
  <c r="BS10" i="9" s="1"/>
  <c r="BR10" i="9" s="1"/>
  <c r="BQ10" i="9" s="1"/>
  <c r="BP10" i="9" s="1"/>
  <c r="BO10" i="9" s="1"/>
  <c r="BN10" i="9" s="1"/>
  <c r="BM10" i="9" s="1"/>
  <c r="BL10" i="9" s="1"/>
  <c r="BK10" i="9" s="1"/>
  <c r="BJ10" i="9" s="1"/>
  <c r="BI10" i="9" s="1"/>
  <c r="BH10" i="9" s="1"/>
  <c r="BG10" i="9" s="1"/>
  <c r="BF10" i="9" s="1"/>
  <c r="BE10" i="9" s="1"/>
  <c r="BD10" i="9" s="1"/>
  <c r="BC10" i="9" s="1"/>
  <c r="BB10" i="9" s="1"/>
  <c r="BA10" i="9" s="1"/>
  <c r="AZ10" i="9" s="1"/>
  <c r="AY10" i="9" s="1"/>
  <c r="AX10" i="9" s="1"/>
  <c r="AW10" i="9" s="1"/>
  <c r="AV10" i="9" s="1"/>
  <c r="AU10" i="9" s="1"/>
  <c r="AT10" i="9" s="1"/>
  <c r="AS10" i="9" s="1"/>
  <c r="AR10" i="9" s="1"/>
  <c r="AQ10" i="9" s="1"/>
  <c r="AP10" i="9" s="1"/>
  <c r="AO10" i="9" s="1"/>
  <c r="AN10" i="9" s="1"/>
  <c r="AM10" i="9" s="1"/>
  <c r="AL10" i="9" s="1"/>
  <c r="AK10" i="9" s="1"/>
  <c r="AJ10" i="9" s="1"/>
  <c r="AI10" i="9" s="1"/>
  <c r="AH10" i="9" s="1"/>
  <c r="AG10" i="9" s="1"/>
  <c r="AF10" i="9" s="1"/>
  <c r="AE10" i="9" s="1"/>
  <c r="AD10" i="9" s="1"/>
  <c r="AC10" i="9" s="1"/>
  <c r="AB10" i="9" s="1"/>
  <c r="AA10" i="9" s="1"/>
  <c r="Z10" i="9" s="1"/>
  <c r="Y10" i="9" s="1"/>
  <c r="X10" i="9" s="1"/>
  <c r="W10" i="9" s="1"/>
  <c r="V10" i="9" s="1"/>
  <c r="U10" i="9" s="1"/>
  <c r="T10" i="9" s="1"/>
  <c r="S10" i="9" s="1"/>
  <c r="R10" i="9" s="1"/>
  <c r="Q10" i="9" s="1"/>
  <c r="P10" i="9" s="1"/>
  <c r="O10" i="9" s="1"/>
  <c r="N10" i="9" s="1"/>
  <c r="M10" i="9" s="1"/>
  <c r="L10" i="9" s="1"/>
  <c r="K10" i="9" s="1"/>
  <c r="J10" i="9" s="1"/>
  <c r="I10" i="9" s="1"/>
  <c r="H10" i="9" s="1"/>
  <c r="G10" i="9" s="1"/>
  <c r="F10" i="9" s="1"/>
  <c r="E10" i="9" s="1"/>
  <c r="D10" i="9" s="1"/>
  <c r="DQ9" i="9"/>
  <c r="DP9" i="9" s="1"/>
  <c r="DO9" i="9" s="1"/>
  <c r="DN9" i="9" s="1"/>
  <c r="DM9" i="9" s="1"/>
  <c r="DL9" i="9" s="1"/>
  <c r="DK9" i="9" s="1"/>
  <c r="DJ9" i="9" s="1"/>
  <c r="DI9" i="9" s="1"/>
  <c r="DH9" i="9" s="1"/>
  <c r="DG9" i="9" s="1"/>
  <c r="DF9" i="9" s="1"/>
  <c r="DE9" i="9" s="1"/>
  <c r="DD9" i="9" s="1"/>
  <c r="DC9" i="9" s="1"/>
  <c r="DB9" i="9" s="1"/>
  <c r="DA9" i="9" s="1"/>
  <c r="CZ9" i="9" s="1"/>
  <c r="CY9" i="9" s="1"/>
  <c r="CX9" i="9" s="1"/>
  <c r="CW9" i="9" s="1"/>
  <c r="CV9" i="9" s="1"/>
  <c r="CU9" i="9" s="1"/>
  <c r="CT9" i="9" s="1"/>
  <c r="CS9" i="9" s="1"/>
  <c r="CR9" i="9" s="1"/>
  <c r="CQ9" i="9" s="1"/>
  <c r="CP9" i="9" s="1"/>
  <c r="CO9" i="9" s="1"/>
  <c r="CN9" i="9" s="1"/>
  <c r="CM9" i="9" s="1"/>
  <c r="CL9" i="9" s="1"/>
  <c r="CK9" i="9" s="1"/>
  <c r="CJ9" i="9" s="1"/>
  <c r="CI9" i="9" s="1"/>
  <c r="CH9" i="9" s="1"/>
  <c r="CG9" i="9" s="1"/>
  <c r="CF9" i="9" s="1"/>
  <c r="CE9" i="9" s="1"/>
  <c r="CD9" i="9" s="1"/>
  <c r="CC9" i="9" s="1"/>
  <c r="CB9" i="9" s="1"/>
  <c r="CA9" i="9" s="1"/>
  <c r="BZ9" i="9" s="1"/>
  <c r="BY9" i="9" s="1"/>
  <c r="BX9" i="9" s="1"/>
  <c r="BW9" i="9" s="1"/>
  <c r="BV9" i="9" s="1"/>
  <c r="BU9" i="9" s="1"/>
  <c r="BT9" i="9" s="1"/>
  <c r="BS9" i="9" s="1"/>
  <c r="BR9" i="9" s="1"/>
  <c r="BQ9" i="9" s="1"/>
  <c r="BP9" i="9" s="1"/>
  <c r="BO9" i="9" s="1"/>
  <c r="BN9" i="9" s="1"/>
  <c r="BM9" i="9" s="1"/>
  <c r="BL9" i="9" s="1"/>
  <c r="BK9" i="9" s="1"/>
  <c r="BJ9" i="9" s="1"/>
  <c r="BI9" i="9" s="1"/>
  <c r="BH9" i="9" s="1"/>
  <c r="BG9" i="9" s="1"/>
  <c r="BF9" i="9" s="1"/>
  <c r="BE9" i="9" s="1"/>
  <c r="BD9" i="9" s="1"/>
  <c r="BC9" i="9" s="1"/>
  <c r="BB9" i="9" s="1"/>
  <c r="BA9" i="9" s="1"/>
  <c r="AZ9" i="9" s="1"/>
  <c r="AY9" i="9" s="1"/>
  <c r="AX9" i="9" s="1"/>
  <c r="AW9" i="9" s="1"/>
  <c r="AV9" i="9" s="1"/>
  <c r="AU9" i="9" s="1"/>
  <c r="AT9" i="9" s="1"/>
  <c r="AS9" i="9" s="1"/>
  <c r="AR9" i="9" s="1"/>
  <c r="AQ9" i="9" s="1"/>
  <c r="AP9" i="9" s="1"/>
  <c r="AO9" i="9" s="1"/>
  <c r="AN9" i="9" s="1"/>
  <c r="AM9" i="9" s="1"/>
  <c r="AL9" i="9" s="1"/>
  <c r="AK9" i="9" s="1"/>
  <c r="AJ9" i="9" s="1"/>
  <c r="AI9" i="9" s="1"/>
  <c r="AH9" i="9" s="1"/>
  <c r="AG9" i="9" s="1"/>
  <c r="AF9" i="9" s="1"/>
  <c r="AE9" i="9" s="1"/>
  <c r="AD9" i="9" s="1"/>
  <c r="AC9" i="9" s="1"/>
  <c r="AB9" i="9" s="1"/>
  <c r="AA9" i="9" s="1"/>
  <c r="Z9" i="9" s="1"/>
  <c r="Y9" i="9" s="1"/>
  <c r="X9" i="9" s="1"/>
  <c r="W9" i="9" s="1"/>
  <c r="V9" i="9" s="1"/>
  <c r="U9" i="9" s="1"/>
  <c r="T9" i="9" s="1"/>
  <c r="S9" i="9" s="1"/>
  <c r="R9" i="9" s="1"/>
  <c r="Q9" i="9" s="1"/>
  <c r="P9" i="9" s="1"/>
  <c r="O9" i="9" s="1"/>
  <c r="N9" i="9" s="1"/>
  <c r="M9" i="9" s="1"/>
  <c r="L9" i="9" s="1"/>
  <c r="K9" i="9" s="1"/>
  <c r="J9" i="9" s="1"/>
  <c r="I9" i="9" s="1"/>
  <c r="H9" i="9" s="1"/>
  <c r="G9" i="9" s="1"/>
  <c r="F9" i="9" s="1"/>
  <c r="E9" i="9" s="1"/>
  <c r="D9" i="9" s="1"/>
  <c r="DQ8" i="9"/>
  <c r="DP8" i="9"/>
  <c r="DO8" i="9" s="1"/>
  <c r="DN8" i="9" s="1"/>
  <c r="DM8" i="9" s="1"/>
  <c r="DL8" i="9" s="1"/>
  <c r="DK8" i="9" s="1"/>
  <c r="DJ8" i="9" s="1"/>
  <c r="DI8" i="9" s="1"/>
  <c r="DH8" i="9" s="1"/>
  <c r="DG8" i="9" s="1"/>
  <c r="DF8" i="9" s="1"/>
  <c r="DE8" i="9" s="1"/>
  <c r="DD8" i="9" s="1"/>
  <c r="DC8" i="9" s="1"/>
  <c r="DB8" i="9" s="1"/>
  <c r="DA8" i="9" s="1"/>
  <c r="CZ8" i="9" s="1"/>
  <c r="CY8" i="9" s="1"/>
  <c r="CX8" i="9" s="1"/>
  <c r="CW8" i="9" s="1"/>
  <c r="CV8" i="9" s="1"/>
  <c r="CU8" i="9" s="1"/>
  <c r="CT8" i="9" s="1"/>
  <c r="CS8" i="9" s="1"/>
  <c r="CR8" i="9" s="1"/>
  <c r="CQ8" i="9" s="1"/>
  <c r="CP8" i="9" s="1"/>
  <c r="CO8" i="9" s="1"/>
  <c r="CN8" i="9" s="1"/>
  <c r="CM8" i="9" s="1"/>
  <c r="CL8" i="9" s="1"/>
  <c r="CK8" i="9" s="1"/>
  <c r="CJ8" i="9" s="1"/>
  <c r="CI8" i="9" s="1"/>
  <c r="CH8" i="9" s="1"/>
  <c r="CG8" i="9" s="1"/>
  <c r="CF8" i="9" s="1"/>
  <c r="CE8" i="9" s="1"/>
  <c r="CD8" i="9" s="1"/>
  <c r="CC8" i="9" s="1"/>
  <c r="CB8" i="9" s="1"/>
  <c r="CA8" i="9" s="1"/>
  <c r="BZ8" i="9" s="1"/>
  <c r="BY8" i="9" s="1"/>
  <c r="BX8" i="9" s="1"/>
  <c r="BW8" i="9" s="1"/>
  <c r="BV8" i="9" s="1"/>
  <c r="BU8" i="9" s="1"/>
  <c r="BT8" i="9" s="1"/>
  <c r="BS8" i="9" s="1"/>
  <c r="BR8" i="9" s="1"/>
  <c r="BQ8" i="9" s="1"/>
  <c r="BP8" i="9" s="1"/>
  <c r="BO8" i="9" s="1"/>
  <c r="BN8" i="9" s="1"/>
  <c r="BM8" i="9" s="1"/>
  <c r="BL8" i="9" s="1"/>
  <c r="BK8" i="9" s="1"/>
  <c r="BJ8" i="9" s="1"/>
  <c r="BI8" i="9" s="1"/>
  <c r="BH8" i="9" s="1"/>
  <c r="BG8" i="9" s="1"/>
  <c r="BF8" i="9" s="1"/>
  <c r="BE8" i="9" s="1"/>
  <c r="BD8" i="9" s="1"/>
  <c r="BC8" i="9" s="1"/>
  <c r="BB8" i="9" s="1"/>
  <c r="BA8" i="9" s="1"/>
  <c r="AZ8" i="9" s="1"/>
  <c r="AY8" i="9" s="1"/>
  <c r="AX8" i="9" s="1"/>
  <c r="AW8" i="9" s="1"/>
  <c r="AV8" i="9" s="1"/>
  <c r="AU8" i="9" s="1"/>
  <c r="AT8" i="9" s="1"/>
  <c r="AS8" i="9" s="1"/>
  <c r="AR8" i="9" s="1"/>
  <c r="AQ8" i="9" s="1"/>
  <c r="AP8" i="9" s="1"/>
  <c r="AO8" i="9" s="1"/>
  <c r="AN8" i="9" s="1"/>
  <c r="AM8" i="9" s="1"/>
  <c r="AL8" i="9" s="1"/>
  <c r="AK8" i="9" s="1"/>
  <c r="AJ8" i="9" s="1"/>
  <c r="AI8" i="9" s="1"/>
  <c r="AH8" i="9" s="1"/>
  <c r="AG8" i="9" s="1"/>
  <c r="AF8" i="9" s="1"/>
  <c r="AE8" i="9" s="1"/>
  <c r="AD8" i="9" s="1"/>
  <c r="AC8" i="9" s="1"/>
  <c r="AB8" i="9" s="1"/>
  <c r="AA8" i="9" s="1"/>
  <c r="Z8" i="9" s="1"/>
  <c r="Y8" i="9" s="1"/>
  <c r="X8" i="9" s="1"/>
  <c r="W8" i="9" s="1"/>
  <c r="V8" i="9" s="1"/>
  <c r="U8" i="9" s="1"/>
  <c r="T8" i="9" s="1"/>
  <c r="S8" i="9" s="1"/>
  <c r="R8" i="9" s="1"/>
  <c r="Q8" i="9" s="1"/>
  <c r="P8" i="9" s="1"/>
  <c r="O8" i="9" s="1"/>
  <c r="N8" i="9" s="1"/>
  <c r="M8" i="9" s="1"/>
  <c r="L8" i="9" s="1"/>
  <c r="K8" i="9" s="1"/>
  <c r="J8" i="9" s="1"/>
  <c r="I8" i="9" s="1"/>
  <c r="H8" i="9" s="1"/>
  <c r="G8" i="9" s="1"/>
  <c r="F8" i="9" s="1"/>
  <c r="E8" i="9" s="1"/>
  <c r="D8" i="9" s="1"/>
  <c r="DQ7" i="9"/>
  <c r="DP7" i="9" s="1"/>
  <c r="DO7" i="9" s="1"/>
  <c r="DN7" i="9" s="1"/>
  <c r="DM7" i="9" s="1"/>
  <c r="DL7" i="9" s="1"/>
  <c r="DK7" i="9" s="1"/>
  <c r="DJ7" i="9" s="1"/>
  <c r="DI7" i="9" s="1"/>
  <c r="DH7" i="9" s="1"/>
  <c r="DG7" i="9" s="1"/>
  <c r="DF7" i="9" s="1"/>
  <c r="DE7" i="9" s="1"/>
  <c r="DD7" i="9" s="1"/>
  <c r="DC7" i="9" s="1"/>
  <c r="DB7" i="9" s="1"/>
  <c r="DA7" i="9" s="1"/>
  <c r="CZ7" i="9" s="1"/>
  <c r="CY7" i="9" s="1"/>
  <c r="CX7" i="9" s="1"/>
  <c r="CW7" i="9" s="1"/>
  <c r="CV7" i="9" s="1"/>
  <c r="CU7" i="9" s="1"/>
  <c r="CT7" i="9" s="1"/>
  <c r="CS7" i="9" s="1"/>
  <c r="CR7" i="9" s="1"/>
  <c r="CQ7" i="9" s="1"/>
  <c r="CP7" i="9" s="1"/>
  <c r="CO7" i="9" s="1"/>
  <c r="CN7" i="9" s="1"/>
  <c r="CM7" i="9" s="1"/>
  <c r="CL7" i="9" s="1"/>
  <c r="CK7" i="9" s="1"/>
  <c r="CJ7" i="9" s="1"/>
  <c r="CI7" i="9" s="1"/>
  <c r="CH7" i="9" s="1"/>
  <c r="CG7" i="9" s="1"/>
  <c r="CF7" i="9" s="1"/>
  <c r="CE7" i="9" s="1"/>
  <c r="CD7" i="9" s="1"/>
  <c r="CC7" i="9" s="1"/>
  <c r="CB7" i="9" s="1"/>
  <c r="CA7" i="9" s="1"/>
  <c r="BZ7" i="9" s="1"/>
  <c r="BY7" i="9" s="1"/>
  <c r="BX7" i="9" s="1"/>
  <c r="BW7" i="9" s="1"/>
  <c r="BV7" i="9" s="1"/>
  <c r="BU7" i="9" s="1"/>
  <c r="BT7" i="9" s="1"/>
  <c r="BS7" i="9" s="1"/>
  <c r="BR7" i="9" s="1"/>
  <c r="BQ7" i="9" s="1"/>
  <c r="BP7" i="9" s="1"/>
  <c r="BO7" i="9" s="1"/>
  <c r="BN7" i="9" s="1"/>
  <c r="BM7" i="9" s="1"/>
  <c r="BL7" i="9" s="1"/>
  <c r="BK7" i="9" s="1"/>
  <c r="BJ7" i="9" s="1"/>
  <c r="BI7" i="9" s="1"/>
  <c r="BH7" i="9" s="1"/>
  <c r="BG7" i="9" s="1"/>
  <c r="BF7" i="9" s="1"/>
  <c r="BE7" i="9" s="1"/>
  <c r="BD7" i="9" s="1"/>
  <c r="BC7" i="9" s="1"/>
  <c r="BB7" i="9" s="1"/>
  <c r="BA7" i="9" s="1"/>
  <c r="AZ7" i="9" s="1"/>
  <c r="AY7" i="9" s="1"/>
  <c r="AX7" i="9" s="1"/>
  <c r="AW7" i="9" s="1"/>
  <c r="AV7" i="9" s="1"/>
  <c r="AU7" i="9" s="1"/>
  <c r="AT7" i="9" s="1"/>
  <c r="AS7" i="9" s="1"/>
  <c r="AR7" i="9" s="1"/>
  <c r="AQ7" i="9" s="1"/>
  <c r="AP7" i="9" s="1"/>
  <c r="AO7" i="9" s="1"/>
  <c r="AN7" i="9" s="1"/>
  <c r="AM7" i="9" s="1"/>
  <c r="AL7" i="9" s="1"/>
  <c r="AK7" i="9" s="1"/>
  <c r="AJ7" i="9" s="1"/>
  <c r="AI7" i="9" s="1"/>
  <c r="AH7" i="9" s="1"/>
  <c r="AG7" i="9" s="1"/>
  <c r="AF7" i="9" s="1"/>
  <c r="AE7" i="9" s="1"/>
  <c r="AD7" i="9" s="1"/>
  <c r="AC7" i="9" s="1"/>
  <c r="AB7" i="9" s="1"/>
  <c r="AA7" i="9" s="1"/>
  <c r="Z7" i="9" s="1"/>
  <c r="Y7" i="9" s="1"/>
  <c r="X7" i="9" s="1"/>
  <c r="W7" i="9" s="1"/>
  <c r="V7" i="9" s="1"/>
  <c r="U7" i="9" s="1"/>
  <c r="T7" i="9" s="1"/>
  <c r="S7" i="9" s="1"/>
  <c r="R7" i="9" s="1"/>
  <c r="Q7" i="9" s="1"/>
  <c r="P7" i="9" s="1"/>
  <c r="O7" i="9" s="1"/>
  <c r="N7" i="9" s="1"/>
  <c r="M7" i="9" s="1"/>
  <c r="L7" i="9" s="1"/>
  <c r="K7" i="9" s="1"/>
  <c r="J7" i="9" s="1"/>
  <c r="I7" i="9" s="1"/>
  <c r="H7" i="9" s="1"/>
  <c r="G7" i="9" s="1"/>
  <c r="F7" i="9" s="1"/>
  <c r="E7" i="9" s="1"/>
  <c r="D7" i="9" s="1"/>
  <c r="DQ6" i="9"/>
  <c r="DP6" i="9" s="1"/>
  <c r="DO6" i="9" s="1"/>
  <c r="DN6" i="9" s="1"/>
  <c r="DM6" i="9" s="1"/>
  <c r="DL6" i="9" s="1"/>
  <c r="DK6" i="9" s="1"/>
  <c r="DJ6" i="9" s="1"/>
  <c r="DI6" i="9" s="1"/>
  <c r="DH6" i="9" s="1"/>
  <c r="DG6" i="9" s="1"/>
  <c r="DF6" i="9" s="1"/>
  <c r="DE6" i="9" s="1"/>
  <c r="DD6" i="9" s="1"/>
  <c r="DC6" i="9" s="1"/>
  <c r="DB6" i="9" s="1"/>
  <c r="DA6" i="9" s="1"/>
  <c r="CZ6" i="9" s="1"/>
  <c r="CY6" i="9" s="1"/>
  <c r="CX6" i="9" s="1"/>
  <c r="CW6" i="9" s="1"/>
  <c r="CV6" i="9" s="1"/>
  <c r="CU6" i="9" s="1"/>
  <c r="CT6" i="9" s="1"/>
  <c r="CS6" i="9" s="1"/>
  <c r="CR6" i="9" s="1"/>
  <c r="CQ6" i="9" s="1"/>
  <c r="CP6" i="9" s="1"/>
  <c r="CO6" i="9" s="1"/>
  <c r="CN6" i="9" s="1"/>
  <c r="CM6" i="9" s="1"/>
  <c r="CL6" i="9" s="1"/>
  <c r="CK6" i="9" s="1"/>
  <c r="CJ6" i="9" s="1"/>
  <c r="CI6" i="9" s="1"/>
  <c r="CH6" i="9" s="1"/>
  <c r="CG6" i="9" s="1"/>
  <c r="CF6" i="9" s="1"/>
  <c r="CE6" i="9" s="1"/>
  <c r="CD6" i="9" s="1"/>
  <c r="CC6" i="9" s="1"/>
  <c r="CB6" i="9" s="1"/>
  <c r="CA6" i="9" s="1"/>
  <c r="BZ6" i="9" s="1"/>
  <c r="BY6" i="9" s="1"/>
  <c r="BX6" i="9" s="1"/>
  <c r="BW6" i="9" s="1"/>
  <c r="BV6" i="9" s="1"/>
  <c r="BU6" i="9" s="1"/>
  <c r="BT6" i="9" s="1"/>
  <c r="BS6" i="9" s="1"/>
  <c r="BR6" i="9" s="1"/>
  <c r="BQ6" i="9" s="1"/>
  <c r="BP6" i="9" s="1"/>
  <c r="BO6" i="9" s="1"/>
  <c r="BN6" i="9" s="1"/>
  <c r="BM6" i="9" s="1"/>
  <c r="BL6" i="9" s="1"/>
  <c r="BK6" i="9" s="1"/>
  <c r="BJ6" i="9" s="1"/>
  <c r="BI6" i="9" s="1"/>
  <c r="BH6" i="9" s="1"/>
  <c r="BG6" i="9" s="1"/>
  <c r="BF6" i="9" s="1"/>
  <c r="BE6" i="9" s="1"/>
  <c r="BD6" i="9" s="1"/>
  <c r="BC6" i="9" s="1"/>
  <c r="BB6" i="9" s="1"/>
  <c r="BA6" i="9" s="1"/>
  <c r="AZ6" i="9" s="1"/>
  <c r="AY6" i="9" s="1"/>
  <c r="AX6" i="9" s="1"/>
  <c r="AW6" i="9" s="1"/>
  <c r="AV6" i="9" s="1"/>
  <c r="AU6" i="9" s="1"/>
  <c r="AT6" i="9" s="1"/>
  <c r="AS6" i="9" s="1"/>
  <c r="AR6" i="9" s="1"/>
  <c r="AQ6" i="9" s="1"/>
  <c r="AP6" i="9" s="1"/>
  <c r="AO6" i="9" s="1"/>
  <c r="AN6" i="9" s="1"/>
  <c r="AM6" i="9" s="1"/>
  <c r="AL6" i="9" s="1"/>
  <c r="AK6" i="9" s="1"/>
  <c r="AJ6" i="9" s="1"/>
  <c r="AI6" i="9" s="1"/>
  <c r="AH6" i="9" s="1"/>
  <c r="AG6" i="9" s="1"/>
  <c r="AF6" i="9" s="1"/>
  <c r="AE6" i="9" s="1"/>
  <c r="AD6" i="9" s="1"/>
  <c r="AC6" i="9" s="1"/>
  <c r="AB6" i="9" s="1"/>
  <c r="AA6" i="9" s="1"/>
  <c r="Z6" i="9" s="1"/>
  <c r="Y6" i="9" s="1"/>
  <c r="X6" i="9" s="1"/>
  <c r="W6" i="9" s="1"/>
  <c r="V6" i="9" s="1"/>
  <c r="U6" i="9" s="1"/>
  <c r="T6" i="9" s="1"/>
  <c r="S6" i="9" s="1"/>
  <c r="R6" i="9" s="1"/>
  <c r="Q6" i="9" s="1"/>
  <c r="P6" i="9" s="1"/>
  <c r="O6" i="9" s="1"/>
  <c r="N6" i="9" s="1"/>
  <c r="M6" i="9" s="1"/>
  <c r="L6" i="9" s="1"/>
  <c r="K6" i="9" s="1"/>
  <c r="J6" i="9" s="1"/>
  <c r="I6" i="9" s="1"/>
  <c r="H6" i="9" s="1"/>
  <c r="G6" i="9" s="1"/>
  <c r="F6" i="9" s="1"/>
  <c r="E6" i="9" s="1"/>
  <c r="D6" i="9" s="1"/>
  <c r="DQ5" i="9"/>
  <c r="DP5" i="9" s="1"/>
  <c r="DO5" i="9" s="1"/>
  <c r="DN5" i="9" s="1"/>
  <c r="DM5" i="9" s="1"/>
  <c r="DL5" i="9" s="1"/>
  <c r="DK5" i="9" s="1"/>
  <c r="DJ5" i="9" s="1"/>
  <c r="DI5" i="9" s="1"/>
  <c r="DH5" i="9" s="1"/>
  <c r="DG5" i="9" s="1"/>
  <c r="DF5" i="9" s="1"/>
  <c r="DE5" i="9" s="1"/>
  <c r="DD5" i="9" s="1"/>
  <c r="DC5" i="9" s="1"/>
  <c r="DB5" i="9" s="1"/>
  <c r="DA5" i="9" s="1"/>
  <c r="CZ5" i="9" s="1"/>
  <c r="CY5" i="9" s="1"/>
  <c r="CX5" i="9" s="1"/>
  <c r="CW5" i="9" s="1"/>
  <c r="CV5" i="9" s="1"/>
  <c r="CU5" i="9" s="1"/>
  <c r="CT5" i="9" s="1"/>
  <c r="CS5" i="9" s="1"/>
  <c r="CR5" i="9" s="1"/>
  <c r="CQ5" i="9" s="1"/>
  <c r="CP5" i="9" s="1"/>
  <c r="CO5" i="9" s="1"/>
  <c r="CN5" i="9" s="1"/>
  <c r="CM5" i="9" s="1"/>
  <c r="CL5" i="9" s="1"/>
  <c r="CK5" i="9" s="1"/>
  <c r="CJ5" i="9" s="1"/>
  <c r="CI5" i="9" s="1"/>
  <c r="CH5" i="9" s="1"/>
  <c r="CG5" i="9" s="1"/>
  <c r="CF5" i="9" s="1"/>
  <c r="CE5" i="9" s="1"/>
  <c r="CD5" i="9" s="1"/>
  <c r="CC5" i="9" s="1"/>
  <c r="CB5" i="9" s="1"/>
  <c r="CA5" i="9" s="1"/>
  <c r="BZ5" i="9" s="1"/>
  <c r="BY5" i="9" s="1"/>
  <c r="BX5" i="9" s="1"/>
  <c r="BW5" i="9" s="1"/>
  <c r="BV5" i="9" s="1"/>
  <c r="BU5" i="9" s="1"/>
  <c r="BT5" i="9" s="1"/>
  <c r="BS5" i="9" s="1"/>
  <c r="BR5" i="9" s="1"/>
  <c r="BQ5" i="9" s="1"/>
  <c r="BP5" i="9" s="1"/>
  <c r="BO5" i="9" s="1"/>
  <c r="BN5" i="9" s="1"/>
  <c r="BM5" i="9" s="1"/>
  <c r="BL5" i="9" s="1"/>
  <c r="BK5" i="9" s="1"/>
  <c r="BJ5" i="9" s="1"/>
  <c r="BI5" i="9" s="1"/>
  <c r="BH5" i="9" s="1"/>
  <c r="BG5" i="9" s="1"/>
  <c r="BF5" i="9" s="1"/>
  <c r="BE5" i="9" s="1"/>
  <c r="BD5" i="9" s="1"/>
  <c r="BC5" i="9" s="1"/>
  <c r="BB5" i="9" s="1"/>
  <c r="BA5" i="9" s="1"/>
  <c r="AZ5" i="9" s="1"/>
  <c r="AY5" i="9" s="1"/>
  <c r="AX5" i="9" s="1"/>
  <c r="AW5" i="9" s="1"/>
  <c r="AV5" i="9" s="1"/>
  <c r="AU5" i="9" s="1"/>
  <c r="AT5" i="9" s="1"/>
  <c r="AS5" i="9" s="1"/>
  <c r="AR5" i="9" s="1"/>
  <c r="AQ5" i="9" s="1"/>
  <c r="AP5" i="9" s="1"/>
  <c r="AO5" i="9" s="1"/>
  <c r="AN5" i="9" s="1"/>
  <c r="AM5" i="9" s="1"/>
  <c r="AL5" i="9" s="1"/>
  <c r="AK5" i="9" s="1"/>
  <c r="AJ5" i="9" s="1"/>
  <c r="AI5" i="9" s="1"/>
  <c r="AH5" i="9" s="1"/>
  <c r="AG5" i="9" s="1"/>
  <c r="AF5" i="9" s="1"/>
  <c r="AE5" i="9" s="1"/>
  <c r="AD5" i="9" s="1"/>
  <c r="AC5" i="9" s="1"/>
  <c r="AB5" i="9" s="1"/>
  <c r="AA5" i="9" s="1"/>
  <c r="Z5" i="9" s="1"/>
  <c r="Y5" i="9" s="1"/>
  <c r="X5" i="9" s="1"/>
  <c r="W5" i="9" s="1"/>
  <c r="V5" i="9" s="1"/>
  <c r="U5" i="9" s="1"/>
  <c r="T5" i="9" s="1"/>
  <c r="S5" i="9" s="1"/>
  <c r="R5" i="9" s="1"/>
  <c r="Q5" i="9" s="1"/>
  <c r="P5" i="9" s="1"/>
  <c r="O5" i="9" s="1"/>
  <c r="N5" i="9" s="1"/>
  <c r="M5" i="9" s="1"/>
  <c r="L5" i="9" s="1"/>
  <c r="K5" i="9" s="1"/>
  <c r="J5" i="9" s="1"/>
  <c r="I5" i="9" s="1"/>
  <c r="H5" i="9" s="1"/>
  <c r="G5" i="9" s="1"/>
  <c r="F5" i="9" s="1"/>
  <c r="E5" i="9" s="1"/>
  <c r="D5" i="9" s="1"/>
  <c r="DQ4" i="9"/>
  <c r="DP4" i="9" s="1"/>
  <c r="DO4" i="9" s="1"/>
  <c r="DN4" i="9" s="1"/>
  <c r="DM4" i="9" s="1"/>
  <c r="DL4" i="9" s="1"/>
  <c r="DK4" i="9" s="1"/>
  <c r="DJ4" i="9" s="1"/>
  <c r="DI4" i="9" s="1"/>
  <c r="DH4" i="9" s="1"/>
  <c r="DG4" i="9" s="1"/>
  <c r="DF4" i="9" s="1"/>
  <c r="DE4" i="9" s="1"/>
  <c r="DD4" i="9" s="1"/>
  <c r="DC4" i="9" s="1"/>
  <c r="DB4" i="9" s="1"/>
  <c r="DA4" i="9" s="1"/>
  <c r="CZ4" i="9" s="1"/>
  <c r="CY4" i="9" s="1"/>
  <c r="CX4" i="9" s="1"/>
  <c r="CW4" i="9" s="1"/>
  <c r="CV4" i="9" s="1"/>
  <c r="CU4" i="9" s="1"/>
  <c r="CT4" i="9" s="1"/>
  <c r="CS4" i="9" s="1"/>
  <c r="CR4" i="9" s="1"/>
  <c r="CQ4" i="9" s="1"/>
  <c r="CP4" i="9" s="1"/>
  <c r="CO4" i="9" s="1"/>
  <c r="CN4" i="9" s="1"/>
  <c r="CM4" i="9" s="1"/>
  <c r="CL4" i="9" s="1"/>
  <c r="CK4" i="9" s="1"/>
  <c r="CJ4" i="9" s="1"/>
  <c r="CI4" i="9" s="1"/>
  <c r="CH4" i="9" s="1"/>
  <c r="CG4" i="9" s="1"/>
  <c r="CF4" i="9" s="1"/>
  <c r="CE4" i="9" s="1"/>
  <c r="CD4" i="9" s="1"/>
  <c r="CC4" i="9" s="1"/>
  <c r="CB4" i="9" s="1"/>
  <c r="CA4" i="9" s="1"/>
  <c r="BZ4" i="9" s="1"/>
  <c r="BY4" i="9" s="1"/>
  <c r="BX4" i="9" s="1"/>
  <c r="BW4" i="9" s="1"/>
  <c r="BV4" i="9" s="1"/>
  <c r="BU4" i="9" s="1"/>
  <c r="BT4" i="9" s="1"/>
  <c r="BS4" i="9" s="1"/>
  <c r="BR4" i="9" s="1"/>
  <c r="BQ4" i="9" s="1"/>
  <c r="BP4" i="9" s="1"/>
  <c r="BO4" i="9" s="1"/>
  <c r="BN4" i="9" s="1"/>
  <c r="BM4" i="9" s="1"/>
  <c r="BL4" i="9" s="1"/>
  <c r="BK4" i="9" s="1"/>
  <c r="BJ4" i="9" s="1"/>
  <c r="BI4" i="9" s="1"/>
  <c r="BH4" i="9" s="1"/>
  <c r="BG4" i="9" s="1"/>
  <c r="BF4" i="9" s="1"/>
  <c r="BE4" i="9" s="1"/>
  <c r="BD4" i="9" s="1"/>
  <c r="BC4" i="9" s="1"/>
  <c r="BB4" i="9" s="1"/>
  <c r="BA4" i="9" s="1"/>
  <c r="AZ4" i="9" s="1"/>
  <c r="AY4" i="9" s="1"/>
  <c r="AX4" i="9" s="1"/>
  <c r="AW4" i="9" s="1"/>
  <c r="AV4" i="9" s="1"/>
  <c r="AU4" i="9" s="1"/>
  <c r="AT4" i="9" s="1"/>
  <c r="AS4" i="9" s="1"/>
  <c r="AR4" i="9" s="1"/>
  <c r="AQ4" i="9" s="1"/>
  <c r="AP4" i="9" s="1"/>
  <c r="AO4" i="9" s="1"/>
  <c r="AN4" i="9" s="1"/>
  <c r="AM4" i="9" s="1"/>
  <c r="AL4" i="9" s="1"/>
  <c r="AK4" i="9" s="1"/>
  <c r="AJ4" i="9" s="1"/>
  <c r="AI4" i="9" s="1"/>
  <c r="AH4" i="9" s="1"/>
  <c r="AG4" i="9" s="1"/>
  <c r="AF4" i="9" s="1"/>
  <c r="AE4" i="9" s="1"/>
  <c r="AD4" i="9" s="1"/>
  <c r="AC4" i="9" s="1"/>
  <c r="AB4" i="9" s="1"/>
  <c r="AA4" i="9" s="1"/>
  <c r="Z4" i="9" s="1"/>
  <c r="Y4" i="9" s="1"/>
  <c r="X4" i="9" s="1"/>
  <c r="W4" i="9" s="1"/>
  <c r="V4" i="9" s="1"/>
  <c r="U4" i="9" s="1"/>
  <c r="T4" i="9" s="1"/>
  <c r="S4" i="9" s="1"/>
  <c r="R4" i="9" s="1"/>
  <c r="Q4" i="9" s="1"/>
  <c r="P4" i="9" s="1"/>
  <c r="O4" i="9" s="1"/>
  <c r="N4" i="9" s="1"/>
  <c r="M4" i="9" s="1"/>
  <c r="L4" i="9" s="1"/>
  <c r="K4" i="9" s="1"/>
  <c r="J4" i="9" s="1"/>
  <c r="I4" i="9" s="1"/>
  <c r="H4" i="9" s="1"/>
  <c r="G4" i="9" s="1"/>
  <c r="F4" i="9" s="1"/>
  <c r="E4" i="9" s="1"/>
  <c r="D4" i="9" s="1"/>
  <c r="DQ3" i="9"/>
  <c r="DP3" i="9"/>
  <c r="DO3" i="9"/>
  <c r="DN3" i="9"/>
  <c r="DM3" i="9" s="1"/>
  <c r="DL3" i="9" s="1"/>
  <c r="DK3" i="9" s="1"/>
  <c r="DJ3" i="9" s="1"/>
  <c r="DI3" i="9" s="1"/>
  <c r="DH3" i="9" s="1"/>
  <c r="DG3" i="9" s="1"/>
  <c r="DF3" i="9" s="1"/>
  <c r="DE3" i="9" s="1"/>
  <c r="DD3" i="9" s="1"/>
  <c r="DC3" i="9" s="1"/>
  <c r="DB3" i="9" s="1"/>
  <c r="DA3" i="9" s="1"/>
  <c r="CZ3" i="9" s="1"/>
  <c r="CY3" i="9" s="1"/>
  <c r="CX3" i="9" s="1"/>
  <c r="CW3" i="9" s="1"/>
  <c r="CV3" i="9" s="1"/>
  <c r="CU3" i="9" s="1"/>
  <c r="CT3" i="9" s="1"/>
  <c r="CS3" i="9" s="1"/>
  <c r="CR3" i="9" s="1"/>
  <c r="CQ3" i="9" s="1"/>
  <c r="CP3" i="9" s="1"/>
  <c r="CO3" i="9" s="1"/>
  <c r="CN3" i="9" s="1"/>
  <c r="CM3" i="9" s="1"/>
  <c r="CL3" i="9" s="1"/>
  <c r="CK3" i="9" s="1"/>
  <c r="CJ3" i="9" s="1"/>
  <c r="CI3" i="9" s="1"/>
  <c r="CH3" i="9" s="1"/>
  <c r="CG3" i="9" s="1"/>
  <c r="CF3" i="9" s="1"/>
  <c r="CE3" i="9" s="1"/>
  <c r="CD3" i="9" s="1"/>
  <c r="CC3" i="9" s="1"/>
  <c r="CB3" i="9" s="1"/>
  <c r="CA3" i="9" s="1"/>
  <c r="BZ3" i="9" s="1"/>
  <c r="BY3" i="9" s="1"/>
  <c r="BX3" i="9" s="1"/>
  <c r="BW3" i="9" s="1"/>
  <c r="BV3" i="9" s="1"/>
  <c r="BU3" i="9" s="1"/>
  <c r="BT3" i="9" s="1"/>
  <c r="BS3" i="9" s="1"/>
  <c r="BR3" i="9" s="1"/>
  <c r="BQ3" i="9" s="1"/>
  <c r="BP3" i="9" s="1"/>
  <c r="BO3" i="9" s="1"/>
  <c r="BN3" i="9" s="1"/>
  <c r="BM3" i="9" s="1"/>
  <c r="BL3" i="9" s="1"/>
  <c r="BK3" i="9" s="1"/>
  <c r="BJ3" i="9" s="1"/>
  <c r="BI3" i="9" s="1"/>
  <c r="BH3" i="9" s="1"/>
  <c r="BG3" i="9" s="1"/>
  <c r="BF3" i="9" s="1"/>
  <c r="BE3" i="9" s="1"/>
  <c r="BD3" i="9" s="1"/>
  <c r="BC3" i="9" s="1"/>
  <c r="BB3" i="9" s="1"/>
  <c r="BA3" i="9" s="1"/>
  <c r="AZ3" i="9" s="1"/>
  <c r="AY3" i="9" s="1"/>
  <c r="AX3" i="9" s="1"/>
  <c r="AW3" i="9" s="1"/>
  <c r="AV3" i="9" s="1"/>
  <c r="AU3" i="9" s="1"/>
  <c r="AT3" i="9" s="1"/>
  <c r="AS3" i="9" s="1"/>
  <c r="AR3" i="9" s="1"/>
  <c r="AQ3" i="9" s="1"/>
  <c r="AP3" i="9" s="1"/>
  <c r="AO3" i="9" s="1"/>
  <c r="AN3" i="9" s="1"/>
  <c r="AM3" i="9" s="1"/>
  <c r="AL3" i="9" s="1"/>
  <c r="AK3" i="9" s="1"/>
  <c r="AJ3" i="9" s="1"/>
  <c r="AI3" i="9" s="1"/>
  <c r="AH3" i="9" s="1"/>
  <c r="AG3" i="9" s="1"/>
  <c r="AF3" i="9" s="1"/>
  <c r="AE3" i="9" s="1"/>
  <c r="AD3" i="9" s="1"/>
  <c r="AC3" i="9" s="1"/>
  <c r="AB3" i="9" s="1"/>
  <c r="AA3" i="9" s="1"/>
  <c r="Z3" i="9" s="1"/>
  <c r="Y3" i="9" s="1"/>
  <c r="X3" i="9" s="1"/>
  <c r="W3" i="9" s="1"/>
  <c r="V3" i="9" s="1"/>
  <c r="U3" i="9" s="1"/>
  <c r="T3" i="9" s="1"/>
  <c r="S3" i="9" s="1"/>
  <c r="R3" i="9" s="1"/>
  <c r="Q3" i="9" s="1"/>
  <c r="P3" i="9" s="1"/>
  <c r="O3" i="9" s="1"/>
  <c r="N3" i="9" s="1"/>
  <c r="M3" i="9" s="1"/>
  <c r="L3" i="9" s="1"/>
  <c r="K3" i="9" s="1"/>
  <c r="J3" i="9" s="1"/>
  <c r="I3" i="9" s="1"/>
  <c r="H3" i="9" s="1"/>
  <c r="G3" i="9" s="1"/>
  <c r="F3" i="9" s="1"/>
  <c r="E3" i="9" s="1"/>
  <c r="D3" i="9" s="1"/>
  <c r="FB15" i="5" l="1"/>
  <c r="FC15" i="5"/>
  <c r="FD15" i="5"/>
  <c r="FE15" i="5"/>
  <c r="FF15" i="5"/>
  <c r="FG15" i="5"/>
  <c r="FH15" i="5"/>
  <c r="FI15" i="5"/>
  <c r="FJ15" i="5"/>
  <c r="FK15" i="5"/>
  <c r="FL15" i="5"/>
  <c r="FM15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B54" i="5"/>
  <c r="FC54" i="5"/>
  <c r="FD54" i="5"/>
  <c r="FE54" i="5"/>
  <c r="FF54" i="5"/>
  <c r="FG54" i="5"/>
  <c r="FH54" i="5"/>
  <c r="FI54" i="5"/>
  <c r="FJ54" i="5"/>
  <c r="FK54" i="5"/>
  <c r="FL54" i="5"/>
  <c r="FM54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B56" i="5"/>
  <c r="FC56" i="5"/>
  <c r="FD56" i="5"/>
  <c r="FE56" i="5"/>
  <c r="FF56" i="5"/>
  <c r="FG56" i="5"/>
  <c r="FH56" i="5"/>
  <c r="FI56" i="5"/>
  <c r="FJ56" i="5"/>
  <c r="FK56" i="5"/>
  <c r="FL56" i="5"/>
  <c r="FM56" i="5"/>
  <c r="FB57" i="5"/>
  <c r="FC57" i="5"/>
  <c r="FD57" i="5"/>
  <c r="FE57" i="5"/>
  <c r="FF57" i="5"/>
  <c r="FG57" i="5"/>
  <c r="FH57" i="5"/>
  <c r="FI57" i="5"/>
  <c r="FJ57" i="5"/>
  <c r="FK57" i="5"/>
  <c r="FL57" i="5"/>
  <c r="FM57" i="5"/>
  <c r="FA11" i="4"/>
  <c r="FB11" i="4"/>
  <c r="FC11" i="4"/>
  <c r="FD11" i="4"/>
  <c r="FE11" i="4"/>
  <c r="FF11" i="4"/>
  <c r="FG11" i="4"/>
  <c r="FH11" i="4"/>
  <c r="FI11" i="4"/>
  <c r="FJ11" i="4"/>
  <c r="FK11" i="4"/>
  <c r="FL11" i="4"/>
  <c r="FA12" i="4"/>
  <c r="FB12" i="4"/>
  <c r="FB20" i="4" s="1"/>
  <c r="FC12" i="4"/>
  <c r="FC20" i="4" s="1"/>
  <c r="FD12" i="4"/>
  <c r="FD20" i="4" s="1"/>
  <c r="FE12" i="4"/>
  <c r="FF12" i="4"/>
  <c r="FF20" i="4" s="1"/>
  <c r="FG12" i="4"/>
  <c r="FH12" i="4"/>
  <c r="FH20" i="4" s="1"/>
  <c r="FI12" i="4"/>
  <c r="FI20" i="4" s="1"/>
  <c r="FJ12" i="4"/>
  <c r="FJ20" i="4" s="1"/>
  <c r="FK12" i="4"/>
  <c r="FK20" i="4" s="1"/>
  <c r="FL12" i="4"/>
  <c r="FL20" i="4" s="1"/>
  <c r="FA13" i="4"/>
  <c r="FB13" i="4"/>
  <c r="FC13" i="4"/>
  <c r="FC21" i="4" s="1"/>
  <c r="FD13" i="4"/>
  <c r="FD21" i="4" s="1"/>
  <c r="FE13" i="4"/>
  <c r="FE21" i="4" s="1"/>
  <c r="FF13" i="4"/>
  <c r="FF21" i="4" s="1"/>
  <c r="FG13" i="4"/>
  <c r="FG21" i="4" s="1"/>
  <c r="FH13" i="4"/>
  <c r="FH21" i="4" s="1"/>
  <c r="FI13" i="4"/>
  <c r="FJ13" i="4"/>
  <c r="FJ21" i="4" s="1"/>
  <c r="FK13" i="4"/>
  <c r="FL13" i="4"/>
  <c r="FL21" i="4" s="1"/>
  <c r="FA14" i="4"/>
  <c r="FA22" i="4" s="1"/>
  <c r="FB14" i="4"/>
  <c r="FB22" i="4" s="1"/>
  <c r="FC14" i="4"/>
  <c r="FC22" i="4" s="1"/>
  <c r="FD14" i="4"/>
  <c r="FD22" i="4" s="1"/>
  <c r="FE14" i="4"/>
  <c r="FF14" i="4"/>
  <c r="FF22" i="4" s="1"/>
  <c r="FG14" i="4"/>
  <c r="FH14" i="4"/>
  <c r="FI14" i="4"/>
  <c r="FI22" i="4" s="1"/>
  <c r="FJ14" i="4"/>
  <c r="FJ22" i="4" s="1"/>
  <c r="FK14" i="4"/>
  <c r="FK22" i="4" s="1"/>
  <c r="FL14" i="4"/>
  <c r="FL22" i="4" s="1"/>
  <c r="FA15" i="4"/>
  <c r="FB15" i="4"/>
  <c r="FC15" i="4"/>
  <c r="FC23" i="4" s="1"/>
  <c r="FD15" i="4"/>
  <c r="FD23" i="4" s="1"/>
  <c r="FE15" i="4"/>
  <c r="FE23" i="4" s="1"/>
  <c r="FF15" i="4"/>
  <c r="FF23" i="4" s="1"/>
  <c r="FG15" i="4"/>
  <c r="FG23" i="4" s="1"/>
  <c r="FH15" i="4"/>
  <c r="FH23" i="4" s="1"/>
  <c r="FI15" i="4"/>
  <c r="FJ15" i="4"/>
  <c r="FK15" i="4"/>
  <c r="FK23" i="4" s="1"/>
  <c r="FL15" i="4"/>
  <c r="FL23" i="4" s="1"/>
  <c r="FA16" i="4"/>
  <c r="FA24" i="4" s="1"/>
  <c r="FB16" i="4"/>
  <c r="FB24" i="4" s="1"/>
  <c r="FC16" i="4"/>
  <c r="FC24" i="4" s="1"/>
  <c r="FD16" i="4"/>
  <c r="FD24" i="4" s="1"/>
  <c r="FE16" i="4"/>
  <c r="FF16" i="4"/>
  <c r="FG16" i="4"/>
  <c r="FG24" i="4" s="1"/>
  <c r="FH16" i="4"/>
  <c r="FH24" i="4" s="1"/>
  <c r="FI16" i="4"/>
  <c r="FJ16" i="4"/>
  <c r="FJ24" i="4" s="1"/>
  <c r="FK16" i="4"/>
  <c r="FK24" i="4" s="1"/>
  <c r="FL16" i="4"/>
  <c r="FL24" i="4" s="1"/>
  <c r="FA17" i="4"/>
  <c r="FB17" i="4"/>
  <c r="FB25" i="4" s="1"/>
  <c r="FC17" i="4"/>
  <c r="FC25" i="4" s="1"/>
  <c r="FD17" i="4"/>
  <c r="FD25" i="4" s="1"/>
  <c r="FE17" i="4"/>
  <c r="FE25" i="4" s="1"/>
  <c r="FF17" i="4"/>
  <c r="FF25" i="4" s="1"/>
  <c r="FG17" i="4"/>
  <c r="FG25" i="4" s="1"/>
  <c r="FH17" i="4"/>
  <c r="FH25" i="4" s="1"/>
  <c r="FI17" i="4"/>
  <c r="FJ17" i="4"/>
  <c r="FK17" i="4"/>
  <c r="FK25" i="4" s="1"/>
  <c r="FL17" i="4"/>
  <c r="FL25" i="4" s="1"/>
  <c r="FA20" i="4"/>
  <c r="FE20" i="4"/>
  <c r="FG20" i="4"/>
  <c r="FG19" i="4" s="1"/>
  <c r="FA21" i="4"/>
  <c r="FB21" i="4"/>
  <c r="FI21" i="4"/>
  <c r="FK21" i="4"/>
  <c r="FE22" i="4"/>
  <c r="FG22" i="4"/>
  <c r="FH22" i="4"/>
  <c r="FA23" i="4"/>
  <c r="FB23" i="4"/>
  <c r="FI23" i="4"/>
  <c r="FJ23" i="4"/>
  <c r="FE24" i="4"/>
  <c r="FF24" i="4"/>
  <c r="FI24" i="4"/>
  <c r="FA25" i="4"/>
  <c r="FI25" i="4"/>
  <c r="FJ25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F19" i="4" l="1"/>
  <c r="FD19" i="4"/>
  <c r="FI19" i="4"/>
  <c r="FA19" i="4"/>
  <c r="FL19" i="4"/>
  <c r="FK19" i="4"/>
  <c r="FC19" i="4"/>
  <c r="FE19" i="4"/>
  <c r="FJ19" i="4"/>
  <c r="FB19" i="4"/>
  <c r="FH19" i="4"/>
  <c r="EZ15" i="5"/>
  <c r="FA15" i="5"/>
  <c r="EZ16" i="5"/>
  <c r="FA16" i="5"/>
  <c r="EZ17" i="5"/>
  <c r="FA17" i="5"/>
  <c r="EZ18" i="5"/>
  <c r="FA18" i="5"/>
  <c r="EZ19" i="5"/>
  <c r="FA19" i="5"/>
  <c r="EZ20" i="5"/>
  <c r="FA20" i="5"/>
  <c r="EZ21" i="5"/>
  <c r="FA21" i="5"/>
  <c r="EZ22" i="5"/>
  <c r="FA22" i="5"/>
  <c r="EZ23" i="5"/>
  <c r="FA23" i="5"/>
  <c r="EZ24" i="5"/>
  <c r="FA24" i="5"/>
  <c r="EY11" i="4"/>
  <c r="EZ11" i="4"/>
  <c r="EY12" i="4"/>
  <c r="EY20" i="4" s="1"/>
  <c r="EZ12" i="4"/>
  <c r="EZ20" i="4" s="1"/>
  <c r="EY13" i="4"/>
  <c r="EZ13" i="4"/>
  <c r="EZ21" i="4" s="1"/>
  <c r="EY14" i="4"/>
  <c r="EY22" i="4" s="1"/>
  <c r="EZ14" i="4"/>
  <c r="EZ22" i="4" s="1"/>
  <c r="EY15" i="4"/>
  <c r="EZ15" i="4"/>
  <c r="EZ23" i="4" s="1"/>
  <c r="EY16" i="4"/>
  <c r="EY24" i="4" s="1"/>
  <c r="EZ16" i="4"/>
  <c r="EZ24" i="4" s="1"/>
  <c r="EY17" i="4"/>
  <c r="EY25" i="4" s="1"/>
  <c r="EZ17" i="4"/>
  <c r="EY21" i="4"/>
  <c r="EY23" i="4"/>
  <c r="EZ25" i="4"/>
  <c r="EY29" i="4"/>
  <c r="EZ29" i="4"/>
  <c r="EY30" i="4"/>
  <c r="EZ30" i="4"/>
  <c r="EY31" i="4"/>
  <c r="EZ31" i="4"/>
  <c r="EY32" i="4"/>
  <c r="EZ32" i="4"/>
  <c r="EY33" i="4"/>
  <c r="EZ33" i="4"/>
  <c r="EY34" i="4"/>
  <c r="EZ34" i="4"/>
  <c r="EY35" i="4"/>
  <c r="EZ35" i="4"/>
  <c r="EZ19" i="4" l="1"/>
  <c r="EY19" i="4"/>
  <c r="EY15" i="5"/>
  <c r="EY16" i="5"/>
  <c r="EY17" i="5"/>
  <c r="EY18" i="5"/>
  <c r="EY19" i="5"/>
  <c r="EY20" i="5"/>
  <c r="EY21" i="5"/>
  <c r="EY22" i="5"/>
  <c r="EY23" i="5"/>
  <c r="EY24" i="5"/>
  <c r="EX11" i="4"/>
  <c r="EX12" i="4"/>
  <c r="EX20" i="4" s="1"/>
  <c r="EX13" i="4"/>
  <c r="EX21" i="4" s="1"/>
  <c r="EX14" i="4"/>
  <c r="EX22" i="4" s="1"/>
  <c r="EX15" i="4"/>
  <c r="EX23" i="4" s="1"/>
  <c r="EX16" i="4"/>
  <c r="EX17" i="4"/>
  <c r="EX25" i="4" s="1"/>
  <c r="EX24" i="4"/>
  <c r="EX29" i="4"/>
  <c r="EX30" i="4"/>
  <c r="EX31" i="4"/>
  <c r="EX32" i="4"/>
  <c r="EX33" i="4"/>
  <c r="EX34" i="4"/>
  <c r="EX35" i="4"/>
  <c r="EX19" i="4" l="1"/>
  <c r="EX15" i="5" l="1"/>
  <c r="EX16" i="5"/>
  <c r="EX17" i="5"/>
  <c r="EX18" i="5"/>
  <c r="EX19" i="5"/>
  <c r="EX20" i="5"/>
  <c r="EX21" i="5"/>
  <c r="EX22" i="5"/>
  <c r="EX23" i="5"/>
  <c r="EX24" i="5"/>
  <c r="EW11" i="4"/>
  <c r="EW12" i="4"/>
  <c r="EW20" i="4" s="1"/>
  <c r="EW13" i="4"/>
  <c r="EW21" i="4" s="1"/>
  <c r="EW14" i="4"/>
  <c r="EW22" i="4" s="1"/>
  <c r="EW15" i="4"/>
  <c r="EW23" i="4" s="1"/>
  <c r="EW16" i="4"/>
  <c r="EW24" i="4" s="1"/>
  <c r="EW17" i="4"/>
  <c r="EW25" i="4" s="1"/>
  <c r="EW29" i="4"/>
  <c r="EW30" i="4"/>
  <c r="EW31" i="4"/>
  <c r="EW32" i="4"/>
  <c r="EW33" i="4"/>
  <c r="EW34" i="4"/>
  <c r="EW35" i="4"/>
  <c r="EW19" i="4" l="1"/>
  <c r="EW15" i="5"/>
  <c r="EW16" i="5"/>
  <c r="EW17" i="5"/>
  <c r="EW18" i="5"/>
  <c r="EW19" i="5"/>
  <c r="EW20" i="5"/>
  <c r="EW21" i="5"/>
  <c r="EW22" i="5"/>
  <c r="EW23" i="5"/>
  <c r="EW24" i="5"/>
  <c r="EV11" i="4"/>
  <c r="EV12" i="4"/>
  <c r="EV20" i="4" s="1"/>
  <c r="EV13" i="4"/>
  <c r="EV21" i="4" s="1"/>
  <c r="EV14" i="4"/>
  <c r="EV22" i="4" s="1"/>
  <c r="EV15" i="4"/>
  <c r="EV23" i="4" s="1"/>
  <c r="EV16" i="4"/>
  <c r="EV24" i="4" s="1"/>
  <c r="EV17" i="4"/>
  <c r="EV25" i="4" s="1"/>
  <c r="EV29" i="4"/>
  <c r="EV30" i="4"/>
  <c r="EV31" i="4"/>
  <c r="EV32" i="4"/>
  <c r="EV33" i="4"/>
  <c r="EV34" i="4"/>
  <c r="EV35" i="4"/>
  <c r="EV19" i="4" l="1"/>
  <c r="EV15" i="5"/>
  <c r="EV16" i="5"/>
  <c r="EV17" i="5"/>
  <c r="EV18" i="5"/>
  <c r="EV19" i="5"/>
  <c r="EV20" i="5"/>
  <c r="EV21" i="5"/>
  <c r="EV22" i="5"/>
  <c r="EV23" i="5"/>
  <c r="EV24" i="5"/>
  <c r="EU11" i="4"/>
  <c r="EU12" i="4"/>
  <c r="EU20" i="4" s="1"/>
  <c r="EU13" i="4"/>
  <c r="EU21" i="4" s="1"/>
  <c r="EU14" i="4"/>
  <c r="EU22" i="4" s="1"/>
  <c r="EU15" i="4"/>
  <c r="EU23" i="4" s="1"/>
  <c r="EU16" i="4"/>
  <c r="EU24" i="4" s="1"/>
  <c r="EU17" i="4"/>
  <c r="EU25" i="4"/>
  <c r="EU29" i="4"/>
  <c r="EU30" i="4"/>
  <c r="EU31" i="4"/>
  <c r="EU32" i="4"/>
  <c r="EU33" i="4"/>
  <c r="EU34" i="4"/>
  <c r="EU35" i="4"/>
  <c r="EU19" i="4" l="1"/>
  <c r="ET11" i="4"/>
  <c r="ET12" i="4"/>
  <c r="ET20" i="4" s="1"/>
  <c r="ET13" i="4"/>
  <c r="ET21" i="4" s="1"/>
  <c r="ET14" i="4"/>
  <c r="ET22" i="4" s="1"/>
  <c r="ET15" i="4"/>
  <c r="ET16" i="4"/>
  <c r="ET24" i="4" s="1"/>
  <c r="ET17" i="4"/>
  <c r="ET25" i="4" s="1"/>
  <c r="ET23" i="4"/>
  <c r="ET29" i="4"/>
  <c r="ET30" i="4"/>
  <c r="ET31" i="4"/>
  <c r="ET32" i="4"/>
  <c r="ET33" i="4"/>
  <c r="ET34" i="4"/>
  <c r="ET35" i="4"/>
  <c r="EU15" i="5"/>
  <c r="EU16" i="5"/>
  <c r="EU17" i="5"/>
  <c r="EU18" i="5"/>
  <c r="EU19" i="5"/>
  <c r="EU20" i="5"/>
  <c r="EU21" i="5"/>
  <c r="EU22" i="5"/>
  <c r="EU23" i="5"/>
  <c r="EU24" i="5"/>
  <c r="ET19" i="4" l="1"/>
  <c r="ET15" i="5" l="1"/>
  <c r="ET16" i="5"/>
  <c r="ET17" i="5"/>
  <c r="ET18" i="5"/>
  <c r="ET19" i="5"/>
  <c r="ET20" i="5"/>
  <c r="ET21" i="5"/>
  <c r="ET22" i="5"/>
  <c r="ET23" i="5"/>
  <c r="ET24" i="5"/>
  <c r="ES29" i="4"/>
  <c r="ES30" i="4"/>
  <c r="ES31" i="4"/>
  <c r="ES32" i="4"/>
  <c r="ES33" i="4"/>
  <c r="ES34" i="4"/>
  <c r="ES35" i="4"/>
  <c r="ES11" i="4"/>
  <c r="ES12" i="4"/>
  <c r="ES20" i="4" s="1"/>
  <c r="ES13" i="4"/>
  <c r="ES21" i="4" s="1"/>
  <c r="ES14" i="4"/>
  <c r="ES22" i="4" s="1"/>
  <c r="ES15" i="4"/>
  <c r="ES23" i="4" s="1"/>
  <c r="ES16" i="4"/>
  <c r="ES24" i="4" s="1"/>
  <c r="ES17" i="4"/>
  <c r="ES25" i="4" s="1"/>
  <c r="ES19" i="4" l="1"/>
  <c r="ES15" i="5" l="1"/>
  <c r="ES16" i="5"/>
  <c r="ES17" i="5"/>
  <c r="ES18" i="5"/>
  <c r="ES19" i="5"/>
  <c r="ES20" i="5"/>
  <c r="ES21" i="5"/>
  <c r="ES22" i="5"/>
  <c r="ES23" i="5"/>
  <c r="ES24" i="5"/>
  <c r="ER29" i="4"/>
  <c r="ER30" i="4"/>
  <c r="ER31" i="4"/>
  <c r="ER32" i="4"/>
  <c r="ER33" i="4"/>
  <c r="ER34" i="4"/>
  <c r="ER35" i="4"/>
  <c r="ER11" i="4"/>
  <c r="ER12" i="4"/>
  <c r="ER20" i="4" s="1"/>
  <c r="ER13" i="4"/>
  <c r="ER21" i="4" s="1"/>
  <c r="ER14" i="4"/>
  <c r="ER22" i="4" s="1"/>
  <c r="ER15" i="4"/>
  <c r="ER23" i="4" s="1"/>
  <c r="ER16" i="4"/>
  <c r="ER24" i="4" s="1"/>
  <c r="ER17" i="4"/>
  <c r="ER25" i="4" s="1"/>
  <c r="ER19" i="4" l="1"/>
  <c r="ER15" i="5"/>
  <c r="ER16" i="5"/>
  <c r="ER17" i="5"/>
  <c r="ER18" i="5"/>
  <c r="ER19" i="5"/>
  <c r="ER20" i="5"/>
  <c r="ER21" i="5"/>
  <c r="ER22" i="5"/>
  <c r="ER23" i="5"/>
  <c r="ER24" i="5"/>
  <c r="EQ11" i="4"/>
  <c r="EQ12" i="4"/>
  <c r="EQ20" i="4" s="1"/>
  <c r="EQ13" i="4"/>
  <c r="EQ21" i="4" s="1"/>
  <c r="EQ14" i="4"/>
  <c r="EQ22" i="4" s="1"/>
  <c r="EQ15" i="4"/>
  <c r="EQ23" i="4" s="1"/>
  <c r="EQ16" i="4"/>
  <c r="EQ24" i="4" s="1"/>
  <c r="EQ17" i="4"/>
  <c r="EQ25" i="4"/>
  <c r="EQ29" i="4"/>
  <c r="EQ30" i="4"/>
  <c r="EQ31" i="4"/>
  <c r="EQ32" i="4"/>
  <c r="EQ33" i="4"/>
  <c r="EQ34" i="4"/>
  <c r="EQ35" i="4"/>
  <c r="EQ19" i="4" l="1"/>
  <c r="EQ15" i="5"/>
  <c r="EQ16" i="5"/>
  <c r="EQ17" i="5"/>
  <c r="EQ18" i="5"/>
  <c r="EQ19" i="5"/>
  <c r="EQ20" i="5"/>
  <c r="EQ21" i="5"/>
  <c r="EQ22" i="5"/>
  <c r="EQ23" i="5"/>
  <c r="EQ24" i="5"/>
  <c r="EP11" i="4"/>
  <c r="EP12" i="4"/>
  <c r="EP20" i="4" s="1"/>
  <c r="EP13" i="4"/>
  <c r="EP21" i="4" s="1"/>
  <c r="EP14" i="4"/>
  <c r="EP22" i="4" s="1"/>
  <c r="EP15" i="4"/>
  <c r="EP23" i="4" s="1"/>
  <c r="EP16" i="4"/>
  <c r="EP24" i="4" s="1"/>
  <c r="EP17" i="4"/>
  <c r="EP25" i="4" s="1"/>
  <c r="EP29" i="4"/>
  <c r="EP30" i="4"/>
  <c r="EP31" i="4"/>
  <c r="EP32" i="4"/>
  <c r="EP33" i="4"/>
  <c r="EP34" i="4"/>
  <c r="EP35" i="4"/>
  <c r="EP19" i="4" l="1"/>
  <c r="EP54" i="5"/>
  <c r="FB61" i="5" s="1"/>
  <c r="EQ54" i="5"/>
  <c r="FC61" i="5" s="1"/>
  <c r="ER54" i="5"/>
  <c r="FD61" i="5" s="1"/>
  <c r="ES54" i="5"/>
  <c r="FE61" i="5" s="1"/>
  <c r="ET54" i="5"/>
  <c r="FF61" i="5" s="1"/>
  <c r="EU54" i="5"/>
  <c r="FG61" i="5" s="1"/>
  <c r="EV54" i="5"/>
  <c r="FH61" i="5" s="1"/>
  <c r="EW54" i="5"/>
  <c r="FI61" i="5" s="1"/>
  <c r="EX54" i="5"/>
  <c r="FJ61" i="5" s="1"/>
  <c r="EY54" i="5"/>
  <c r="FK61" i="5" s="1"/>
  <c r="EZ54" i="5"/>
  <c r="FL61" i="5" s="1"/>
  <c r="FA54" i="5"/>
  <c r="FM61" i="5" s="1"/>
  <c r="EP55" i="5"/>
  <c r="FB62" i="5" s="1"/>
  <c r="EQ55" i="5"/>
  <c r="FC62" i="5" s="1"/>
  <c r="ER55" i="5"/>
  <c r="FD62" i="5" s="1"/>
  <c r="ES55" i="5"/>
  <c r="FE62" i="5" s="1"/>
  <c r="ET55" i="5"/>
  <c r="FF62" i="5" s="1"/>
  <c r="EU55" i="5"/>
  <c r="FG62" i="5" s="1"/>
  <c r="EV55" i="5"/>
  <c r="FH62" i="5" s="1"/>
  <c r="EW55" i="5"/>
  <c r="FI62" i="5" s="1"/>
  <c r="EX55" i="5"/>
  <c r="FJ62" i="5" s="1"/>
  <c r="EY55" i="5"/>
  <c r="FK62" i="5" s="1"/>
  <c r="EZ55" i="5"/>
  <c r="FL62" i="5" s="1"/>
  <c r="FA55" i="5"/>
  <c r="FM62" i="5" s="1"/>
  <c r="EP56" i="5"/>
  <c r="FB63" i="5" s="1"/>
  <c r="EQ56" i="5"/>
  <c r="FC63" i="5" s="1"/>
  <c r="ER56" i="5"/>
  <c r="FD63" i="5" s="1"/>
  <c r="ES56" i="5"/>
  <c r="FE63" i="5" s="1"/>
  <c r="ET56" i="5"/>
  <c r="FF63" i="5" s="1"/>
  <c r="EU56" i="5"/>
  <c r="FG63" i="5" s="1"/>
  <c r="EV56" i="5"/>
  <c r="FH63" i="5" s="1"/>
  <c r="EW56" i="5"/>
  <c r="FI63" i="5" s="1"/>
  <c r="EX56" i="5"/>
  <c r="FJ63" i="5" s="1"/>
  <c r="EY56" i="5"/>
  <c r="FK63" i="5" s="1"/>
  <c r="EZ56" i="5"/>
  <c r="FL63" i="5" s="1"/>
  <c r="FA56" i="5"/>
  <c r="FM63" i="5" s="1"/>
  <c r="EP57" i="5"/>
  <c r="FB64" i="5" s="1"/>
  <c r="EQ57" i="5"/>
  <c r="FC64" i="5" s="1"/>
  <c r="ER57" i="5"/>
  <c r="FD64" i="5" s="1"/>
  <c r="ES57" i="5"/>
  <c r="FE64" i="5" s="1"/>
  <c r="ET57" i="5"/>
  <c r="FF64" i="5" s="1"/>
  <c r="EU57" i="5"/>
  <c r="FG64" i="5" s="1"/>
  <c r="EV57" i="5"/>
  <c r="FH64" i="5" s="1"/>
  <c r="EW57" i="5"/>
  <c r="FI64" i="5" s="1"/>
  <c r="EX57" i="5"/>
  <c r="FJ64" i="5" s="1"/>
  <c r="EY57" i="5"/>
  <c r="FK64" i="5" s="1"/>
  <c r="EZ57" i="5"/>
  <c r="FL64" i="5" s="1"/>
  <c r="FA57" i="5"/>
  <c r="FM64" i="5" s="1"/>
  <c r="EP15" i="5"/>
  <c r="EP16" i="5"/>
  <c r="EP17" i="5"/>
  <c r="EP18" i="5"/>
  <c r="EP19" i="5"/>
  <c r="EP20" i="5"/>
  <c r="EP21" i="5"/>
  <c r="EP22" i="5"/>
  <c r="EP23" i="5"/>
  <c r="EP24" i="5"/>
  <c r="EO11" i="4"/>
  <c r="EO12" i="4"/>
  <c r="EO20" i="4" s="1"/>
  <c r="EO13" i="4"/>
  <c r="EO21" i="4" s="1"/>
  <c r="EO14" i="4"/>
  <c r="EO22" i="4" s="1"/>
  <c r="EO15" i="4"/>
  <c r="EO23" i="4" s="1"/>
  <c r="EO16" i="4"/>
  <c r="EO24" i="4" s="1"/>
  <c r="EO17" i="4"/>
  <c r="EO25" i="4" s="1"/>
  <c r="EO19" i="4" l="1"/>
  <c r="EO15" i="5"/>
  <c r="EO16" i="5"/>
  <c r="EO17" i="5"/>
  <c r="EO18" i="5"/>
  <c r="EO19" i="5"/>
  <c r="EO20" i="5"/>
  <c r="EO21" i="5"/>
  <c r="EO22" i="5"/>
  <c r="EO23" i="5"/>
  <c r="EO24" i="5"/>
  <c r="EN11" i="4"/>
  <c r="EN12" i="4"/>
  <c r="EN20" i="4" s="1"/>
  <c r="EN13" i="4"/>
  <c r="EN21" i="4" s="1"/>
  <c r="EN14" i="4"/>
  <c r="EN22" i="4" s="1"/>
  <c r="EN15" i="4"/>
  <c r="EN23" i="4" s="1"/>
  <c r="EN16" i="4"/>
  <c r="EN24" i="4" s="1"/>
  <c r="EN17" i="4"/>
  <c r="EN25" i="4" s="1"/>
  <c r="EN19" i="4" l="1"/>
  <c r="EM11" i="4"/>
  <c r="EM12" i="4"/>
  <c r="EM20" i="4" s="1"/>
  <c r="EM13" i="4"/>
  <c r="EM21" i="4" s="1"/>
  <c r="EM14" i="4"/>
  <c r="EM22" i="4" s="1"/>
  <c r="EM15" i="4"/>
  <c r="EM23" i="4" s="1"/>
  <c r="EM16" i="4"/>
  <c r="EM24" i="4" s="1"/>
  <c r="EM17" i="4"/>
  <c r="EM25" i="4" s="1"/>
  <c r="EM19" i="4" l="1"/>
  <c r="EL11" i="4"/>
  <c r="EL12" i="4"/>
  <c r="EL20" i="4" s="1"/>
  <c r="EL13" i="4"/>
  <c r="EL21" i="4" s="1"/>
  <c r="EL14" i="4"/>
  <c r="EL22" i="4" s="1"/>
  <c r="EL15" i="4"/>
  <c r="EL23" i="4" s="1"/>
  <c r="EL16" i="4"/>
  <c r="EL24" i="4" s="1"/>
  <c r="EL17" i="4"/>
  <c r="EL25" i="4" s="1"/>
  <c r="EL19" i="4" l="1"/>
  <c r="EK11" i="4"/>
  <c r="EK12" i="4"/>
  <c r="EK20" i="4" s="1"/>
  <c r="EK13" i="4"/>
  <c r="EK21" i="4" s="1"/>
  <c r="EK14" i="4"/>
  <c r="EK22" i="4" s="1"/>
  <c r="EK15" i="4"/>
  <c r="EK23" i="4" s="1"/>
  <c r="EK16" i="4"/>
  <c r="EK24" i="4" s="1"/>
  <c r="EK17" i="4"/>
  <c r="EK25" i="4" s="1"/>
  <c r="EK19" i="4" l="1"/>
  <c r="EJ11" i="4"/>
  <c r="EJ12" i="4"/>
  <c r="EJ20" i="4" s="1"/>
  <c r="EJ13" i="4"/>
  <c r="EJ21" i="4" s="1"/>
  <c r="EJ14" i="4"/>
  <c r="EJ22" i="4" s="1"/>
  <c r="EJ15" i="4"/>
  <c r="EJ23" i="4" s="1"/>
  <c r="EJ16" i="4"/>
  <c r="EJ24" i="4" s="1"/>
  <c r="EJ17" i="4"/>
  <c r="EJ25" i="4" s="1"/>
  <c r="EJ19" i="4" l="1"/>
  <c r="EH66" i="4"/>
  <c r="EI66" i="4"/>
  <c r="EH67" i="4"/>
  <c r="EI67" i="4"/>
  <c r="EH68" i="4"/>
  <c r="EI68" i="4"/>
  <c r="EI11" i="4"/>
  <c r="EI12" i="4"/>
  <c r="EI20" i="4" s="1"/>
  <c r="EI13" i="4"/>
  <c r="EI21" i="4" s="1"/>
  <c r="EI14" i="4"/>
  <c r="EI22" i="4" s="1"/>
  <c r="EI15" i="4"/>
  <c r="EI23" i="4" s="1"/>
  <c r="EI16" i="4"/>
  <c r="EI24" i="4" s="1"/>
  <c r="EI17" i="4"/>
  <c r="EI25" i="4" s="1"/>
  <c r="EH71" i="4" l="1"/>
  <c r="EI71" i="4"/>
  <c r="EI72" i="4"/>
  <c r="EH72" i="4"/>
  <c r="EI19" i="4"/>
  <c r="EC57" i="5" l="1"/>
  <c r="ED57" i="5"/>
  <c r="EP64" i="5" s="1"/>
  <c r="EE57" i="5"/>
  <c r="EQ64" i="5" s="1"/>
  <c r="EF57" i="5"/>
  <c r="EG57" i="5"/>
  <c r="ES64" i="5" s="1"/>
  <c r="EH57" i="5"/>
  <c r="ET64" i="5" s="1"/>
  <c r="EI57" i="5"/>
  <c r="EU64" i="5" s="1"/>
  <c r="EJ57" i="5"/>
  <c r="EK57" i="5"/>
  <c r="EL57" i="5"/>
  <c r="EX64" i="5" s="1"/>
  <c r="EM57" i="5"/>
  <c r="EN57" i="5"/>
  <c r="EZ64" i="5" s="1"/>
  <c r="EO57" i="5"/>
  <c r="EC54" i="5"/>
  <c r="ED54" i="5"/>
  <c r="EE54" i="5"/>
  <c r="EF54" i="5"/>
  <c r="EG54" i="5"/>
  <c r="EH54" i="5"/>
  <c r="ET61" i="5" s="1"/>
  <c r="EI54" i="5"/>
  <c r="EU61" i="5" s="1"/>
  <c r="EJ54" i="5"/>
  <c r="EK54" i="5"/>
  <c r="EL54" i="5"/>
  <c r="EM54" i="5"/>
  <c r="EN54" i="5"/>
  <c r="EO54" i="5"/>
  <c r="EC55" i="5"/>
  <c r="ED55" i="5"/>
  <c r="EP62" i="5" s="1"/>
  <c r="EE55" i="5"/>
  <c r="EF55" i="5"/>
  <c r="EG55" i="5"/>
  <c r="EH55" i="5"/>
  <c r="EI55" i="5"/>
  <c r="EJ55" i="5"/>
  <c r="EK55" i="5"/>
  <c r="EL55" i="5"/>
  <c r="EX62" i="5" s="1"/>
  <c r="EM55" i="5"/>
  <c r="EY62" i="5" s="1"/>
  <c r="EN55" i="5"/>
  <c r="EO55" i="5"/>
  <c r="EC56" i="5"/>
  <c r="ED56" i="5"/>
  <c r="EE56" i="5"/>
  <c r="EF56" i="5"/>
  <c r="ER63" i="5" s="1"/>
  <c r="EG56" i="5"/>
  <c r="ES63" i="5" s="1"/>
  <c r="EH56" i="5"/>
  <c r="EI56" i="5"/>
  <c r="EJ56" i="5"/>
  <c r="EK56" i="5"/>
  <c r="EW63" i="5" s="1"/>
  <c r="EL56" i="5"/>
  <c r="EM56" i="5"/>
  <c r="EN56" i="5"/>
  <c r="EO56" i="5"/>
  <c r="FA63" i="5" s="1"/>
  <c r="EO63" i="5" l="1"/>
  <c r="EZ63" i="5"/>
  <c r="EV63" i="5"/>
  <c r="EO62" i="5"/>
  <c r="FA62" i="5"/>
  <c r="ES62" i="5"/>
  <c r="EY63" i="5"/>
  <c r="EQ63" i="5"/>
  <c r="EV62" i="5"/>
  <c r="EO61" i="5"/>
  <c r="FA61" i="5"/>
  <c r="ES61" i="5"/>
  <c r="EX63" i="5"/>
  <c r="ET63" i="5"/>
  <c r="EP63" i="5"/>
  <c r="EU62" i="5"/>
  <c r="EQ62" i="5"/>
  <c r="EZ61" i="5"/>
  <c r="EV61" i="5"/>
  <c r="ER61" i="5"/>
  <c r="EO64" i="5"/>
  <c r="FA64" i="5"/>
  <c r="EW64" i="5"/>
  <c r="EW62" i="5"/>
  <c r="EX61" i="5"/>
  <c r="EP61" i="5"/>
  <c r="EY64" i="5"/>
  <c r="EU63" i="5"/>
  <c r="EZ62" i="5"/>
  <c r="ER62" i="5"/>
  <c r="EW61" i="5"/>
  <c r="ET62" i="5"/>
  <c r="EY61" i="5"/>
  <c r="EQ61" i="5"/>
  <c r="EV64" i="5"/>
  <c r="ER64" i="5"/>
  <c r="EH11" i="4" l="1"/>
  <c r="EH12" i="4"/>
  <c r="EH20" i="4" s="1"/>
  <c r="EH13" i="4"/>
  <c r="EH21" i="4" s="1"/>
  <c r="EH14" i="4"/>
  <c r="EH22" i="4" s="1"/>
  <c r="EH15" i="4"/>
  <c r="EH23" i="4" s="1"/>
  <c r="EH16" i="4"/>
  <c r="EH24" i="4" s="1"/>
  <c r="EH17" i="4"/>
  <c r="EH25" i="4" s="1"/>
  <c r="EH19" i="4" l="1"/>
  <c r="EG11" i="4"/>
  <c r="EG12" i="4"/>
  <c r="EG20" i="4" s="1"/>
  <c r="EG13" i="4"/>
  <c r="EG21" i="4" s="1"/>
  <c r="EG14" i="4"/>
  <c r="EG22" i="4" s="1"/>
  <c r="EG15" i="4"/>
  <c r="EG23" i="4" s="1"/>
  <c r="EG16" i="4"/>
  <c r="EG24" i="4" s="1"/>
  <c r="EG17" i="4"/>
  <c r="EG25" i="4" s="1"/>
  <c r="EG19" i="4" l="1"/>
  <c r="ED66" i="4" l="1"/>
  <c r="EE66" i="4"/>
  <c r="EF66" i="4"/>
  <c r="EG66" i="4"/>
  <c r="ED67" i="4"/>
  <c r="EE67" i="4"/>
  <c r="EF67" i="4"/>
  <c r="EG67" i="4"/>
  <c r="ED68" i="4"/>
  <c r="EE68" i="4"/>
  <c r="EE72" i="4" s="1"/>
  <c r="EF68" i="4"/>
  <c r="EF72" i="4" s="1"/>
  <c r="EG68" i="4"/>
  <c r="EG72" i="4" s="1"/>
  <c r="ED71" i="4"/>
  <c r="ED72" i="4"/>
  <c r="EF11" i="4"/>
  <c r="EF12" i="4"/>
  <c r="EF20" i="4" s="1"/>
  <c r="EF13" i="4"/>
  <c r="EF21" i="4" s="1"/>
  <c r="EF14" i="4"/>
  <c r="EF22" i="4" s="1"/>
  <c r="EF15" i="4"/>
  <c r="EF23" i="4" s="1"/>
  <c r="EF16" i="4"/>
  <c r="EF24" i="4" s="1"/>
  <c r="EF17" i="4"/>
  <c r="EF25" i="4"/>
  <c r="EG71" i="4" l="1"/>
  <c r="EF71" i="4"/>
  <c r="EF19" i="4"/>
  <c r="EE71" i="4"/>
  <c r="EE11" i="4"/>
  <c r="EE12" i="4"/>
  <c r="EE20" i="4" s="1"/>
  <c r="EE13" i="4"/>
  <c r="EE21" i="4" s="1"/>
  <c r="EE14" i="4"/>
  <c r="EE22" i="4" s="1"/>
  <c r="EE15" i="4"/>
  <c r="EE23" i="4" s="1"/>
  <c r="EE16" i="4"/>
  <c r="EE17" i="4"/>
  <c r="EE25" i="4" s="1"/>
  <c r="EE24" i="4"/>
  <c r="EE19" i="4" l="1"/>
  <c r="EC3" i="4"/>
  <c r="EC4" i="4"/>
  <c r="EO30" i="4" s="1"/>
  <c r="EC5" i="4"/>
  <c r="EO31" i="4" s="1"/>
  <c r="EC6" i="4"/>
  <c r="EO32" i="4" s="1"/>
  <c r="EC7" i="4"/>
  <c r="EC8" i="4"/>
  <c r="EO34" i="4" s="1"/>
  <c r="EC9" i="4"/>
  <c r="EE16" i="6"/>
  <c r="EE17" i="6"/>
  <c r="EE18" i="6"/>
  <c r="EE19" i="6"/>
  <c r="EE20" i="6"/>
  <c r="EE21" i="6"/>
  <c r="EE22" i="6"/>
  <c r="EE23" i="6"/>
  <c r="EE24" i="6"/>
  <c r="EE25" i="6"/>
  <c r="EE13" i="1"/>
  <c r="EE14" i="1"/>
  <c r="EE15" i="1"/>
  <c r="EE16" i="1"/>
  <c r="EE17" i="1"/>
  <c r="EE18" i="1"/>
  <c r="EE19" i="1"/>
  <c r="ED17" i="4" l="1"/>
  <c r="EO35" i="4"/>
  <c r="ED15" i="4"/>
  <c r="ED23" i="4" s="1"/>
  <c r="EO33" i="4"/>
  <c r="ED11" i="4"/>
  <c r="EO29" i="4"/>
  <c r="EC68" i="4"/>
  <c r="ED25" i="4"/>
  <c r="ED13" i="4"/>
  <c r="ED21" i="4" s="1"/>
  <c r="ED12" i="4"/>
  <c r="ED20" i="4" s="1"/>
  <c r="EC66" i="4"/>
  <c r="ED16" i="4"/>
  <c r="ED24" i="4" s="1"/>
  <c r="EC67" i="4"/>
  <c r="ED14" i="4"/>
  <c r="ED22" i="4" s="1"/>
  <c r="ED19" i="4" l="1"/>
  <c r="EC72" i="4"/>
  <c r="EC71" i="4"/>
  <c r="DS2" i="5"/>
  <c r="DT2" i="5"/>
  <c r="DU2" i="5"/>
  <c r="DV2" i="5"/>
  <c r="DW2" i="5"/>
  <c r="DX2" i="5"/>
  <c r="EJ15" i="5" s="1"/>
  <c r="DY2" i="5"/>
  <c r="EK15" i="5" s="1"/>
  <c r="DZ2" i="5"/>
  <c r="EL15" i="5" s="1"/>
  <c r="EA2" i="5"/>
  <c r="EM15" i="5" s="1"/>
  <c r="EB2" i="5"/>
  <c r="DS3" i="5"/>
  <c r="DT3" i="5"/>
  <c r="DU3" i="5"/>
  <c r="DV3" i="5"/>
  <c r="DW3" i="5"/>
  <c r="DX3" i="5"/>
  <c r="EJ16" i="5" s="1"/>
  <c r="DY3" i="5"/>
  <c r="EK16" i="5" s="1"/>
  <c r="DZ3" i="5"/>
  <c r="EA3" i="5"/>
  <c r="EB3" i="5"/>
  <c r="EN16" i="5" s="1"/>
  <c r="DS4" i="5"/>
  <c r="EE17" i="5" s="1"/>
  <c r="DT4" i="5"/>
  <c r="EF17" i="5" s="1"/>
  <c r="DU4" i="5"/>
  <c r="EG17" i="5" s="1"/>
  <c r="DV4" i="5"/>
  <c r="EH17" i="5" s="1"/>
  <c r="DW4" i="5"/>
  <c r="EI17" i="5" s="1"/>
  <c r="DX4" i="5"/>
  <c r="EJ17" i="5" s="1"/>
  <c r="DY4" i="5"/>
  <c r="EK17" i="5" s="1"/>
  <c r="DZ4" i="5"/>
  <c r="EL17" i="5" s="1"/>
  <c r="EA4" i="5"/>
  <c r="EM17" i="5" s="1"/>
  <c r="EB4" i="5"/>
  <c r="EN17" i="5" s="1"/>
  <c r="DS5" i="5"/>
  <c r="EE18" i="5" s="1"/>
  <c r="DT5" i="5"/>
  <c r="EF18" i="5" s="1"/>
  <c r="DU5" i="5"/>
  <c r="EG18" i="5" s="1"/>
  <c r="DV5" i="5"/>
  <c r="EH18" i="5" s="1"/>
  <c r="DW5" i="5"/>
  <c r="EI18" i="5" s="1"/>
  <c r="DX5" i="5"/>
  <c r="EJ18" i="5" s="1"/>
  <c r="DY5" i="5"/>
  <c r="EK18" i="5" s="1"/>
  <c r="DZ5" i="5"/>
  <c r="EL18" i="5" s="1"/>
  <c r="EA5" i="5"/>
  <c r="EM18" i="5" s="1"/>
  <c r="EB5" i="5"/>
  <c r="EN18" i="5" s="1"/>
  <c r="DS6" i="5"/>
  <c r="EE19" i="5" s="1"/>
  <c r="DT6" i="5"/>
  <c r="EF19" i="5" s="1"/>
  <c r="DU6" i="5"/>
  <c r="EG19" i="5" s="1"/>
  <c r="DV6" i="5"/>
  <c r="EH19" i="5" s="1"/>
  <c r="DW6" i="5"/>
  <c r="EI19" i="5" s="1"/>
  <c r="DX6" i="5"/>
  <c r="EJ19" i="5" s="1"/>
  <c r="DY6" i="5"/>
  <c r="EK19" i="5" s="1"/>
  <c r="DZ6" i="5"/>
  <c r="EL19" i="5" s="1"/>
  <c r="EA6" i="5"/>
  <c r="EM19" i="5" s="1"/>
  <c r="EB6" i="5"/>
  <c r="EN19" i="5" s="1"/>
  <c r="DS7" i="5"/>
  <c r="EE20" i="5" s="1"/>
  <c r="DT7" i="5"/>
  <c r="EF20" i="5" s="1"/>
  <c r="DU7" i="5"/>
  <c r="EG20" i="5" s="1"/>
  <c r="DV7" i="5"/>
  <c r="EH20" i="5" s="1"/>
  <c r="DW7" i="5"/>
  <c r="EI20" i="5" s="1"/>
  <c r="DX7" i="5"/>
  <c r="EJ20" i="5" s="1"/>
  <c r="DY7" i="5"/>
  <c r="EK20" i="5" s="1"/>
  <c r="DZ7" i="5"/>
  <c r="EL20" i="5" s="1"/>
  <c r="EA7" i="5"/>
  <c r="EM20" i="5" s="1"/>
  <c r="EB7" i="5"/>
  <c r="EN20" i="5" s="1"/>
  <c r="DS8" i="5"/>
  <c r="DT8" i="5"/>
  <c r="DU8" i="5"/>
  <c r="DV8" i="5"/>
  <c r="DW8" i="5"/>
  <c r="DX8" i="5"/>
  <c r="DY8" i="5"/>
  <c r="DZ8" i="5"/>
  <c r="EL21" i="5" s="1"/>
  <c r="EA8" i="5"/>
  <c r="EM21" i="5" s="1"/>
  <c r="EB8" i="5"/>
  <c r="EN21" i="5" s="1"/>
  <c r="DS9" i="5"/>
  <c r="EE22" i="5" s="1"/>
  <c r="DT9" i="5"/>
  <c r="EF22" i="5" s="1"/>
  <c r="DU9" i="5"/>
  <c r="EG22" i="5" s="1"/>
  <c r="DV9" i="5"/>
  <c r="EH22" i="5" s="1"/>
  <c r="DW9" i="5"/>
  <c r="EI22" i="5" s="1"/>
  <c r="DX9" i="5"/>
  <c r="EJ22" i="5" s="1"/>
  <c r="DY9" i="5"/>
  <c r="EK22" i="5" s="1"/>
  <c r="DZ9" i="5"/>
  <c r="EL22" i="5" s="1"/>
  <c r="EA9" i="5"/>
  <c r="EM22" i="5" s="1"/>
  <c r="EB9" i="5"/>
  <c r="EN22" i="5" s="1"/>
  <c r="DS10" i="5"/>
  <c r="EE23" i="5" s="1"/>
  <c r="DT10" i="5"/>
  <c r="EF23" i="5" s="1"/>
  <c r="DU10" i="5"/>
  <c r="EG23" i="5" s="1"/>
  <c r="DV10" i="5"/>
  <c r="EH23" i="5" s="1"/>
  <c r="DW10" i="5"/>
  <c r="EI23" i="5" s="1"/>
  <c r="DX10" i="5"/>
  <c r="EJ23" i="5" s="1"/>
  <c r="DY10" i="5"/>
  <c r="EK23" i="5" s="1"/>
  <c r="DZ10" i="5"/>
  <c r="EL23" i="5" s="1"/>
  <c r="EA10" i="5"/>
  <c r="EM23" i="5" s="1"/>
  <c r="EB10" i="5"/>
  <c r="EN23" i="5" s="1"/>
  <c r="DS11" i="5"/>
  <c r="DT11" i="5"/>
  <c r="DU11" i="5"/>
  <c r="DV11" i="5"/>
  <c r="DW11" i="5"/>
  <c r="DX11" i="5"/>
  <c r="DY11" i="5"/>
  <c r="DZ11" i="5"/>
  <c r="EA11" i="5"/>
  <c r="EB11" i="5"/>
  <c r="DQ2" i="5"/>
  <c r="DR2" i="5"/>
  <c r="DQ3" i="5"/>
  <c r="DR3" i="5"/>
  <c r="DQ4" i="5"/>
  <c r="DR4" i="5"/>
  <c r="ED17" i="5" s="1"/>
  <c r="DQ5" i="5"/>
  <c r="DR5" i="5"/>
  <c r="ED18" i="5" s="1"/>
  <c r="DQ6" i="5"/>
  <c r="DR6" i="5"/>
  <c r="ED19" i="5" s="1"/>
  <c r="DQ7" i="5"/>
  <c r="DR7" i="5"/>
  <c r="ED20" i="5" s="1"/>
  <c r="DQ8" i="5"/>
  <c r="DR8" i="5"/>
  <c r="DQ9" i="5"/>
  <c r="DR9" i="5"/>
  <c r="ED22" i="5" s="1"/>
  <c r="DQ10" i="5"/>
  <c r="DR10" i="5"/>
  <c r="ED23" i="5" s="1"/>
  <c r="DQ11" i="5"/>
  <c r="DQ57" i="5" s="1"/>
  <c r="DR11" i="5"/>
  <c r="DQ12" i="6"/>
  <c r="DP12" i="6" s="1"/>
  <c r="DO12" i="6" s="1"/>
  <c r="DN12" i="6" s="1"/>
  <c r="DQ10" i="6"/>
  <c r="DP10" i="6" s="1"/>
  <c r="DO10" i="6" s="1"/>
  <c r="DQ11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D16" i="6"/>
  <c r="DS16" i="6"/>
  <c r="DQ9" i="6"/>
  <c r="DY57" i="5" l="1"/>
  <c r="EK24" i="5"/>
  <c r="EB57" i="5"/>
  <c r="EN24" i="5"/>
  <c r="DX57" i="5"/>
  <c r="EJ24" i="5"/>
  <c r="EC64" i="5"/>
  <c r="EA57" i="5"/>
  <c r="EM24" i="5"/>
  <c r="DY56" i="5"/>
  <c r="EK21" i="5"/>
  <c r="EA54" i="5"/>
  <c r="EM16" i="5"/>
  <c r="DZ57" i="5"/>
  <c r="EL24" i="5"/>
  <c r="DX56" i="5"/>
  <c r="EJ21" i="5"/>
  <c r="DZ54" i="5"/>
  <c r="EL16" i="5"/>
  <c r="EB55" i="5"/>
  <c r="EN15" i="5"/>
  <c r="DQ55" i="5"/>
  <c r="EA56" i="5"/>
  <c r="EG15" i="5"/>
  <c r="DU55" i="5"/>
  <c r="EG24" i="5"/>
  <c r="DU57" i="5"/>
  <c r="EE21" i="5"/>
  <c r="DS56" i="5"/>
  <c r="EG16" i="5"/>
  <c r="DU54" i="5"/>
  <c r="EI15" i="5"/>
  <c r="DW55" i="5"/>
  <c r="EF24" i="5"/>
  <c r="DT57" i="5"/>
  <c r="DZ56" i="5"/>
  <c r="EB54" i="5"/>
  <c r="EF16" i="5"/>
  <c r="DT54" i="5"/>
  <c r="EH15" i="5"/>
  <c r="DV55" i="5"/>
  <c r="EE24" i="5"/>
  <c r="DS57" i="5"/>
  <c r="EI21" i="5"/>
  <c r="DW56" i="5"/>
  <c r="EE15" i="5"/>
  <c r="DS55" i="5"/>
  <c r="ED24" i="5"/>
  <c r="DR57" i="5"/>
  <c r="ED16" i="5"/>
  <c r="DR54" i="5"/>
  <c r="EH21" i="5"/>
  <c r="DV56" i="5"/>
  <c r="DX54" i="5"/>
  <c r="DZ55" i="5"/>
  <c r="EE16" i="5"/>
  <c r="DS54" i="5"/>
  <c r="ED21" i="5"/>
  <c r="DR56" i="5"/>
  <c r="DQ56" i="5"/>
  <c r="EA55" i="5"/>
  <c r="DQ54" i="5"/>
  <c r="EI24" i="5"/>
  <c r="DW57" i="5"/>
  <c r="EG21" i="5"/>
  <c r="DU56" i="5"/>
  <c r="EI16" i="5"/>
  <c r="DW54" i="5"/>
  <c r="DY55" i="5"/>
  <c r="EF15" i="5"/>
  <c r="DT55" i="5"/>
  <c r="DY54" i="5"/>
  <c r="ED15" i="5"/>
  <c r="DR55" i="5"/>
  <c r="EH24" i="5"/>
  <c r="DV57" i="5"/>
  <c r="EB56" i="5"/>
  <c r="EF21" i="5"/>
  <c r="DT56" i="5"/>
  <c r="EH16" i="5"/>
  <c r="DV54" i="5"/>
  <c r="DX55" i="5"/>
  <c r="DP9" i="6"/>
  <c r="DP8" i="5"/>
  <c r="DM12" i="6"/>
  <c r="DM11" i="5"/>
  <c r="DM57" i="5" s="1"/>
  <c r="DO9" i="5"/>
  <c r="DP11" i="6"/>
  <c r="DP10" i="5"/>
  <c r="DO11" i="5"/>
  <c r="DO57" i="5" s="1"/>
  <c r="DN10" i="6"/>
  <c r="DN9" i="5"/>
  <c r="DN11" i="5"/>
  <c r="DN57" i="5" s="1"/>
  <c r="DP9" i="5"/>
  <c r="DP11" i="5"/>
  <c r="DP57" i="5" s="1"/>
  <c r="ED22" i="6"/>
  <c r="EC22" i="6"/>
  <c r="EB22" i="6"/>
  <c r="EA22" i="6"/>
  <c r="DZ22" i="6"/>
  <c r="DY22" i="6"/>
  <c r="DX22" i="6"/>
  <c r="DW22" i="6"/>
  <c r="DV22" i="6"/>
  <c r="DU22" i="6"/>
  <c r="DT22" i="6"/>
  <c r="DS22" i="6"/>
  <c r="ED21" i="6"/>
  <c r="EC21" i="6"/>
  <c r="EB21" i="6"/>
  <c r="EA21" i="6"/>
  <c r="DZ21" i="6"/>
  <c r="DY21" i="6"/>
  <c r="DX21" i="6"/>
  <c r="DW21" i="6"/>
  <c r="DV21" i="6"/>
  <c r="DU21" i="6"/>
  <c r="DT21" i="6"/>
  <c r="DS21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ED17" i="6"/>
  <c r="EC17" i="6"/>
  <c r="EB17" i="6"/>
  <c r="EA17" i="6"/>
  <c r="DZ17" i="6"/>
  <c r="DY17" i="6"/>
  <c r="DX17" i="6"/>
  <c r="DW17" i="6"/>
  <c r="DV17" i="6"/>
  <c r="DU17" i="6"/>
  <c r="DT17" i="6"/>
  <c r="DS17" i="6"/>
  <c r="EC16" i="6"/>
  <c r="EB16" i="6"/>
  <c r="EA16" i="6"/>
  <c r="DZ16" i="6"/>
  <c r="DY16" i="6"/>
  <c r="DX16" i="6"/>
  <c r="DW16" i="6"/>
  <c r="DV16" i="6"/>
  <c r="DU16" i="6"/>
  <c r="DT16" i="6"/>
  <c r="DQ8" i="6"/>
  <c r="DQ7" i="6"/>
  <c r="DQ6" i="6"/>
  <c r="DQ5" i="6"/>
  <c r="DQ4" i="6"/>
  <c r="DQ3" i="6"/>
  <c r="EF63" i="5" l="1"/>
  <c r="EF62" i="5"/>
  <c r="ED63" i="5"/>
  <c r="EL62" i="5"/>
  <c r="ED61" i="5"/>
  <c r="EE62" i="5"/>
  <c r="EE64" i="5"/>
  <c r="EF61" i="5"/>
  <c r="EF64" i="5"/>
  <c r="EG61" i="5"/>
  <c r="EG64" i="5"/>
  <c r="EM63" i="5"/>
  <c r="EJ62" i="5"/>
  <c r="ED62" i="5"/>
  <c r="EG63" i="5"/>
  <c r="EC61" i="5"/>
  <c r="EJ61" i="5"/>
  <c r="EC62" i="5"/>
  <c r="EL61" i="5"/>
  <c r="DZ64" i="5"/>
  <c r="EL64" i="5"/>
  <c r="EK63" i="5"/>
  <c r="EB64" i="5"/>
  <c r="EN64" i="5"/>
  <c r="EH61" i="5"/>
  <c r="EN63" i="5"/>
  <c r="EK62" i="5"/>
  <c r="EM62" i="5"/>
  <c r="EE61" i="5"/>
  <c r="EH63" i="5"/>
  <c r="ED64" i="5"/>
  <c r="EI63" i="5"/>
  <c r="EH62" i="5"/>
  <c r="EN61" i="5"/>
  <c r="EI62" i="5"/>
  <c r="EE63" i="5"/>
  <c r="EG62" i="5"/>
  <c r="EH64" i="5"/>
  <c r="EK61" i="5"/>
  <c r="EI61" i="5"/>
  <c r="EI64" i="5"/>
  <c r="EC63" i="5"/>
  <c r="EL63" i="5"/>
  <c r="EN62" i="5"/>
  <c r="EJ63" i="5"/>
  <c r="EM61" i="5"/>
  <c r="EA64" i="5"/>
  <c r="EM64" i="5"/>
  <c r="EJ64" i="5"/>
  <c r="DY64" i="5"/>
  <c r="EK64" i="5"/>
  <c r="DP56" i="5"/>
  <c r="DO11" i="6"/>
  <c r="DO10" i="5"/>
  <c r="DP5" i="6"/>
  <c r="DP4" i="5"/>
  <c r="DP7" i="6"/>
  <c r="DP6" i="5"/>
  <c r="DO9" i="6"/>
  <c r="DO8" i="5"/>
  <c r="DP8" i="6"/>
  <c r="DP7" i="5"/>
  <c r="DP4" i="6"/>
  <c r="DP3" i="5"/>
  <c r="DL12" i="6"/>
  <c r="DL11" i="5"/>
  <c r="DL57" i="5" s="1"/>
  <c r="DX64" i="5" s="1"/>
  <c r="DP3" i="6"/>
  <c r="DP2" i="5"/>
  <c r="DP6" i="6"/>
  <c r="DP5" i="5"/>
  <c r="DM10" i="6"/>
  <c r="DM9" i="5"/>
  <c r="DR3" i="4"/>
  <c r="ED29" i="4" s="1"/>
  <c r="DS3" i="4"/>
  <c r="EE29" i="4" s="1"/>
  <c r="DT3" i="4"/>
  <c r="DU3" i="4"/>
  <c r="EG29" i="4" s="1"/>
  <c r="DV3" i="4"/>
  <c r="EH29" i="4" s="1"/>
  <c r="DW3" i="4"/>
  <c r="EI29" i="4" s="1"/>
  <c r="DX3" i="4"/>
  <c r="EJ29" i="4" s="1"/>
  <c r="DY3" i="4"/>
  <c r="EK29" i="4" s="1"/>
  <c r="DZ3" i="4"/>
  <c r="EL29" i="4" s="1"/>
  <c r="EA3" i="4"/>
  <c r="EM29" i="4" s="1"/>
  <c r="EB3" i="4"/>
  <c r="EN29" i="4" s="1"/>
  <c r="DR4" i="4"/>
  <c r="ED30" i="4" s="1"/>
  <c r="DS4" i="4"/>
  <c r="DT4" i="4"/>
  <c r="DU4" i="4"/>
  <c r="DV4" i="4"/>
  <c r="DW4" i="4"/>
  <c r="DX4" i="4"/>
  <c r="DY4" i="4"/>
  <c r="EK30" i="4" s="1"/>
  <c r="DZ4" i="4"/>
  <c r="EA4" i="4"/>
  <c r="EB4" i="4"/>
  <c r="EN30" i="4" s="1"/>
  <c r="DR5" i="4"/>
  <c r="DS5" i="4"/>
  <c r="DT5" i="4"/>
  <c r="EF31" i="4" s="1"/>
  <c r="DU5" i="4"/>
  <c r="DV5" i="4"/>
  <c r="EH31" i="4" s="1"/>
  <c r="DW5" i="4"/>
  <c r="DX5" i="4"/>
  <c r="DY5" i="4"/>
  <c r="DZ5" i="4"/>
  <c r="EA5" i="4"/>
  <c r="EM31" i="4" s="1"/>
  <c r="EB5" i="4"/>
  <c r="EN31" i="4" s="1"/>
  <c r="DR6" i="4"/>
  <c r="DS6" i="4"/>
  <c r="DT6" i="4"/>
  <c r="EF32" i="4" s="1"/>
  <c r="DU6" i="4"/>
  <c r="EG32" i="4" s="1"/>
  <c r="DV6" i="4"/>
  <c r="EH32" i="4" s="1"/>
  <c r="DW6" i="4"/>
  <c r="EI32" i="4" s="1"/>
  <c r="DX6" i="4"/>
  <c r="EJ32" i="4" s="1"/>
  <c r="DY6" i="4"/>
  <c r="EK32" i="4" s="1"/>
  <c r="DZ6" i="4"/>
  <c r="EL32" i="4" s="1"/>
  <c r="EA6" i="4"/>
  <c r="EM32" i="4" s="1"/>
  <c r="EB6" i="4"/>
  <c r="EN32" i="4" s="1"/>
  <c r="DR7" i="4"/>
  <c r="ED33" i="4" s="1"/>
  <c r="DS7" i="4"/>
  <c r="EE33" i="4" s="1"/>
  <c r="DT7" i="4"/>
  <c r="EF33" i="4" s="1"/>
  <c r="DU7" i="4"/>
  <c r="EG33" i="4" s="1"/>
  <c r="DV7" i="4"/>
  <c r="EH33" i="4" s="1"/>
  <c r="DW7" i="4"/>
  <c r="EI33" i="4" s="1"/>
  <c r="DX7" i="4"/>
  <c r="EJ33" i="4" s="1"/>
  <c r="DY7" i="4"/>
  <c r="EK33" i="4" s="1"/>
  <c r="DZ7" i="4"/>
  <c r="EL33" i="4" s="1"/>
  <c r="EA7" i="4"/>
  <c r="EM33" i="4" s="1"/>
  <c r="EB7" i="4"/>
  <c r="DR8" i="4"/>
  <c r="ED34" i="4" s="1"/>
  <c r="DS8" i="4"/>
  <c r="EE34" i="4" s="1"/>
  <c r="DT8" i="4"/>
  <c r="EF34" i="4" s="1"/>
  <c r="DU8" i="4"/>
  <c r="DV8" i="4"/>
  <c r="EH34" i="4" s="1"/>
  <c r="DW8" i="4"/>
  <c r="EI34" i="4" s="1"/>
  <c r="DX8" i="4"/>
  <c r="EJ34" i="4" s="1"/>
  <c r="DY8" i="4"/>
  <c r="EK34" i="4" s="1"/>
  <c r="DZ8" i="4"/>
  <c r="EL34" i="4" s="1"/>
  <c r="EA8" i="4"/>
  <c r="EM34" i="4" s="1"/>
  <c r="EB8" i="4"/>
  <c r="DR9" i="4"/>
  <c r="ED35" i="4" s="1"/>
  <c r="DS9" i="4"/>
  <c r="EE35" i="4" s="1"/>
  <c r="DT9" i="4"/>
  <c r="EF35" i="4" s="1"/>
  <c r="DU9" i="4"/>
  <c r="EG35" i="4" s="1"/>
  <c r="DV9" i="4"/>
  <c r="EH35" i="4" s="1"/>
  <c r="DW9" i="4"/>
  <c r="EI35" i="4" s="1"/>
  <c r="DX9" i="4"/>
  <c r="EJ35" i="4" s="1"/>
  <c r="DY9" i="4"/>
  <c r="EK35" i="4" s="1"/>
  <c r="DZ9" i="4"/>
  <c r="EL35" i="4" s="1"/>
  <c r="EA9" i="4"/>
  <c r="EM35" i="4" s="1"/>
  <c r="EB9" i="4"/>
  <c r="DQ3" i="4"/>
  <c r="EC29" i="4" s="1"/>
  <c r="DQ4" i="4"/>
  <c r="DQ5" i="4"/>
  <c r="DQ6" i="4"/>
  <c r="DQ7" i="4"/>
  <c r="EC33" i="4" s="1"/>
  <c r="DQ8" i="4"/>
  <c r="EC34" i="4" s="1"/>
  <c r="DQ9" i="4"/>
  <c r="EC35" i="4" s="1"/>
  <c r="DP3" i="4"/>
  <c r="DP4" i="4"/>
  <c r="DP66" i="4" s="1"/>
  <c r="DP5" i="4"/>
  <c r="DP6" i="4"/>
  <c r="DP7" i="4"/>
  <c r="DP8" i="4"/>
  <c r="DP9" i="4"/>
  <c r="DW67" i="4" l="1"/>
  <c r="EI75" i="4" s="1"/>
  <c r="EI31" i="4"/>
  <c r="EB63" i="5"/>
  <c r="EC17" i="4"/>
  <c r="EN35" i="4"/>
  <c r="DX67" i="4"/>
  <c r="EJ31" i="4"/>
  <c r="EA66" i="4"/>
  <c r="EM30" i="4"/>
  <c r="DW66" i="4"/>
  <c r="EI30" i="4"/>
  <c r="EI77" i="4" s="1"/>
  <c r="EI82" i="4" s="1"/>
  <c r="DZ66" i="4"/>
  <c r="EL30" i="4"/>
  <c r="EC15" i="4"/>
  <c r="EN33" i="4"/>
  <c r="DZ67" i="4"/>
  <c r="EL31" i="4"/>
  <c r="EC16" i="4"/>
  <c r="EN34" i="4"/>
  <c r="DY67" i="4"/>
  <c r="EK31" i="4"/>
  <c r="DX66" i="4"/>
  <c r="EJ30" i="4"/>
  <c r="DP55" i="5"/>
  <c r="DO56" i="5"/>
  <c r="DP54" i="5"/>
  <c r="DO7" i="6"/>
  <c r="DO6" i="5"/>
  <c r="DL10" i="6"/>
  <c r="DL9" i="5"/>
  <c r="DO5" i="6"/>
  <c r="DO4" i="5"/>
  <c r="DO8" i="6"/>
  <c r="DO7" i="5"/>
  <c r="DO3" i="6"/>
  <c r="DO2" i="5"/>
  <c r="DN9" i="6"/>
  <c r="DN8" i="5"/>
  <c r="DK12" i="6"/>
  <c r="DK11" i="5"/>
  <c r="DK57" i="5" s="1"/>
  <c r="DO4" i="6"/>
  <c r="DO3" i="5"/>
  <c r="DO6" i="6"/>
  <c r="DO5" i="5"/>
  <c r="DN11" i="6"/>
  <c r="DN10" i="5"/>
  <c r="DZ17" i="4"/>
  <c r="DZ25" i="4" s="1"/>
  <c r="DX15" i="4"/>
  <c r="DT66" i="4"/>
  <c r="EF30" i="4"/>
  <c r="EF77" i="4" s="1"/>
  <c r="EF82" i="4" s="1"/>
  <c r="DX68" i="4"/>
  <c r="DV66" i="4"/>
  <c r="EH30" i="4"/>
  <c r="EH77" i="4" s="1"/>
  <c r="EC23" i="4"/>
  <c r="DW68" i="4"/>
  <c r="DU66" i="4"/>
  <c r="EG30" i="4"/>
  <c r="EG77" i="4" s="1"/>
  <c r="EG82" i="4" s="1"/>
  <c r="DU16" i="4"/>
  <c r="DU24" i="4" s="1"/>
  <c r="EG34" i="4"/>
  <c r="DT11" i="4"/>
  <c r="EF29" i="4"/>
  <c r="DU67" i="4"/>
  <c r="EG75" i="4" s="1"/>
  <c r="EG31" i="4"/>
  <c r="DQ67" i="4"/>
  <c r="EC31" i="4"/>
  <c r="DQ66" i="4"/>
  <c r="EC30" i="4"/>
  <c r="EC77" i="4" s="1"/>
  <c r="EC82" i="4" s="1"/>
  <c r="DZ71" i="4"/>
  <c r="ED31" i="4"/>
  <c r="DR67" i="4"/>
  <c r="ED75" i="4" s="1"/>
  <c r="DP67" i="4"/>
  <c r="DP71" i="4" s="1"/>
  <c r="DV68" i="4"/>
  <c r="EH76" i="4" s="1"/>
  <c r="EB66" i="4"/>
  <c r="EC12" i="4"/>
  <c r="EC20" i="4" s="1"/>
  <c r="EC25" i="4"/>
  <c r="DU68" i="4"/>
  <c r="DX71" i="4"/>
  <c r="EE30" i="4"/>
  <c r="EE77" i="4" s="1"/>
  <c r="EE82" i="4" s="1"/>
  <c r="DS66" i="4"/>
  <c r="EE31" i="4"/>
  <c r="DS67" i="4"/>
  <c r="EE75" i="4" s="1"/>
  <c r="EA14" i="4"/>
  <c r="EA22" i="4" s="1"/>
  <c r="EA68" i="4"/>
  <c r="DS14" i="4"/>
  <c r="DS22" i="4" s="1"/>
  <c r="EE32" i="4"/>
  <c r="DS68" i="4"/>
  <c r="EE76" i="4" s="1"/>
  <c r="DV13" i="4"/>
  <c r="DV21" i="4" s="1"/>
  <c r="DV67" i="4"/>
  <c r="EH75" i="4" s="1"/>
  <c r="DY12" i="4"/>
  <c r="DY20" i="4" s="1"/>
  <c r="DY66" i="4"/>
  <c r="DY71" i="4" s="1"/>
  <c r="EB11" i="4"/>
  <c r="EC11" i="4"/>
  <c r="EA13" i="4"/>
  <c r="EA21" i="4" s="1"/>
  <c r="EA67" i="4"/>
  <c r="DT68" i="4"/>
  <c r="EF76" i="4" s="1"/>
  <c r="EC24" i="4"/>
  <c r="DZ68" i="4"/>
  <c r="ED32" i="4"/>
  <c r="DR68" i="4"/>
  <c r="ED76" i="4" s="1"/>
  <c r="EB68" i="4"/>
  <c r="EC14" i="4"/>
  <c r="EC22" i="4" s="1"/>
  <c r="ED77" i="4"/>
  <c r="ED82" i="4" s="1"/>
  <c r="DR66" i="4"/>
  <c r="DQ68" i="4"/>
  <c r="EC32" i="4"/>
  <c r="DY14" i="4"/>
  <c r="DY22" i="4" s="1"/>
  <c r="DY68" i="4"/>
  <c r="EB13" i="4"/>
  <c r="EB21" i="4" s="1"/>
  <c r="EB67" i="4"/>
  <c r="EC13" i="4"/>
  <c r="EC21" i="4" s="1"/>
  <c r="DT13" i="4"/>
  <c r="DT21" i="4" s="1"/>
  <c r="DT67" i="4"/>
  <c r="EF75" i="4" s="1"/>
  <c r="DZ11" i="4"/>
  <c r="DU17" i="4"/>
  <c r="DU25" i="4" s="1"/>
  <c r="DX16" i="4"/>
  <c r="DX24" i="4" s="1"/>
  <c r="EA15" i="4"/>
  <c r="EA23" i="4" s="1"/>
  <c r="DS15" i="4"/>
  <c r="DS23" i="4" s="1"/>
  <c r="DV14" i="4"/>
  <c r="DV22" i="4" s="1"/>
  <c r="DY13" i="4"/>
  <c r="DY21" i="4" s="1"/>
  <c r="EB12" i="4"/>
  <c r="EB20" i="4" s="1"/>
  <c r="DT12" i="4"/>
  <c r="DT20" i="4" s="1"/>
  <c r="DW11" i="4"/>
  <c r="DW17" i="4"/>
  <c r="DW25" i="4" s="1"/>
  <c r="DZ16" i="4"/>
  <c r="DZ24" i="4" s="1"/>
  <c r="DU15" i="4"/>
  <c r="DU23" i="4" s="1"/>
  <c r="DX14" i="4"/>
  <c r="DX22" i="4" s="1"/>
  <c r="DS13" i="4"/>
  <c r="DS21" i="4" s="1"/>
  <c r="DV12" i="4"/>
  <c r="DV20" i="4" s="1"/>
  <c r="DY11" i="4"/>
  <c r="DR16" i="4"/>
  <c r="DR24" i="4" s="1"/>
  <c r="DY17" i="4"/>
  <c r="DY25" i="4" s="1"/>
  <c r="DQ11" i="4"/>
  <c r="EB17" i="4"/>
  <c r="EB25" i="4" s="1"/>
  <c r="DT17" i="4"/>
  <c r="DT25" i="4" s="1"/>
  <c r="DW16" i="4"/>
  <c r="DW24" i="4" s="1"/>
  <c r="DZ15" i="4"/>
  <c r="DZ23" i="4" s="1"/>
  <c r="DR15" i="4"/>
  <c r="DR23" i="4" s="1"/>
  <c r="DU14" i="4"/>
  <c r="DU22" i="4" s="1"/>
  <c r="DX13" i="4"/>
  <c r="DX21" i="4" s="1"/>
  <c r="EA12" i="4"/>
  <c r="EA20" i="4" s="1"/>
  <c r="DS12" i="4"/>
  <c r="DS20" i="4" s="1"/>
  <c r="DV11" i="4"/>
  <c r="DQ13" i="4"/>
  <c r="DQ21" i="4" s="1"/>
  <c r="DS16" i="4"/>
  <c r="DS24" i="4" s="1"/>
  <c r="DQ12" i="4"/>
  <c r="DQ20" i="4" s="1"/>
  <c r="DV17" i="4"/>
  <c r="DV25" i="4" s="1"/>
  <c r="DY16" i="4"/>
  <c r="DY24" i="4" s="1"/>
  <c r="EB15" i="4"/>
  <c r="EB23" i="4" s="1"/>
  <c r="DT15" i="4"/>
  <c r="DT23" i="4" s="1"/>
  <c r="DW14" i="4"/>
  <c r="DW22" i="4" s="1"/>
  <c r="DZ13" i="4"/>
  <c r="DZ21" i="4" s="1"/>
  <c r="DR13" i="4"/>
  <c r="DR21" i="4" s="1"/>
  <c r="DU12" i="4"/>
  <c r="DU20" i="4" s="1"/>
  <c r="DX11" i="4"/>
  <c r="DX23" i="4"/>
  <c r="DX17" i="4"/>
  <c r="DX25" i="4" s="1"/>
  <c r="DV15" i="4"/>
  <c r="DV23" i="4" s="1"/>
  <c r="DP68" i="4"/>
  <c r="DP72" i="4" s="1"/>
  <c r="DQ17" i="4"/>
  <c r="DQ25" i="4" s="1"/>
  <c r="EA17" i="4"/>
  <c r="EA25" i="4" s="1"/>
  <c r="DS17" i="4"/>
  <c r="DS25" i="4" s="1"/>
  <c r="DV16" i="4"/>
  <c r="DV24" i="4" s="1"/>
  <c r="DY15" i="4"/>
  <c r="DY23" i="4" s="1"/>
  <c r="EB14" i="4"/>
  <c r="EB22" i="4" s="1"/>
  <c r="DT14" i="4"/>
  <c r="DT22" i="4" s="1"/>
  <c r="DW13" i="4"/>
  <c r="DW21" i="4" s="1"/>
  <c r="DZ12" i="4"/>
  <c r="DZ20" i="4" s="1"/>
  <c r="DR12" i="4"/>
  <c r="DR20" i="4" s="1"/>
  <c r="DU11" i="4"/>
  <c r="EA16" i="4"/>
  <c r="EA24" i="4" s="1"/>
  <c r="DR11" i="4"/>
  <c r="DQ15" i="4"/>
  <c r="DQ23" i="4" s="1"/>
  <c r="DQ16" i="4"/>
  <c r="DQ24" i="4" s="1"/>
  <c r="DQ14" i="4"/>
  <c r="DQ22" i="4" s="1"/>
  <c r="EB16" i="4"/>
  <c r="EB24" i="4" s="1"/>
  <c r="DT16" i="4"/>
  <c r="DT24" i="4" s="1"/>
  <c r="DW15" i="4"/>
  <c r="DW23" i="4" s="1"/>
  <c r="DZ14" i="4"/>
  <c r="DZ22" i="4" s="1"/>
  <c r="DU13" i="4"/>
  <c r="DU21" i="4" s="1"/>
  <c r="DX12" i="4"/>
  <c r="DX20" i="4" s="1"/>
  <c r="DX19" i="4" s="1"/>
  <c r="EA11" i="4"/>
  <c r="DS11" i="4"/>
  <c r="DW12" i="4"/>
  <c r="DW20" i="4" s="1"/>
  <c r="DR17" i="4"/>
  <c r="DR25" i="4" s="1"/>
  <c r="DR14" i="4"/>
  <c r="DR22" i="4" s="1"/>
  <c r="DW71" i="4" l="1"/>
  <c r="EI80" i="4" s="1"/>
  <c r="EA63" i="5"/>
  <c r="DW64" i="5"/>
  <c r="DO55" i="5"/>
  <c r="EB62" i="5"/>
  <c r="EB61" i="5"/>
  <c r="EH82" i="4"/>
  <c r="DW72" i="4"/>
  <c r="EI76" i="4"/>
  <c r="EI81" i="4" s="1"/>
  <c r="DX72" i="4"/>
  <c r="DN56" i="5"/>
  <c r="DO54" i="5"/>
  <c r="DN5" i="6"/>
  <c r="DN4" i="5"/>
  <c r="DJ12" i="6"/>
  <c r="DJ11" i="5"/>
  <c r="DJ57" i="5" s="1"/>
  <c r="DN4" i="6"/>
  <c r="DN3" i="5"/>
  <c r="DN8" i="6"/>
  <c r="DN7" i="5"/>
  <c r="DM11" i="6"/>
  <c r="DM10" i="5"/>
  <c r="DM9" i="6"/>
  <c r="DM8" i="5"/>
  <c r="DM56" i="5" s="1"/>
  <c r="DK10" i="6"/>
  <c r="DK9" i="5"/>
  <c r="DN6" i="6"/>
  <c r="DN5" i="5"/>
  <c r="DN3" i="6"/>
  <c r="DN2" i="5"/>
  <c r="DN7" i="6"/>
  <c r="DN6" i="5"/>
  <c r="DT71" i="4"/>
  <c r="EF80" i="4" s="1"/>
  <c r="DQ19" i="4"/>
  <c r="DT19" i="4"/>
  <c r="DV72" i="4"/>
  <c r="EH81" i="4" s="1"/>
  <c r="DU72" i="4"/>
  <c r="EG76" i="4"/>
  <c r="DS19" i="4"/>
  <c r="DU71" i="4"/>
  <c r="EG80" i="4" s="1"/>
  <c r="DY19" i="4"/>
  <c r="DT72" i="4"/>
  <c r="EF81" i="4" s="1"/>
  <c r="EB76" i="4"/>
  <c r="EB81" i="4" s="1"/>
  <c r="EB72" i="4"/>
  <c r="EA71" i="4"/>
  <c r="DS72" i="4"/>
  <c r="EE81" i="4" s="1"/>
  <c r="EB71" i="4"/>
  <c r="EB75" i="4"/>
  <c r="EB80" i="4" s="1"/>
  <c r="DZ72" i="4"/>
  <c r="EC19" i="4"/>
  <c r="EA19" i="4"/>
  <c r="DY72" i="4"/>
  <c r="DZ19" i="4"/>
  <c r="DQ72" i="4"/>
  <c r="EC76" i="4"/>
  <c r="DV71" i="4"/>
  <c r="EH80" i="4" s="1"/>
  <c r="EH83" i="4" s="1"/>
  <c r="DS71" i="4"/>
  <c r="EE80" i="4" s="1"/>
  <c r="DR71" i="4"/>
  <c r="ED80" i="4" s="1"/>
  <c r="DR72" i="4"/>
  <c r="ED81" i="4" s="1"/>
  <c r="EA72" i="4"/>
  <c r="DQ71" i="4"/>
  <c r="EC75" i="4"/>
  <c r="DU19" i="4"/>
  <c r="EB19" i="4"/>
  <c r="DW19" i="4"/>
  <c r="DV19" i="4"/>
  <c r="DR19" i="4"/>
  <c r="DV64" i="5" l="1"/>
  <c r="DZ63" i="5"/>
  <c r="EA62" i="5"/>
  <c r="DY63" i="5"/>
  <c r="EA61" i="5"/>
  <c r="EI83" i="4"/>
  <c r="DN55" i="5"/>
  <c r="DN54" i="5"/>
  <c r="DM6" i="6"/>
  <c r="DM5" i="5"/>
  <c r="DM4" i="6"/>
  <c r="DM3" i="5"/>
  <c r="DM3" i="6"/>
  <c r="DM2" i="5"/>
  <c r="DL11" i="6"/>
  <c r="DL10" i="5"/>
  <c r="DI12" i="6"/>
  <c r="DI11" i="5"/>
  <c r="DI57" i="5" s="1"/>
  <c r="DM8" i="6"/>
  <c r="DM7" i="5"/>
  <c r="DM5" i="6"/>
  <c r="DM4" i="5"/>
  <c r="DM7" i="6"/>
  <c r="DM6" i="5"/>
  <c r="DL9" i="6"/>
  <c r="DL8" i="5"/>
  <c r="DJ10" i="6"/>
  <c r="DJ9" i="5"/>
  <c r="EF83" i="4"/>
  <c r="EE83" i="4"/>
  <c r="ED83" i="4"/>
  <c r="EG81" i="4"/>
  <c r="EG83" i="4" s="1"/>
  <c r="EC80" i="4"/>
  <c r="EC81" i="4"/>
  <c r="DL56" i="5" l="1"/>
  <c r="DX63" i="5" s="1"/>
  <c r="DZ62" i="5"/>
  <c r="DU64" i="5"/>
  <c r="DM54" i="5"/>
  <c r="DZ61" i="5"/>
  <c r="DM55" i="5"/>
  <c r="DL8" i="6"/>
  <c r="DL7" i="5"/>
  <c r="DL3" i="6"/>
  <c r="DL2" i="5"/>
  <c r="DL4" i="6"/>
  <c r="DL3" i="5"/>
  <c r="DI10" i="6"/>
  <c r="DI9" i="5"/>
  <c r="DH12" i="6"/>
  <c r="DH11" i="5"/>
  <c r="DH57" i="5" s="1"/>
  <c r="DL5" i="6"/>
  <c r="DL4" i="5"/>
  <c r="DL6" i="6"/>
  <c r="DL5" i="5"/>
  <c r="DK9" i="6"/>
  <c r="DK8" i="5"/>
  <c r="DK11" i="6"/>
  <c r="DK10" i="5"/>
  <c r="DL7" i="6"/>
  <c r="DL6" i="5"/>
  <c r="EC83" i="4"/>
  <c r="DY62" i="5" l="1"/>
  <c r="DT64" i="5"/>
  <c r="DY61" i="5"/>
  <c r="DL55" i="5"/>
  <c r="DK56" i="5"/>
  <c r="DL54" i="5"/>
  <c r="DK4" i="6"/>
  <c r="DK3" i="5"/>
  <c r="DK7" i="6"/>
  <c r="DK6" i="5"/>
  <c r="DT24" i="5"/>
  <c r="DH10" i="6"/>
  <c r="DH9" i="5"/>
  <c r="DK8" i="6"/>
  <c r="DK7" i="5"/>
  <c r="DK5" i="6"/>
  <c r="DK4" i="5"/>
  <c r="DJ11" i="6"/>
  <c r="DJ10" i="5"/>
  <c r="DJ9" i="6"/>
  <c r="DJ8" i="5"/>
  <c r="DG12" i="6"/>
  <c r="DG11" i="5"/>
  <c r="DG57" i="5" s="1"/>
  <c r="DK6" i="6"/>
  <c r="DK5" i="5"/>
  <c r="DK3" i="6"/>
  <c r="DK2" i="5"/>
  <c r="DU22" i="5"/>
  <c r="DU24" i="5"/>
  <c r="DW63" i="5" l="1"/>
  <c r="DS64" i="5"/>
  <c r="DX62" i="5"/>
  <c r="DX61" i="5"/>
  <c r="DJ56" i="5"/>
  <c r="DK54" i="5"/>
  <c r="DK55" i="5"/>
  <c r="DI9" i="6"/>
  <c r="DI8" i="5"/>
  <c r="DJ3" i="6"/>
  <c r="DJ2" i="5"/>
  <c r="DJ7" i="6"/>
  <c r="DJ6" i="5"/>
  <c r="DG10" i="6"/>
  <c r="DG9" i="5"/>
  <c r="DS24" i="5"/>
  <c r="DF12" i="6"/>
  <c r="DF11" i="5"/>
  <c r="DF57" i="5" s="1"/>
  <c r="DJ5" i="6"/>
  <c r="DJ4" i="5"/>
  <c r="DJ8" i="6"/>
  <c r="DJ7" i="5"/>
  <c r="DV20" i="5" s="1"/>
  <c r="DT22" i="5"/>
  <c r="DJ6" i="6"/>
  <c r="DJ5" i="5"/>
  <c r="DI11" i="6"/>
  <c r="DI10" i="5"/>
  <c r="DJ4" i="6"/>
  <c r="DJ3" i="5"/>
  <c r="DV24" i="5"/>
  <c r="DW19" i="5"/>
  <c r="DW18" i="5"/>
  <c r="DV21" i="5"/>
  <c r="DV23" i="5"/>
  <c r="DV22" i="5"/>
  <c r="DW17" i="5"/>
  <c r="DJ55" i="5" l="1"/>
  <c r="DR64" i="5"/>
  <c r="DW61" i="5"/>
  <c r="DW62" i="5"/>
  <c r="DV63" i="5"/>
  <c r="DI56" i="5"/>
  <c r="DV16" i="5"/>
  <c r="DJ54" i="5"/>
  <c r="DI7" i="6"/>
  <c r="DI6" i="5"/>
  <c r="DH11" i="6"/>
  <c r="DH10" i="5"/>
  <c r="DV18" i="5"/>
  <c r="DI3" i="6"/>
  <c r="DI2" i="5"/>
  <c r="DV15" i="5"/>
  <c r="DI6" i="6"/>
  <c r="DI5" i="5"/>
  <c r="DS22" i="5"/>
  <c r="DU21" i="5"/>
  <c r="DV17" i="5"/>
  <c r="DF10" i="6"/>
  <c r="DF9" i="5"/>
  <c r="DH9" i="6"/>
  <c r="DH8" i="5"/>
  <c r="DI5" i="6"/>
  <c r="DI4" i="5"/>
  <c r="DI4" i="6"/>
  <c r="DI3" i="5"/>
  <c r="DR24" i="5"/>
  <c r="DV19" i="5"/>
  <c r="DU23" i="5"/>
  <c r="DE12" i="6"/>
  <c r="DE11" i="5"/>
  <c r="DE57" i="5" s="1"/>
  <c r="DI8" i="6"/>
  <c r="DI7" i="5"/>
  <c r="DW22" i="5"/>
  <c r="DX18" i="5"/>
  <c r="DW24" i="5"/>
  <c r="DW23" i="5"/>
  <c r="DW16" i="5"/>
  <c r="DW21" i="5"/>
  <c r="DW15" i="5"/>
  <c r="DX17" i="5"/>
  <c r="DW20" i="5"/>
  <c r="DX19" i="5"/>
  <c r="DV61" i="5" l="1"/>
  <c r="DQ64" i="5"/>
  <c r="DU63" i="5"/>
  <c r="DV62" i="5"/>
  <c r="DH56" i="5"/>
  <c r="DI55" i="5"/>
  <c r="DI54" i="5"/>
  <c r="DH8" i="6"/>
  <c r="DH7" i="5"/>
  <c r="DU18" i="5"/>
  <c r="DQ24" i="5"/>
  <c r="DG11" i="6"/>
  <c r="DG10" i="5"/>
  <c r="DH4" i="6"/>
  <c r="DH3" i="5"/>
  <c r="DU17" i="5"/>
  <c r="DU15" i="5"/>
  <c r="DH3" i="6"/>
  <c r="DH2" i="5"/>
  <c r="DT21" i="5"/>
  <c r="DU20" i="5"/>
  <c r="DG9" i="6"/>
  <c r="DG8" i="5"/>
  <c r="DG56" i="5" s="1"/>
  <c r="DR22" i="5"/>
  <c r="DT23" i="5"/>
  <c r="DD12" i="6"/>
  <c r="DD11" i="5"/>
  <c r="DD57" i="5" s="1"/>
  <c r="DU19" i="5"/>
  <c r="DU16" i="5"/>
  <c r="DH6" i="6"/>
  <c r="DH5" i="5"/>
  <c r="DH7" i="6"/>
  <c r="DH6" i="5"/>
  <c r="DE10" i="6"/>
  <c r="DE9" i="5"/>
  <c r="DH5" i="6"/>
  <c r="DH4" i="5"/>
  <c r="DX20" i="5"/>
  <c r="DX16" i="5"/>
  <c r="DX22" i="5"/>
  <c r="DY17" i="5"/>
  <c r="DX23" i="5"/>
  <c r="DX15" i="5"/>
  <c r="DX24" i="5"/>
  <c r="DY19" i="5"/>
  <c r="DX21" i="5"/>
  <c r="DY18" i="5"/>
  <c r="DH55" i="5" l="1"/>
  <c r="DP64" i="5"/>
  <c r="DS63" i="5"/>
  <c r="DT62" i="5"/>
  <c r="DU61" i="5"/>
  <c r="DU62" i="5"/>
  <c r="DT63" i="5"/>
  <c r="DH54" i="5"/>
  <c r="DP24" i="5"/>
  <c r="DT18" i="5"/>
  <c r="DT20" i="5"/>
  <c r="DG6" i="6"/>
  <c r="DG5" i="5"/>
  <c r="DT17" i="5"/>
  <c r="DT15" i="5"/>
  <c r="DS23" i="5"/>
  <c r="DG5" i="6"/>
  <c r="DG4" i="5"/>
  <c r="DG3" i="6"/>
  <c r="DG2" i="5"/>
  <c r="DF11" i="6"/>
  <c r="DF10" i="5"/>
  <c r="DQ22" i="5"/>
  <c r="DS21" i="5"/>
  <c r="DD10" i="6"/>
  <c r="DD9" i="5"/>
  <c r="DT19" i="5"/>
  <c r="DG7" i="6"/>
  <c r="DG6" i="5"/>
  <c r="DC12" i="6"/>
  <c r="DC11" i="5"/>
  <c r="DC57" i="5" s="1"/>
  <c r="DF9" i="6"/>
  <c r="DF8" i="5"/>
  <c r="DT16" i="5"/>
  <c r="DG4" i="6"/>
  <c r="DG3" i="5"/>
  <c r="DG8" i="6"/>
  <c r="DG7" i="5"/>
  <c r="DY21" i="5"/>
  <c r="DY23" i="5"/>
  <c r="DY20" i="5"/>
  <c r="DZ19" i="5"/>
  <c r="DZ17" i="5"/>
  <c r="DY24" i="5"/>
  <c r="DY22" i="5"/>
  <c r="DZ18" i="5"/>
  <c r="DY15" i="5"/>
  <c r="DY16" i="5"/>
  <c r="DO64" i="5" l="1"/>
  <c r="DT61" i="5"/>
  <c r="DF56" i="5"/>
  <c r="DG55" i="5"/>
  <c r="DG54" i="5"/>
  <c r="DF7" i="6"/>
  <c r="DF6" i="5"/>
  <c r="DE9" i="6"/>
  <c r="DE8" i="5"/>
  <c r="DS20" i="5"/>
  <c r="DO24" i="5"/>
  <c r="DS17" i="5"/>
  <c r="DS18" i="5"/>
  <c r="DF8" i="6"/>
  <c r="DF7" i="5"/>
  <c r="DB12" i="6"/>
  <c r="DB11" i="5"/>
  <c r="DB57" i="5" s="1"/>
  <c r="DF5" i="6"/>
  <c r="DF4" i="5"/>
  <c r="DF6" i="6"/>
  <c r="DF5" i="5"/>
  <c r="DS19" i="5"/>
  <c r="DF4" i="6"/>
  <c r="DF3" i="5"/>
  <c r="DR23" i="5"/>
  <c r="DR21" i="5"/>
  <c r="DP22" i="5"/>
  <c r="DS15" i="5"/>
  <c r="DS16" i="5"/>
  <c r="DE11" i="6"/>
  <c r="DE10" i="5"/>
  <c r="DC10" i="6"/>
  <c r="DC9" i="5"/>
  <c r="DF3" i="6"/>
  <c r="DF2" i="5"/>
  <c r="EA18" i="5"/>
  <c r="EA19" i="5"/>
  <c r="DZ22" i="5"/>
  <c r="DZ16" i="5"/>
  <c r="DZ24" i="5"/>
  <c r="DZ23" i="5"/>
  <c r="DZ20" i="5"/>
  <c r="DZ15" i="5"/>
  <c r="EA17" i="5"/>
  <c r="DZ21" i="5"/>
  <c r="DS62" i="5" l="1"/>
  <c r="DN64" i="5"/>
  <c r="DS61" i="5"/>
  <c r="DR63" i="5"/>
  <c r="DE56" i="5"/>
  <c r="DF54" i="5"/>
  <c r="DF55" i="5"/>
  <c r="DR17" i="5"/>
  <c r="DR15" i="5"/>
  <c r="DR16" i="5"/>
  <c r="DN24" i="5"/>
  <c r="DE3" i="6"/>
  <c r="DE2" i="5"/>
  <c r="DE4" i="6"/>
  <c r="DE3" i="5"/>
  <c r="DA12" i="6"/>
  <c r="DA11" i="5"/>
  <c r="DA57" i="5" s="1"/>
  <c r="DO22" i="5"/>
  <c r="DR20" i="5"/>
  <c r="DE8" i="6"/>
  <c r="DE7" i="5"/>
  <c r="DQ23" i="5"/>
  <c r="DR18" i="5"/>
  <c r="DQ21" i="5"/>
  <c r="DD11" i="6"/>
  <c r="DD10" i="5"/>
  <c r="DE6" i="6"/>
  <c r="DE5" i="5"/>
  <c r="DD9" i="6"/>
  <c r="DD8" i="5"/>
  <c r="DR19" i="5"/>
  <c r="DB10" i="6"/>
  <c r="DB9" i="5"/>
  <c r="DE5" i="6"/>
  <c r="DE4" i="5"/>
  <c r="DE7" i="6"/>
  <c r="DE6" i="5"/>
  <c r="EB17" i="5"/>
  <c r="EC17" i="5"/>
  <c r="EA24" i="5"/>
  <c r="EB18" i="5"/>
  <c r="EC18" i="5"/>
  <c r="EA15" i="5"/>
  <c r="EA16" i="5"/>
  <c r="EA20" i="5"/>
  <c r="EA22" i="5"/>
  <c r="EA21" i="5"/>
  <c r="EA23" i="5"/>
  <c r="EB19" i="5"/>
  <c r="EC19" i="5"/>
  <c r="DR62" i="5" l="1"/>
  <c r="DR61" i="5"/>
  <c r="DM64" i="5"/>
  <c r="DQ63" i="5"/>
  <c r="DD56" i="5"/>
  <c r="DE55" i="5"/>
  <c r="DE54" i="5"/>
  <c r="DQ17" i="5"/>
  <c r="DD6" i="6"/>
  <c r="DD5" i="5"/>
  <c r="DP23" i="5"/>
  <c r="DQ16" i="5"/>
  <c r="DC11" i="6"/>
  <c r="DC10" i="5"/>
  <c r="DD8" i="6"/>
  <c r="DD7" i="5"/>
  <c r="DQ15" i="5"/>
  <c r="DQ19" i="5"/>
  <c r="DP21" i="5"/>
  <c r="DD7" i="6"/>
  <c r="DD6" i="5"/>
  <c r="DC9" i="6"/>
  <c r="DC8" i="5"/>
  <c r="DC56" i="5" s="1"/>
  <c r="DD5" i="6"/>
  <c r="DD4" i="5"/>
  <c r="DQ18" i="5"/>
  <c r="DM24" i="5"/>
  <c r="CZ12" i="6"/>
  <c r="CZ11" i="5"/>
  <c r="CZ57" i="5" s="1"/>
  <c r="DN22" i="5"/>
  <c r="DQ20" i="5"/>
  <c r="DA10" i="6"/>
  <c r="DA9" i="5"/>
  <c r="DD4" i="6"/>
  <c r="DD3" i="5"/>
  <c r="DD3" i="6"/>
  <c r="DD2" i="5"/>
  <c r="EB23" i="5"/>
  <c r="EC23" i="5"/>
  <c r="EB16" i="5"/>
  <c r="EC16" i="5"/>
  <c r="EB21" i="5"/>
  <c r="EC21" i="5"/>
  <c r="EB15" i="5"/>
  <c r="EC15" i="5"/>
  <c r="EC22" i="5"/>
  <c r="EB22" i="5"/>
  <c r="EB20" i="5"/>
  <c r="EC20" i="5"/>
  <c r="EB24" i="5"/>
  <c r="EC24" i="5"/>
  <c r="DO63" i="5" l="1"/>
  <c r="DQ62" i="5"/>
  <c r="DQ61" i="5"/>
  <c r="DL64" i="5"/>
  <c r="DP63" i="5"/>
  <c r="DD54" i="5"/>
  <c r="DD55" i="5"/>
  <c r="DL24" i="5"/>
  <c r="DP15" i="5"/>
  <c r="DP17" i="5"/>
  <c r="DC3" i="6"/>
  <c r="DC2" i="5"/>
  <c r="DP16" i="5"/>
  <c r="DC4" i="6"/>
  <c r="DC3" i="5"/>
  <c r="DB9" i="6"/>
  <c r="DB8" i="5"/>
  <c r="CZ10" i="6"/>
  <c r="CZ9" i="5"/>
  <c r="DC7" i="6"/>
  <c r="DC6" i="5"/>
  <c r="DC8" i="6"/>
  <c r="DC7" i="5"/>
  <c r="DC6" i="6"/>
  <c r="DC5" i="5"/>
  <c r="DC5" i="6"/>
  <c r="DC4" i="5"/>
  <c r="DO21" i="5"/>
  <c r="CY12" i="6"/>
  <c r="CY11" i="5"/>
  <c r="CY57" i="5" s="1"/>
  <c r="DM22" i="5"/>
  <c r="DP19" i="5"/>
  <c r="DP20" i="5"/>
  <c r="DP18" i="5"/>
  <c r="DO23" i="5"/>
  <c r="DB11" i="6"/>
  <c r="DB10" i="5"/>
  <c r="EB34" i="4"/>
  <c r="EB35" i="4"/>
  <c r="EB32" i="4"/>
  <c r="EB31" i="4"/>
  <c r="EB33" i="4"/>
  <c r="DK64" i="5" l="1"/>
  <c r="DP62" i="5"/>
  <c r="DP61" i="5"/>
  <c r="DB56" i="5"/>
  <c r="DC54" i="5"/>
  <c r="DC55" i="5"/>
  <c r="DO18" i="5"/>
  <c r="DL22" i="5"/>
  <c r="DA11" i="6"/>
  <c r="DA10" i="5"/>
  <c r="DB5" i="6"/>
  <c r="DB4" i="5"/>
  <c r="CY10" i="6"/>
  <c r="CY9" i="5"/>
  <c r="DA9" i="6"/>
  <c r="DA8" i="5"/>
  <c r="DK24" i="5"/>
  <c r="DB8" i="6"/>
  <c r="DB7" i="5"/>
  <c r="DB4" i="6"/>
  <c r="DB3" i="5"/>
  <c r="DN23" i="5"/>
  <c r="DO17" i="5"/>
  <c r="DO15" i="5"/>
  <c r="DB3" i="6"/>
  <c r="DB2" i="5"/>
  <c r="DN21" i="5"/>
  <c r="DB6" i="6"/>
  <c r="DB5" i="5"/>
  <c r="DO20" i="5"/>
  <c r="DO16" i="5"/>
  <c r="CX12" i="6"/>
  <c r="CX11" i="5"/>
  <c r="CX57" i="5" s="1"/>
  <c r="DO19" i="5"/>
  <c r="DB7" i="6"/>
  <c r="DB6" i="5"/>
  <c r="EB30" i="4"/>
  <c r="EB77" i="4" s="1"/>
  <c r="DJ64" i="5" l="1"/>
  <c r="DO61" i="5"/>
  <c r="DN63" i="5"/>
  <c r="DB55" i="5"/>
  <c r="DO62" i="5"/>
  <c r="DA56" i="5"/>
  <c r="DB54" i="5"/>
  <c r="DN17" i="5"/>
  <c r="DA8" i="6"/>
  <c r="DA7" i="5"/>
  <c r="DN18" i="5"/>
  <c r="DM23" i="5"/>
  <c r="DA6" i="6"/>
  <c r="DA5" i="5"/>
  <c r="DJ24" i="5"/>
  <c r="CZ9" i="6"/>
  <c r="CZ8" i="5"/>
  <c r="DA5" i="6"/>
  <c r="DA4" i="5"/>
  <c r="DN19" i="5"/>
  <c r="DN20" i="5"/>
  <c r="DA7" i="6"/>
  <c r="DA6" i="5"/>
  <c r="CZ11" i="6"/>
  <c r="CZ10" i="5"/>
  <c r="DM21" i="5"/>
  <c r="CW12" i="6"/>
  <c r="CW11" i="5"/>
  <c r="CW57" i="5" s="1"/>
  <c r="DN15" i="5"/>
  <c r="DN16" i="5"/>
  <c r="DK22" i="5"/>
  <c r="DA3" i="6"/>
  <c r="DA2" i="5"/>
  <c r="DA4" i="6"/>
  <c r="DA3" i="5"/>
  <c r="CX10" i="6"/>
  <c r="CX9" i="5"/>
  <c r="EB82" i="4"/>
  <c r="EB83" i="4"/>
  <c r="EB29" i="4"/>
  <c r="DA54" i="5" l="1"/>
  <c r="DM61" i="5" s="1"/>
  <c r="DI64" i="5"/>
  <c r="DN61" i="5"/>
  <c r="DN62" i="5"/>
  <c r="DM63" i="5"/>
  <c r="DA55" i="5"/>
  <c r="CZ56" i="5"/>
  <c r="CW10" i="6"/>
  <c r="CW9" i="5"/>
  <c r="DL21" i="5"/>
  <c r="DL23" i="5"/>
  <c r="CZ5" i="6"/>
  <c r="CZ4" i="5"/>
  <c r="DM16" i="5"/>
  <c r="DM19" i="5"/>
  <c r="CZ4" i="6"/>
  <c r="CZ3" i="5"/>
  <c r="CY9" i="6"/>
  <c r="CY8" i="5"/>
  <c r="DM15" i="5"/>
  <c r="CZ3" i="6"/>
  <c r="CZ2" i="5"/>
  <c r="CV12" i="6"/>
  <c r="CV11" i="5"/>
  <c r="CV57" i="5" s="1"/>
  <c r="CZ8" i="6"/>
  <c r="CZ7" i="5"/>
  <c r="DJ22" i="5"/>
  <c r="DM17" i="5"/>
  <c r="CY11" i="6"/>
  <c r="CY10" i="5"/>
  <c r="CZ7" i="6"/>
  <c r="CZ6" i="5"/>
  <c r="DI24" i="5"/>
  <c r="DM20" i="5"/>
  <c r="DM18" i="5"/>
  <c r="CZ6" i="6"/>
  <c r="CZ5" i="5"/>
  <c r="DT13" i="1"/>
  <c r="DU13" i="1"/>
  <c r="DV13" i="1"/>
  <c r="DW13" i="1"/>
  <c r="DX13" i="1"/>
  <c r="DY13" i="1"/>
  <c r="DZ13" i="1"/>
  <c r="EA13" i="1"/>
  <c r="EB13" i="1"/>
  <c r="EC13" i="1"/>
  <c r="ED13" i="1"/>
  <c r="DT14" i="1"/>
  <c r="DU14" i="1"/>
  <c r="DV14" i="1"/>
  <c r="DW14" i="1"/>
  <c r="DX14" i="1"/>
  <c r="DY14" i="1"/>
  <c r="DZ14" i="1"/>
  <c r="EA14" i="1"/>
  <c r="EB14" i="1"/>
  <c r="EC14" i="1"/>
  <c r="ED14" i="1"/>
  <c r="DT15" i="1"/>
  <c r="DU15" i="1"/>
  <c r="DV15" i="1"/>
  <c r="DW15" i="1"/>
  <c r="DX15" i="1"/>
  <c r="DY15" i="1"/>
  <c r="DZ15" i="1"/>
  <c r="EA15" i="1"/>
  <c r="EB15" i="1"/>
  <c r="EC15" i="1"/>
  <c r="ED15" i="1"/>
  <c r="DT16" i="1"/>
  <c r="DU16" i="1"/>
  <c r="DV16" i="1"/>
  <c r="DW16" i="1"/>
  <c r="DX16" i="1"/>
  <c r="DY16" i="1"/>
  <c r="DZ16" i="1"/>
  <c r="EA16" i="1"/>
  <c r="EB16" i="1"/>
  <c r="EC16" i="1"/>
  <c r="ED16" i="1"/>
  <c r="DT17" i="1"/>
  <c r="DU17" i="1"/>
  <c r="DV17" i="1"/>
  <c r="DW17" i="1"/>
  <c r="DX17" i="1"/>
  <c r="DY17" i="1"/>
  <c r="DZ17" i="1"/>
  <c r="EA17" i="1"/>
  <c r="EB17" i="1"/>
  <c r="EC17" i="1"/>
  <c r="ED17" i="1"/>
  <c r="DT18" i="1"/>
  <c r="DU18" i="1"/>
  <c r="DV18" i="1"/>
  <c r="DW18" i="1"/>
  <c r="DX18" i="1"/>
  <c r="DY18" i="1"/>
  <c r="DZ18" i="1"/>
  <c r="EA18" i="1"/>
  <c r="EB18" i="1"/>
  <c r="EC18" i="1"/>
  <c r="ED18" i="1"/>
  <c r="DT19" i="1"/>
  <c r="DU19" i="1"/>
  <c r="DV19" i="1"/>
  <c r="DW19" i="1"/>
  <c r="DX19" i="1"/>
  <c r="DY19" i="1"/>
  <c r="DZ19" i="1"/>
  <c r="EA19" i="1"/>
  <c r="EB19" i="1"/>
  <c r="EC19" i="1"/>
  <c r="ED19" i="1"/>
  <c r="DS14" i="1"/>
  <c r="DS15" i="1"/>
  <c r="DS16" i="1"/>
  <c r="DS17" i="1"/>
  <c r="DS18" i="1"/>
  <c r="DS19" i="1"/>
  <c r="DS13" i="1"/>
  <c r="DQ4" i="1"/>
  <c r="DO4" i="4" s="1"/>
  <c r="DQ5" i="1"/>
  <c r="DO5" i="4" s="1"/>
  <c r="DQ6" i="1"/>
  <c r="DO6" i="4" s="1"/>
  <c r="DQ7" i="1"/>
  <c r="DO7" i="4" s="1"/>
  <c r="DQ8" i="1"/>
  <c r="DO8" i="4" s="1"/>
  <c r="DQ9" i="1"/>
  <c r="DO9" i="4" s="1"/>
  <c r="DQ3" i="1"/>
  <c r="DO3" i="4" s="1"/>
  <c r="CY56" i="5" l="1"/>
  <c r="DK63" i="5" s="1"/>
  <c r="DL63" i="5"/>
  <c r="DM62" i="5"/>
  <c r="DH64" i="5"/>
  <c r="CZ54" i="5"/>
  <c r="CZ55" i="5"/>
  <c r="DL18" i="5"/>
  <c r="DL17" i="5"/>
  <c r="CY6" i="6"/>
  <c r="CY5" i="5"/>
  <c r="CY7" i="6"/>
  <c r="CY6" i="5"/>
  <c r="CY8" i="6"/>
  <c r="CY7" i="5"/>
  <c r="CX9" i="6"/>
  <c r="CX8" i="5"/>
  <c r="CX56" i="5" s="1"/>
  <c r="CY5" i="6"/>
  <c r="CY4" i="5"/>
  <c r="DL19" i="5"/>
  <c r="DL16" i="5"/>
  <c r="CX11" i="6"/>
  <c r="CX10" i="5"/>
  <c r="CY4" i="6"/>
  <c r="CY3" i="5"/>
  <c r="DL15" i="5"/>
  <c r="CY3" i="6"/>
  <c r="CY2" i="5"/>
  <c r="CY55" i="5" s="1"/>
  <c r="DK21" i="5"/>
  <c r="DH24" i="5"/>
  <c r="CU12" i="6"/>
  <c r="CU11" i="5"/>
  <c r="CU57" i="5" s="1"/>
  <c r="DL20" i="5"/>
  <c r="DK23" i="5"/>
  <c r="DI22" i="5"/>
  <c r="CV10" i="6"/>
  <c r="CV9" i="5"/>
  <c r="DP4" i="1"/>
  <c r="DP3" i="1"/>
  <c r="DO3" i="1" s="1"/>
  <c r="DP16" i="4"/>
  <c r="DP24" i="4" s="1"/>
  <c r="EA34" i="4"/>
  <c r="DP7" i="1"/>
  <c r="DP6" i="1"/>
  <c r="DP15" i="4"/>
  <c r="DP23" i="4" s="1"/>
  <c r="EA33" i="4"/>
  <c r="DP14" i="4"/>
  <c r="DP22" i="4" s="1"/>
  <c r="DO68" i="4"/>
  <c r="EA32" i="4"/>
  <c r="DP9" i="1"/>
  <c r="DP17" i="4"/>
  <c r="DP25" i="4" s="1"/>
  <c r="EA35" i="4"/>
  <c r="DP13" i="4"/>
  <c r="DP21" i="4" s="1"/>
  <c r="DO67" i="4"/>
  <c r="EA31" i="4"/>
  <c r="DO66" i="4"/>
  <c r="DP12" i="4"/>
  <c r="DP20" i="4" s="1"/>
  <c r="EA30" i="4"/>
  <c r="EA77" i="4" s="1"/>
  <c r="DP5" i="1"/>
  <c r="DP11" i="4"/>
  <c r="EA29" i="4"/>
  <c r="DP8" i="1"/>
  <c r="DJ63" i="5" l="1"/>
  <c r="DG64" i="5"/>
  <c r="DL62" i="5"/>
  <c r="DK62" i="5"/>
  <c r="DL61" i="5"/>
  <c r="CY54" i="5"/>
  <c r="DK19" i="5"/>
  <c r="CU10" i="6"/>
  <c r="CU9" i="5"/>
  <c r="CT12" i="6"/>
  <c r="CT11" i="5"/>
  <c r="CT57" i="5" s="1"/>
  <c r="CX7" i="6"/>
  <c r="CX6" i="5"/>
  <c r="DG24" i="5"/>
  <c r="DK16" i="5"/>
  <c r="DK17" i="5"/>
  <c r="CX4" i="6"/>
  <c r="CX3" i="5"/>
  <c r="CX5" i="6"/>
  <c r="CX4" i="5"/>
  <c r="DJ23" i="5"/>
  <c r="DJ21" i="5"/>
  <c r="CW11" i="6"/>
  <c r="CW10" i="5"/>
  <c r="CW9" i="6"/>
  <c r="CW8" i="5"/>
  <c r="DH22" i="5"/>
  <c r="DK18" i="5"/>
  <c r="CX6" i="6"/>
  <c r="CX5" i="5"/>
  <c r="DK15" i="5"/>
  <c r="DK20" i="5"/>
  <c r="CX3" i="6"/>
  <c r="CX2" i="5"/>
  <c r="CX8" i="6"/>
  <c r="CX7" i="5"/>
  <c r="DP19" i="4"/>
  <c r="DO72" i="4"/>
  <c r="DN3" i="4"/>
  <c r="DO11" i="4" s="1"/>
  <c r="DN4" i="4"/>
  <c r="DO4" i="1"/>
  <c r="DO5" i="1"/>
  <c r="DN5" i="4"/>
  <c r="DN7" i="4"/>
  <c r="DO7" i="1"/>
  <c r="EA76" i="4"/>
  <c r="EA81" i="4" s="1"/>
  <c r="EA75" i="4"/>
  <c r="DO71" i="4"/>
  <c r="EA82" i="4"/>
  <c r="DN3" i="1"/>
  <c r="DM3" i="4"/>
  <c r="DO9" i="1"/>
  <c r="DN9" i="4"/>
  <c r="DN8" i="4"/>
  <c r="DO8" i="1"/>
  <c r="DN6" i="4"/>
  <c r="DO6" i="1"/>
  <c r="CX55" i="5" l="1"/>
  <c r="DJ62" i="5" s="1"/>
  <c r="CW56" i="5"/>
  <c r="DI63" i="5" s="1"/>
  <c r="DF64" i="5"/>
  <c r="DK61" i="5"/>
  <c r="CX54" i="5"/>
  <c r="DJ20" i="5"/>
  <c r="DJ19" i="5"/>
  <c r="DF24" i="5"/>
  <c r="DI23" i="5"/>
  <c r="CW8" i="6"/>
  <c r="CW7" i="5"/>
  <c r="CV11" i="6"/>
  <c r="CV10" i="5"/>
  <c r="CW7" i="6"/>
  <c r="CW6" i="5"/>
  <c r="CT10" i="6"/>
  <c r="CT9" i="5"/>
  <c r="DJ18" i="5"/>
  <c r="DJ16" i="5"/>
  <c r="CW6" i="6"/>
  <c r="CW5" i="5"/>
  <c r="CW4" i="6"/>
  <c r="CW3" i="5"/>
  <c r="DJ15" i="5"/>
  <c r="CW3" i="6"/>
  <c r="CW2" i="5"/>
  <c r="CS12" i="6"/>
  <c r="CS11" i="5"/>
  <c r="CS57" i="5" s="1"/>
  <c r="DG22" i="5"/>
  <c r="DI21" i="5"/>
  <c r="DJ17" i="5"/>
  <c r="CV9" i="6"/>
  <c r="CV8" i="5"/>
  <c r="CW5" i="6"/>
  <c r="CW4" i="5"/>
  <c r="EA80" i="4"/>
  <c r="EA83" i="4" s="1"/>
  <c r="DZ29" i="4"/>
  <c r="DN4" i="1"/>
  <c r="DM4" i="4"/>
  <c r="DZ30" i="4"/>
  <c r="DZ77" i="4" s="1"/>
  <c r="DZ82" i="4" s="1"/>
  <c r="DO12" i="4"/>
  <c r="DO20" i="4" s="1"/>
  <c r="DN66" i="4"/>
  <c r="DN6" i="1"/>
  <c r="DM6" i="4"/>
  <c r="DN14" i="4" s="1"/>
  <c r="DN22" i="4" s="1"/>
  <c r="DN7" i="1"/>
  <c r="DM7" i="4"/>
  <c r="DN67" i="4"/>
  <c r="DZ31" i="4"/>
  <c r="DO13" i="4"/>
  <c r="DO21" i="4" s="1"/>
  <c r="DN68" i="4"/>
  <c r="DZ32" i="4"/>
  <c r="DO14" i="4"/>
  <c r="DO22" i="4" s="1"/>
  <c r="DZ34" i="4"/>
  <c r="DO16" i="4"/>
  <c r="DO24" i="4" s="1"/>
  <c r="DZ35" i="4"/>
  <c r="DO17" i="4"/>
  <c r="DO25" i="4" s="1"/>
  <c r="DM5" i="4"/>
  <c r="DN13" i="4" s="1"/>
  <c r="DN21" i="4" s="1"/>
  <c r="DN5" i="1"/>
  <c r="DY29" i="4"/>
  <c r="DM3" i="1"/>
  <c r="DL3" i="4"/>
  <c r="DM11" i="4" s="1"/>
  <c r="DN8" i="1"/>
  <c r="DM8" i="4"/>
  <c r="DN16" i="4" s="1"/>
  <c r="DN24" i="4" s="1"/>
  <c r="DZ33" i="4"/>
  <c r="DO15" i="4"/>
  <c r="DO23" i="4" s="1"/>
  <c r="DN11" i="4"/>
  <c r="DN9" i="1"/>
  <c r="DM9" i="4"/>
  <c r="DN17" i="4" s="1"/>
  <c r="DN25" i="4" s="1"/>
  <c r="CV56" i="5" l="1"/>
  <c r="DH63" i="5" s="1"/>
  <c r="DE64" i="5"/>
  <c r="DJ61" i="5"/>
  <c r="CW55" i="5"/>
  <c r="CW54" i="5"/>
  <c r="CV5" i="6"/>
  <c r="CV4" i="5"/>
  <c r="CV4" i="6"/>
  <c r="CV3" i="5"/>
  <c r="CS10" i="6"/>
  <c r="CS9" i="5"/>
  <c r="DI17" i="5"/>
  <c r="DI16" i="5"/>
  <c r="DE24" i="5"/>
  <c r="CU9" i="6"/>
  <c r="CU8" i="5"/>
  <c r="CU56" i="5" s="1"/>
  <c r="CV7" i="6"/>
  <c r="CV6" i="5"/>
  <c r="DH23" i="5"/>
  <c r="CV3" i="6"/>
  <c r="CV2" i="5"/>
  <c r="CU11" i="6"/>
  <c r="CU10" i="5"/>
  <c r="DI18" i="5"/>
  <c r="CV6" i="6"/>
  <c r="CV5" i="5"/>
  <c r="DF22" i="5"/>
  <c r="DH21" i="5"/>
  <c r="DI19" i="5"/>
  <c r="CR12" i="6"/>
  <c r="CR11" i="5"/>
  <c r="CR57" i="5" s="1"/>
  <c r="DI15" i="5"/>
  <c r="DI20" i="5"/>
  <c r="CV8" i="6"/>
  <c r="CV7" i="5"/>
  <c r="DN12" i="4"/>
  <c r="DN20" i="4" s="1"/>
  <c r="DN19" i="4" s="1"/>
  <c r="DM66" i="4"/>
  <c r="DY30" i="4"/>
  <c r="DY77" i="4" s="1"/>
  <c r="DY82" i="4" s="1"/>
  <c r="DO19" i="4"/>
  <c r="DM4" i="1"/>
  <c r="DL4" i="4"/>
  <c r="DM8" i="1"/>
  <c r="DL8" i="4"/>
  <c r="DL7" i="4"/>
  <c r="DM15" i="4" s="1"/>
  <c r="DM23" i="4" s="1"/>
  <c r="DM7" i="1"/>
  <c r="DM67" i="4"/>
  <c r="DY31" i="4"/>
  <c r="DY33" i="4"/>
  <c r="DM9" i="1"/>
  <c r="DL9" i="4"/>
  <c r="DM6" i="1"/>
  <c r="DL6" i="4"/>
  <c r="DM14" i="4" s="1"/>
  <c r="DM22" i="4" s="1"/>
  <c r="DZ75" i="4"/>
  <c r="DN71" i="4"/>
  <c r="DY34" i="4"/>
  <c r="DZ76" i="4"/>
  <c r="DN72" i="4"/>
  <c r="DM17" i="4"/>
  <c r="DM25" i="4" s="1"/>
  <c r="DY35" i="4"/>
  <c r="DX29" i="4"/>
  <c r="DM68" i="4"/>
  <c r="DY32" i="4"/>
  <c r="DL3" i="1"/>
  <c r="DK3" i="4"/>
  <c r="DL11" i="4" s="1"/>
  <c r="DN15" i="4"/>
  <c r="DN23" i="4" s="1"/>
  <c r="DM5" i="1"/>
  <c r="DL5" i="4"/>
  <c r="DI61" i="5" l="1"/>
  <c r="DG63" i="5"/>
  <c r="DI62" i="5"/>
  <c r="DD64" i="5"/>
  <c r="CV54" i="5"/>
  <c r="CV55" i="5"/>
  <c r="CU7" i="6"/>
  <c r="CU6" i="5"/>
  <c r="CT11" i="6"/>
  <c r="CT10" i="5"/>
  <c r="CT9" i="6"/>
  <c r="CT8" i="5"/>
  <c r="CR10" i="6"/>
  <c r="CR9" i="5"/>
  <c r="DH20" i="5"/>
  <c r="DH19" i="5"/>
  <c r="CU8" i="6"/>
  <c r="CU7" i="5"/>
  <c r="DG23" i="5"/>
  <c r="DG21" i="5"/>
  <c r="DE22" i="5"/>
  <c r="DH15" i="5"/>
  <c r="DH16" i="5"/>
  <c r="CU3" i="6"/>
  <c r="CU2" i="5"/>
  <c r="CU4" i="6"/>
  <c r="CU3" i="5"/>
  <c r="DD24" i="5"/>
  <c r="DH18" i="5"/>
  <c r="DH17" i="5"/>
  <c r="CQ12" i="6"/>
  <c r="CQ11" i="5"/>
  <c r="CQ57" i="5" s="1"/>
  <c r="CU6" i="6"/>
  <c r="CU5" i="5"/>
  <c r="CU5" i="6"/>
  <c r="CU4" i="5"/>
  <c r="DZ81" i="4"/>
  <c r="DZ80" i="4"/>
  <c r="DM12" i="4"/>
  <c r="DM20" i="4" s="1"/>
  <c r="DM19" i="4" s="1"/>
  <c r="DL66" i="4"/>
  <c r="DX30" i="4"/>
  <c r="DX77" i="4" s="1"/>
  <c r="DX82" i="4" s="1"/>
  <c r="DL4" i="1"/>
  <c r="DK4" i="4"/>
  <c r="DL12" i="4" s="1"/>
  <c r="DL20" i="4" s="1"/>
  <c r="DL6" i="1"/>
  <c r="DK6" i="4"/>
  <c r="DL14" i="4" s="1"/>
  <c r="DL22" i="4" s="1"/>
  <c r="DY75" i="4"/>
  <c r="DM71" i="4"/>
  <c r="DX34" i="4"/>
  <c r="DY76" i="4"/>
  <c r="DM72" i="4"/>
  <c r="DX33" i="4"/>
  <c r="DW29" i="4"/>
  <c r="DL67" i="4"/>
  <c r="DX31" i="4"/>
  <c r="DK3" i="1"/>
  <c r="DJ3" i="4"/>
  <c r="DM16" i="4"/>
  <c r="DM24" i="4" s="1"/>
  <c r="DX35" i="4"/>
  <c r="DM13" i="4"/>
  <c r="DM21" i="4" s="1"/>
  <c r="DL8" i="1"/>
  <c r="DK8" i="4"/>
  <c r="DL16" i="4" s="1"/>
  <c r="DL24" i="4" s="1"/>
  <c r="DL7" i="1"/>
  <c r="DK7" i="4"/>
  <c r="DL15" i="4" s="1"/>
  <c r="DL23" i="4" s="1"/>
  <c r="DL68" i="4"/>
  <c r="DX32" i="4"/>
  <c r="DK5" i="4"/>
  <c r="DL13" i="4" s="1"/>
  <c r="DL21" i="4" s="1"/>
  <c r="DL5" i="1"/>
  <c r="DL9" i="1"/>
  <c r="DK9" i="4"/>
  <c r="DL17" i="4" s="1"/>
  <c r="DL25" i="4" s="1"/>
  <c r="DZ83" i="4" l="1"/>
  <c r="DC64" i="5"/>
  <c r="DH62" i="5"/>
  <c r="DH61" i="5"/>
  <c r="CT56" i="5"/>
  <c r="CU54" i="5"/>
  <c r="CU55" i="5"/>
  <c r="DD22" i="5"/>
  <c r="CQ10" i="6"/>
  <c r="CQ9" i="5"/>
  <c r="DG20" i="5"/>
  <c r="DF21" i="5"/>
  <c r="CT6" i="6"/>
  <c r="CT5" i="5"/>
  <c r="CT8" i="6"/>
  <c r="CT7" i="5"/>
  <c r="CS9" i="6"/>
  <c r="CS8" i="5"/>
  <c r="DG17" i="5"/>
  <c r="CT5" i="6"/>
  <c r="CT4" i="5"/>
  <c r="DG18" i="5"/>
  <c r="DC24" i="5"/>
  <c r="DG16" i="5"/>
  <c r="DF23" i="5"/>
  <c r="CP12" i="6"/>
  <c r="CP11" i="5"/>
  <c r="CP57" i="5" s="1"/>
  <c r="CT4" i="6"/>
  <c r="CT3" i="5"/>
  <c r="CS11" i="6"/>
  <c r="CS10" i="5"/>
  <c r="DG15" i="5"/>
  <c r="DG19" i="5"/>
  <c r="CT3" i="6"/>
  <c r="CT2" i="5"/>
  <c r="CT7" i="6"/>
  <c r="CT6" i="5"/>
  <c r="DL19" i="4"/>
  <c r="DY80" i="4"/>
  <c r="DW30" i="4"/>
  <c r="DW77" i="4" s="1"/>
  <c r="DW82" i="4" s="1"/>
  <c r="DK66" i="4"/>
  <c r="DY81" i="4"/>
  <c r="DK4" i="1"/>
  <c r="DJ4" i="4"/>
  <c r="DK6" i="1"/>
  <c r="DJ6" i="4"/>
  <c r="DK14" i="4" s="1"/>
  <c r="DK22" i="4" s="1"/>
  <c r="DW34" i="4"/>
  <c r="DJ3" i="1"/>
  <c r="DI3" i="4"/>
  <c r="DV29" i="4"/>
  <c r="DK8" i="1"/>
  <c r="DJ8" i="4"/>
  <c r="DK16" i="4" s="1"/>
  <c r="DK24" i="4" s="1"/>
  <c r="DX75" i="4"/>
  <c r="DL71" i="4"/>
  <c r="DK9" i="1"/>
  <c r="DJ9" i="4"/>
  <c r="DK17" i="4" s="1"/>
  <c r="DK25" i="4" s="1"/>
  <c r="DK5" i="1"/>
  <c r="DJ5" i="4"/>
  <c r="DW33" i="4"/>
  <c r="DK11" i="4"/>
  <c r="DX76" i="4"/>
  <c r="DL72" i="4"/>
  <c r="DW35" i="4"/>
  <c r="DK67" i="4"/>
  <c r="DW31" i="4"/>
  <c r="DK7" i="1"/>
  <c r="DJ7" i="4"/>
  <c r="DK68" i="4"/>
  <c r="DW32" i="4"/>
  <c r="CS56" i="5" l="1"/>
  <c r="DE63" i="5" s="1"/>
  <c r="DG61" i="5"/>
  <c r="DF63" i="5"/>
  <c r="CT55" i="5"/>
  <c r="DB64" i="5"/>
  <c r="DG62" i="5"/>
  <c r="CT54" i="5"/>
  <c r="DE23" i="5"/>
  <c r="CR11" i="6"/>
  <c r="CR10" i="5"/>
  <c r="DF16" i="5"/>
  <c r="DE21" i="5"/>
  <c r="CS3" i="6"/>
  <c r="CS2" i="5"/>
  <c r="CS4" i="6"/>
  <c r="CS3" i="5"/>
  <c r="CR9" i="6"/>
  <c r="CR8" i="5"/>
  <c r="CR56" i="5" s="1"/>
  <c r="CS7" i="6"/>
  <c r="CS6" i="5"/>
  <c r="DF15" i="5"/>
  <c r="DB24" i="5"/>
  <c r="DF20" i="5"/>
  <c r="DC22" i="5"/>
  <c r="CO12" i="6"/>
  <c r="CO11" i="5"/>
  <c r="CO57" i="5" s="1"/>
  <c r="CS8" i="6"/>
  <c r="CS7" i="5"/>
  <c r="CP10" i="6"/>
  <c r="CP9" i="5"/>
  <c r="DF19" i="5"/>
  <c r="DF17" i="5"/>
  <c r="DF18" i="5"/>
  <c r="CS5" i="6"/>
  <c r="CS4" i="5"/>
  <c r="CS6" i="6"/>
  <c r="CS5" i="5"/>
  <c r="DY83" i="4"/>
  <c r="DX80" i="4"/>
  <c r="DJ4" i="1"/>
  <c r="DI4" i="4"/>
  <c r="DJ12" i="4" s="1"/>
  <c r="DJ20" i="4" s="1"/>
  <c r="DJ66" i="4"/>
  <c r="DV30" i="4"/>
  <c r="DV77" i="4" s="1"/>
  <c r="DV82" i="4" s="1"/>
  <c r="DK12" i="4"/>
  <c r="DK20" i="4" s="1"/>
  <c r="DK19" i="4" s="1"/>
  <c r="DU29" i="4"/>
  <c r="DV33" i="4"/>
  <c r="DI3" i="1"/>
  <c r="DH3" i="4"/>
  <c r="DI11" i="4" s="1"/>
  <c r="DJ67" i="4"/>
  <c r="DV31" i="4"/>
  <c r="DJ9" i="1"/>
  <c r="DI9" i="4"/>
  <c r="DV34" i="4"/>
  <c r="DJ8" i="1"/>
  <c r="DI8" i="4"/>
  <c r="DK13" i="4"/>
  <c r="DK21" i="4" s="1"/>
  <c r="DX81" i="4"/>
  <c r="DJ5" i="1"/>
  <c r="DI5" i="4"/>
  <c r="DJ13" i="4" s="1"/>
  <c r="DJ21" i="4" s="1"/>
  <c r="DJ11" i="4"/>
  <c r="DJ68" i="4"/>
  <c r="DV32" i="4"/>
  <c r="DJ7" i="1"/>
  <c r="DI7" i="4"/>
  <c r="DJ15" i="4" s="1"/>
  <c r="DJ23" i="4" s="1"/>
  <c r="DK15" i="4"/>
  <c r="DK23" i="4" s="1"/>
  <c r="DW76" i="4"/>
  <c r="DK72" i="4"/>
  <c r="DW75" i="4"/>
  <c r="DK71" i="4"/>
  <c r="DV35" i="4"/>
  <c r="DJ6" i="1"/>
  <c r="DI6" i="4"/>
  <c r="DF61" i="5" l="1"/>
  <c r="DA64" i="5"/>
  <c r="DD63" i="5"/>
  <c r="CS55" i="5"/>
  <c r="DF62" i="5"/>
  <c r="CS54" i="5"/>
  <c r="DB22" i="5"/>
  <c r="CR5" i="6"/>
  <c r="CR4" i="5"/>
  <c r="CO10" i="6"/>
  <c r="CO9" i="5"/>
  <c r="CQ9" i="6"/>
  <c r="CQ8" i="5"/>
  <c r="DE19" i="5"/>
  <c r="CR7" i="6"/>
  <c r="CR6" i="5"/>
  <c r="DE17" i="5"/>
  <c r="DD21" i="5"/>
  <c r="DE20" i="5"/>
  <c r="DE16" i="5"/>
  <c r="DD23" i="5"/>
  <c r="CR8" i="6"/>
  <c r="CR7" i="5"/>
  <c r="CR4" i="6"/>
  <c r="CR3" i="5"/>
  <c r="CQ11" i="6"/>
  <c r="CQ10" i="5"/>
  <c r="DE18" i="5"/>
  <c r="CR6" i="6"/>
  <c r="CR5" i="5"/>
  <c r="DA24" i="5"/>
  <c r="DE15" i="5"/>
  <c r="CN12" i="6"/>
  <c r="CN11" i="5"/>
  <c r="CN57" i="5" s="1"/>
  <c r="CR3" i="6"/>
  <c r="CR2" i="5"/>
  <c r="DX83" i="4"/>
  <c r="DW81" i="4"/>
  <c r="DI66" i="4"/>
  <c r="DU30" i="4"/>
  <c r="DU77" i="4" s="1"/>
  <c r="DU82" i="4" s="1"/>
  <c r="DI4" i="1"/>
  <c r="DH4" i="4"/>
  <c r="DI9" i="1"/>
  <c r="DH9" i="4"/>
  <c r="DI17" i="4" s="1"/>
  <c r="DI25" i="4" s="1"/>
  <c r="DI7" i="1"/>
  <c r="DH7" i="4"/>
  <c r="DI15" i="4" s="1"/>
  <c r="DI23" i="4" s="1"/>
  <c r="DU35" i="4"/>
  <c r="DU34" i="4"/>
  <c r="DV75" i="4"/>
  <c r="DJ71" i="4"/>
  <c r="DH3" i="1"/>
  <c r="DG3" i="4"/>
  <c r="DH11" i="4" s="1"/>
  <c r="DI68" i="4"/>
  <c r="DU32" i="4"/>
  <c r="DJ14" i="4"/>
  <c r="DJ22" i="4" s="1"/>
  <c r="DI8" i="1"/>
  <c r="DH8" i="4"/>
  <c r="DI16" i="4" s="1"/>
  <c r="DI24" i="4" s="1"/>
  <c r="DI5" i="1"/>
  <c r="DH5" i="4"/>
  <c r="DI13" i="4" s="1"/>
  <c r="DI21" i="4" s="1"/>
  <c r="DI6" i="1"/>
  <c r="DH6" i="4"/>
  <c r="DV76" i="4"/>
  <c r="DJ72" i="4"/>
  <c r="DJ17" i="4"/>
  <c r="DJ25" i="4" s="1"/>
  <c r="DJ19" i="4" s="1"/>
  <c r="DW80" i="4"/>
  <c r="DU33" i="4"/>
  <c r="DI67" i="4"/>
  <c r="DU31" i="4"/>
  <c r="DJ16" i="4"/>
  <c r="DJ24" i="4" s="1"/>
  <c r="DT29" i="4"/>
  <c r="DW83" i="4" l="1"/>
  <c r="DE62" i="5"/>
  <c r="CZ64" i="5"/>
  <c r="DE61" i="5"/>
  <c r="CR54" i="5"/>
  <c r="CQ56" i="5"/>
  <c r="CR55" i="5"/>
  <c r="DD15" i="5"/>
  <c r="DD18" i="5"/>
  <c r="DC21" i="5"/>
  <c r="CQ8" i="6"/>
  <c r="CQ7" i="5"/>
  <c r="CZ24" i="5"/>
  <c r="DA22" i="5"/>
  <c r="CM12" i="6"/>
  <c r="CM11" i="5"/>
  <c r="CM57" i="5" s="1"/>
  <c r="CN10" i="6"/>
  <c r="CN9" i="5"/>
  <c r="DD20" i="5"/>
  <c r="CQ3" i="6"/>
  <c r="CQ2" i="5"/>
  <c r="CP9" i="6"/>
  <c r="CP8" i="5"/>
  <c r="DC23" i="5"/>
  <c r="DD19" i="5"/>
  <c r="DD17" i="5"/>
  <c r="CP11" i="6"/>
  <c r="CP10" i="5"/>
  <c r="CQ7" i="6"/>
  <c r="CQ6" i="5"/>
  <c r="CQ5" i="6"/>
  <c r="CQ4" i="5"/>
  <c r="CQ6" i="6"/>
  <c r="CQ5" i="5"/>
  <c r="DD16" i="5"/>
  <c r="CQ4" i="6"/>
  <c r="CQ3" i="5"/>
  <c r="CQ54" i="5" s="1"/>
  <c r="DV80" i="4"/>
  <c r="DV81" i="4"/>
  <c r="DH66" i="4"/>
  <c r="DI12" i="4"/>
  <c r="DI20" i="4" s="1"/>
  <c r="DI19" i="4" s="1"/>
  <c r="DT30" i="4"/>
  <c r="DT77" i="4" s="1"/>
  <c r="DT82" i="4" s="1"/>
  <c r="DH4" i="1"/>
  <c r="DG4" i="4"/>
  <c r="DH12" i="4" s="1"/>
  <c r="DH20" i="4" s="1"/>
  <c r="DH68" i="4"/>
  <c r="DT32" i="4"/>
  <c r="DH6" i="1"/>
  <c r="DG6" i="4"/>
  <c r="DT34" i="4"/>
  <c r="DG3" i="1"/>
  <c r="DF3" i="4"/>
  <c r="DG11" i="4" s="1"/>
  <c r="DU75" i="4"/>
  <c r="DI71" i="4"/>
  <c r="DI14" i="4"/>
  <c r="DI22" i="4" s="1"/>
  <c r="DH7" i="1"/>
  <c r="DG7" i="4"/>
  <c r="DH15" i="4" s="1"/>
  <c r="DH23" i="4" s="1"/>
  <c r="DS29" i="4"/>
  <c r="DH8" i="1"/>
  <c r="DG8" i="4"/>
  <c r="DH5" i="1"/>
  <c r="DG5" i="4"/>
  <c r="DT33" i="4"/>
  <c r="DU76" i="4"/>
  <c r="DI72" i="4"/>
  <c r="DT35" i="4"/>
  <c r="DH67" i="4"/>
  <c r="DT31" i="4"/>
  <c r="DH9" i="1"/>
  <c r="DG9" i="4"/>
  <c r="DH17" i="4" s="1"/>
  <c r="DH25" i="4" s="1"/>
  <c r="DV83" i="4" l="1"/>
  <c r="CQ55" i="5"/>
  <c r="DC62" i="5" s="1"/>
  <c r="DC63" i="5"/>
  <c r="DC61" i="5"/>
  <c r="DD61" i="5"/>
  <c r="CY64" i="5"/>
  <c r="DD62" i="5"/>
  <c r="CP56" i="5"/>
  <c r="DC19" i="5"/>
  <c r="CZ22" i="5"/>
  <c r="DC20" i="5"/>
  <c r="CP4" i="6"/>
  <c r="CP3" i="5"/>
  <c r="CP7" i="6"/>
  <c r="CP6" i="5"/>
  <c r="CM10" i="6"/>
  <c r="CM9" i="5"/>
  <c r="CP8" i="6"/>
  <c r="CP7" i="5"/>
  <c r="DB23" i="5"/>
  <c r="CY24" i="5"/>
  <c r="CO11" i="6"/>
  <c r="CO10" i="5"/>
  <c r="CL12" i="6"/>
  <c r="CL11" i="5"/>
  <c r="CL57" i="5" s="1"/>
  <c r="DC18" i="5"/>
  <c r="DC15" i="5"/>
  <c r="CP6" i="6"/>
  <c r="CP5" i="5"/>
  <c r="CP3" i="6"/>
  <c r="CP2" i="5"/>
  <c r="DC16" i="5"/>
  <c r="DB21" i="5"/>
  <c r="CO9" i="6"/>
  <c r="CO8" i="5"/>
  <c r="DC17" i="5"/>
  <c r="CP5" i="6"/>
  <c r="CP4" i="5"/>
  <c r="DU81" i="4"/>
  <c r="DH19" i="4"/>
  <c r="DS30" i="4"/>
  <c r="DS77" i="4" s="1"/>
  <c r="DS82" i="4" s="1"/>
  <c r="DG66" i="4"/>
  <c r="DF4" i="4"/>
  <c r="DG4" i="1"/>
  <c r="DU80" i="4"/>
  <c r="DG68" i="4"/>
  <c r="DS32" i="4"/>
  <c r="DG6" i="1"/>
  <c r="DF6" i="4"/>
  <c r="DG14" i="4" s="1"/>
  <c r="DG22" i="4" s="1"/>
  <c r="DG8" i="1"/>
  <c r="DF8" i="4"/>
  <c r="DG16" i="4" s="1"/>
  <c r="DG24" i="4" s="1"/>
  <c r="DS33" i="4"/>
  <c r="DT75" i="4"/>
  <c r="DH71" i="4"/>
  <c r="DG67" i="4"/>
  <c r="DS31" i="4"/>
  <c r="DG7" i="1"/>
  <c r="DF7" i="4"/>
  <c r="DT76" i="4"/>
  <c r="DH72" i="4"/>
  <c r="DR29" i="4"/>
  <c r="DS35" i="4"/>
  <c r="DH13" i="4"/>
  <c r="DH21" i="4" s="1"/>
  <c r="DG5" i="1"/>
  <c r="DF5" i="4"/>
  <c r="DH14" i="4"/>
  <c r="DH22" i="4" s="1"/>
  <c r="DF3" i="1"/>
  <c r="DE3" i="4"/>
  <c r="DF11" i="4" s="1"/>
  <c r="DG9" i="1"/>
  <c r="DF9" i="4"/>
  <c r="DG17" i="4" s="1"/>
  <c r="DG25" i="4" s="1"/>
  <c r="DS34" i="4"/>
  <c r="DH16" i="4"/>
  <c r="DH24" i="4" s="1"/>
  <c r="CP55" i="5" l="1"/>
  <c r="CX64" i="5"/>
  <c r="DB63" i="5"/>
  <c r="CP54" i="5"/>
  <c r="CO56" i="5"/>
  <c r="DB17" i="5"/>
  <c r="DB15" i="5"/>
  <c r="CX24" i="5"/>
  <c r="DB20" i="5"/>
  <c r="DB16" i="5"/>
  <c r="CO3" i="6"/>
  <c r="CO2" i="5"/>
  <c r="CO8" i="6"/>
  <c r="CO7" i="5"/>
  <c r="DB18" i="5"/>
  <c r="CN9" i="6"/>
  <c r="CN8" i="5"/>
  <c r="CO6" i="6"/>
  <c r="CO5" i="5"/>
  <c r="CN11" i="6"/>
  <c r="CN10" i="5"/>
  <c r="CL10" i="6"/>
  <c r="CL9" i="5"/>
  <c r="CO5" i="6"/>
  <c r="CO4" i="5"/>
  <c r="CO4" i="6"/>
  <c r="CO3" i="5"/>
  <c r="CK12" i="6"/>
  <c r="CK11" i="5"/>
  <c r="CK57" i="5" s="1"/>
  <c r="DA21" i="5"/>
  <c r="DA23" i="5"/>
  <c r="CY22" i="5"/>
  <c r="DB19" i="5"/>
  <c r="CO7" i="6"/>
  <c r="CO6" i="5"/>
  <c r="DU83" i="4"/>
  <c r="DE4" i="4"/>
  <c r="DF12" i="4" s="1"/>
  <c r="DF20" i="4" s="1"/>
  <c r="DF4" i="1"/>
  <c r="DG12" i="4"/>
  <c r="DG20" i="4" s="1"/>
  <c r="DG19" i="4" s="1"/>
  <c r="DR30" i="4"/>
  <c r="DR77" i="4" s="1"/>
  <c r="DR82" i="4" s="1"/>
  <c r="DF66" i="4"/>
  <c r="DT81" i="4"/>
  <c r="DF67" i="4"/>
  <c r="DR31" i="4"/>
  <c r="DR33" i="4"/>
  <c r="DF5" i="1"/>
  <c r="DE5" i="4"/>
  <c r="DF13" i="4" s="1"/>
  <c r="DF21" i="4" s="1"/>
  <c r="DF7" i="1"/>
  <c r="DE7" i="4"/>
  <c r="DF15" i="4" s="1"/>
  <c r="DF23" i="4" s="1"/>
  <c r="DR35" i="4"/>
  <c r="DG13" i="4"/>
  <c r="DG21" i="4" s="1"/>
  <c r="DQ29" i="4"/>
  <c r="DS75" i="4"/>
  <c r="DG71" i="4"/>
  <c r="DR34" i="4"/>
  <c r="DF9" i="1"/>
  <c r="DE9" i="4"/>
  <c r="DE3" i="1"/>
  <c r="DD3" i="4"/>
  <c r="DT80" i="4"/>
  <c r="DF8" i="1"/>
  <c r="DE8" i="4"/>
  <c r="DF16" i="4" s="1"/>
  <c r="DF24" i="4" s="1"/>
  <c r="DF6" i="1"/>
  <c r="DE6" i="4"/>
  <c r="DG15" i="4"/>
  <c r="DG23" i="4" s="1"/>
  <c r="DS76" i="4"/>
  <c r="DG72" i="4"/>
  <c r="DF68" i="4"/>
  <c r="DR32" i="4"/>
  <c r="CW64" i="5" l="1"/>
  <c r="CN56" i="5"/>
  <c r="DA63" i="5"/>
  <c r="DB61" i="5"/>
  <c r="DB62" i="5"/>
  <c r="CO54" i="5"/>
  <c r="CO55" i="5"/>
  <c r="DA19" i="5"/>
  <c r="CN7" i="6"/>
  <c r="CN6" i="5"/>
  <c r="CK10" i="6"/>
  <c r="CK9" i="5"/>
  <c r="CX22" i="5"/>
  <c r="CW24" i="5"/>
  <c r="DA20" i="5"/>
  <c r="CN8" i="6"/>
  <c r="CN7" i="5"/>
  <c r="DA18" i="5"/>
  <c r="CN4" i="6"/>
  <c r="CN3" i="5"/>
  <c r="CN6" i="6"/>
  <c r="CN5" i="5"/>
  <c r="CN3" i="6"/>
  <c r="CN2" i="5"/>
  <c r="CZ23" i="5"/>
  <c r="CM11" i="6"/>
  <c r="CM10" i="5"/>
  <c r="CZ21" i="5"/>
  <c r="CJ12" i="6"/>
  <c r="CJ11" i="5"/>
  <c r="CJ57" i="5" s="1"/>
  <c r="DA16" i="5"/>
  <c r="DA15" i="5"/>
  <c r="DA17" i="5"/>
  <c r="CN5" i="6"/>
  <c r="CN4" i="5"/>
  <c r="CM9" i="6"/>
  <c r="CM8" i="5"/>
  <c r="CM56" i="5" s="1"/>
  <c r="DT83" i="4"/>
  <c r="DS80" i="4"/>
  <c r="DE4" i="1"/>
  <c r="DD4" i="4"/>
  <c r="DE66" i="4"/>
  <c r="DQ30" i="4"/>
  <c r="DQ77" i="4" s="1"/>
  <c r="DQ82" i="4" s="1"/>
  <c r="DE8" i="1"/>
  <c r="DD8" i="4"/>
  <c r="DE16" i="4" s="1"/>
  <c r="DE24" i="4" s="1"/>
  <c r="DQ33" i="4"/>
  <c r="DD3" i="1"/>
  <c r="DC3" i="4"/>
  <c r="DQ35" i="4"/>
  <c r="DE9" i="1"/>
  <c r="DD9" i="4"/>
  <c r="DR75" i="4"/>
  <c r="DF71" i="4"/>
  <c r="DP29" i="4"/>
  <c r="DE7" i="1"/>
  <c r="DD7" i="4"/>
  <c r="DF17" i="4"/>
  <c r="DF25" i="4" s="1"/>
  <c r="DF19" i="4" s="1"/>
  <c r="DE68" i="4"/>
  <c r="DQ32" i="4"/>
  <c r="DF14" i="4"/>
  <c r="DF22" i="4" s="1"/>
  <c r="DE6" i="1"/>
  <c r="DD6" i="4"/>
  <c r="DE14" i="4" s="1"/>
  <c r="DE22" i="4" s="1"/>
  <c r="DS81" i="4"/>
  <c r="DE67" i="4"/>
  <c r="DQ31" i="4"/>
  <c r="DE5" i="1"/>
  <c r="DD5" i="4"/>
  <c r="DE13" i="4" s="1"/>
  <c r="DE21" i="4" s="1"/>
  <c r="DR76" i="4"/>
  <c r="DF72" i="4"/>
  <c r="DQ34" i="4"/>
  <c r="DE11" i="4"/>
  <c r="DA62" i="5" l="1"/>
  <c r="CZ63" i="5"/>
  <c r="CV64" i="5"/>
  <c r="DA61" i="5"/>
  <c r="CY63" i="5"/>
  <c r="CN54" i="5"/>
  <c r="CN55" i="5"/>
  <c r="CL9" i="6"/>
  <c r="CL8" i="5"/>
  <c r="CV24" i="5"/>
  <c r="CZ20" i="5"/>
  <c r="CM5" i="6"/>
  <c r="CM4" i="5"/>
  <c r="CJ10" i="6"/>
  <c r="CJ9" i="5"/>
  <c r="CZ18" i="5"/>
  <c r="CM6" i="6"/>
  <c r="CM5" i="5"/>
  <c r="CM7" i="6"/>
  <c r="CM6" i="5"/>
  <c r="CZ15" i="5"/>
  <c r="CM3" i="6"/>
  <c r="CM2" i="5"/>
  <c r="CY21" i="5"/>
  <c r="CZ17" i="5"/>
  <c r="CW22" i="5"/>
  <c r="CI12" i="6"/>
  <c r="CI11" i="5"/>
  <c r="CI57" i="5" s="1"/>
  <c r="CM8" i="6"/>
  <c r="CM7" i="5"/>
  <c r="CZ19" i="5"/>
  <c r="CY23" i="5"/>
  <c r="CZ16" i="5"/>
  <c r="CL11" i="6"/>
  <c r="CL10" i="5"/>
  <c r="CM4" i="6"/>
  <c r="CM3" i="5"/>
  <c r="DR81" i="4"/>
  <c r="DS83" i="4"/>
  <c r="DD66" i="4"/>
  <c r="DE12" i="4"/>
  <c r="DE20" i="4" s="1"/>
  <c r="DP30" i="4"/>
  <c r="DP77" i="4" s="1"/>
  <c r="DP82" i="4" s="1"/>
  <c r="DD4" i="1"/>
  <c r="DC4" i="4"/>
  <c r="DC3" i="1"/>
  <c r="DB3" i="4"/>
  <c r="DC11" i="4" s="1"/>
  <c r="DO29" i="4"/>
  <c r="DD7" i="1"/>
  <c r="DC7" i="4"/>
  <c r="DD15" i="4" s="1"/>
  <c r="DD23" i="4" s="1"/>
  <c r="DP33" i="4"/>
  <c r="DQ75" i="4"/>
  <c r="DE71" i="4"/>
  <c r="DP35" i="4"/>
  <c r="DE15" i="4"/>
  <c r="DE23" i="4" s="1"/>
  <c r="DD67" i="4"/>
  <c r="DP31" i="4"/>
  <c r="DD11" i="4"/>
  <c r="DP34" i="4"/>
  <c r="DQ76" i="4"/>
  <c r="DE72" i="4"/>
  <c r="DD68" i="4"/>
  <c r="DP32" i="4"/>
  <c r="DD6" i="1"/>
  <c r="DC6" i="4"/>
  <c r="DD14" i="4" s="1"/>
  <c r="DD22" i="4" s="1"/>
  <c r="DD9" i="1"/>
  <c r="DC9" i="4"/>
  <c r="DD17" i="4" s="1"/>
  <c r="DD25" i="4" s="1"/>
  <c r="DD5" i="1"/>
  <c r="DC5" i="4"/>
  <c r="DD13" i="4" s="1"/>
  <c r="DD21" i="4" s="1"/>
  <c r="DR80" i="4"/>
  <c r="DE17" i="4"/>
  <c r="DE25" i="4" s="1"/>
  <c r="DD8" i="1"/>
  <c r="DC8" i="4"/>
  <c r="CZ62" i="5" l="1"/>
  <c r="CZ61" i="5"/>
  <c r="CU64" i="5"/>
  <c r="CM54" i="5"/>
  <c r="CL56" i="5"/>
  <c r="CM55" i="5"/>
  <c r="CY16" i="5"/>
  <c r="CL4" i="6"/>
  <c r="CL3" i="5"/>
  <c r="CL5" i="6"/>
  <c r="CL4" i="5"/>
  <c r="CK11" i="6"/>
  <c r="CK10" i="5"/>
  <c r="CL8" i="6"/>
  <c r="CL7" i="5"/>
  <c r="CL6" i="6"/>
  <c r="CL5" i="5"/>
  <c r="CY19" i="5"/>
  <c r="CL7" i="6"/>
  <c r="CL6" i="5"/>
  <c r="CX23" i="5"/>
  <c r="CY20" i="5"/>
  <c r="CY18" i="5"/>
  <c r="CU24" i="5"/>
  <c r="CY15" i="5"/>
  <c r="CH12" i="6"/>
  <c r="CH11" i="5"/>
  <c r="CH57" i="5" s="1"/>
  <c r="CL3" i="6"/>
  <c r="CL2" i="5"/>
  <c r="CY17" i="5"/>
  <c r="CV22" i="5"/>
  <c r="CX21" i="5"/>
  <c r="CI10" i="6"/>
  <c r="CI9" i="5"/>
  <c r="CK9" i="6"/>
  <c r="CK8" i="5"/>
  <c r="CK56" i="5" s="1"/>
  <c r="DR83" i="4"/>
  <c r="DE19" i="4"/>
  <c r="DQ81" i="4"/>
  <c r="DB4" i="4"/>
  <c r="DC12" i="4" s="1"/>
  <c r="DC20" i="4" s="1"/>
  <c r="DC4" i="1"/>
  <c r="DO30" i="4"/>
  <c r="DO77" i="4" s="1"/>
  <c r="DO82" i="4" s="1"/>
  <c r="DC66" i="4"/>
  <c r="DD12" i="4"/>
  <c r="DD20" i="4" s="1"/>
  <c r="DD19" i="4" s="1"/>
  <c r="DC7" i="1"/>
  <c r="DB7" i="4"/>
  <c r="DP76" i="4"/>
  <c r="DD72" i="4"/>
  <c r="DC5" i="1"/>
  <c r="DB5" i="4"/>
  <c r="DC8" i="1"/>
  <c r="DB8" i="4"/>
  <c r="DC16" i="4" s="1"/>
  <c r="DC24" i="4" s="1"/>
  <c r="DN29" i="4"/>
  <c r="DO34" i="4"/>
  <c r="DD16" i="4"/>
  <c r="DD24" i="4" s="1"/>
  <c r="DQ80" i="4"/>
  <c r="DB3" i="1"/>
  <c r="DA3" i="4"/>
  <c r="DB11" i="4" s="1"/>
  <c r="DO35" i="4"/>
  <c r="DC9" i="1"/>
  <c r="DB9" i="4"/>
  <c r="DC68" i="4"/>
  <c r="DO32" i="4"/>
  <c r="DC6" i="1"/>
  <c r="DB6" i="4"/>
  <c r="DC67" i="4"/>
  <c r="DO31" i="4"/>
  <c r="DP75" i="4"/>
  <c r="DD71" i="4"/>
  <c r="DC15" i="4"/>
  <c r="DC23" i="4" s="1"/>
  <c r="DO33" i="4"/>
  <c r="CX63" i="5" l="1"/>
  <c r="CT64" i="5"/>
  <c r="CW63" i="5"/>
  <c r="CY61" i="5"/>
  <c r="CY62" i="5"/>
  <c r="CL54" i="5"/>
  <c r="CL55" i="5"/>
  <c r="CW23" i="5"/>
  <c r="CJ9" i="6"/>
  <c r="CJ8" i="5"/>
  <c r="CK7" i="6"/>
  <c r="CK6" i="5"/>
  <c r="CJ11" i="6"/>
  <c r="CJ10" i="5"/>
  <c r="CW21" i="5"/>
  <c r="CU22" i="5"/>
  <c r="CK3" i="6"/>
  <c r="CK2" i="5"/>
  <c r="CX16" i="5"/>
  <c r="CG12" i="6"/>
  <c r="CG11" i="5"/>
  <c r="CG57" i="5" s="1"/>
  <c r="CK6" i="6"/>
  <c r="CK5" i="5"/>
  <c r="CK4" i="6"/>
  <c r="CK3" i="5"/>
  <c r="CX15" i="5"/>
  <c r="CX17" i="5"/>
  <c r="CX20" i="5"/>
  <c r="CX19" i="5"/>
  <c r="CH10" i="6"/>
  <c r="CH9" i="5"/>
  <c r="CK5" i="6"/>
  <c r="CK4" i="5"/>
  <c r="CT24" i="5"/>
  <c r="CX18" i="5"/>
  <c r="CK8" i="6"/>
  <c r="CK7" i="5"/>
  <c r="DQ83" i="4"/>
  <c r="DA4" i="4"/>
  <c r="DB4" i="1"/>
  <c r="DB66" i="4"/>
  <c r="DN30" i="4"/>
  <c r="DN77" i="4" s="1"/>
  <c r="DN82" i="4" s="1"/>
  <c r="DN35" i="4"/>
  <c r="DB68" i="4"/>
  <c r="DN32" i="4"/>
  <c r="DB9" i="1"/>
  <c r="DA9" i="4"/>
  <c r="DM29" i="4"/>
  <c r="DB67" i="4"/>
  <c r="DN31" i="4"/>
  <c r="DP80" i="4"/>
  <c r="DC17" i="4"/>
  <c r="DC25" i="4" s="1"/>
  <c r="DC19" i="4" s="1"/>
  <c r="DB8" i="1"/>
  <c r="DA8" i="4"/>
  <c r="DB16" i="4" s="1"/>
  <c r="DB24" i="4" s="1"/>
  <c r="DC72" i="4"/>
  <c r="DO76" i="4"/>
  <c r="DO75" i="4"/>
  <c r="DC71" i="4"/>
  <c r="DC14" i="4"/>
  <c r="DC22" i="4" s="1"/>
  <c r="DA3" i="1"/>
  <c r="CZ3" i="4"/>
  <c r="DA11" i="4" s="1"/>
  <c r="DB5" i="1"/>
  <c r="DA5" i="4"/>
  <c r="DB13" i="4" s="1"/>
  <c r="DB21" i="4" s="1"/>
  <c r="DN33" i="4"/>
  <c r="DB6" i="1"/>
  <c r="DA6" i="4"/>
  <c r="DB14" i="4" s="1"/>
  <c r="DB22" i="4" s="1"/>
  <c r="DN34" i="4"/>
  <c r="DC13" i="4"/>
  <c r="DC21" i="4" s="1"/>
  <c r="DP81" i="4"/>
  <c r="DB7" i="1"/>
  <c r="DA7" i="4"/>
  <c r="DB15" i="4" s="1"/>
  <c r="DB23" i="4" s="1"/>
  <c r="CK54" i="5" l="1"/>
  <c r="CX62" i="5"/>
  <c r="CJ56" i="5"/>
  <c r="CX61" i="5"/>
  <c r="CW61" i="5"/>
  <c r="CS64" i="5"/>
  <c r="CK55" i="5"/>
  <c r="CI11" i="6"/>
  <c r="CI10" i="5"/>
  <c r="CW16" i="5"/>
  <c r="CW15" i="5"/>
  <c r="CW19" i="5"/>
  <c r="CT22" i="5"/>
  <c r="CV23" i="5"/>
  <c r="CG10" i="6"/>
  <c r="CG9" i="5"/>
  <c r="CJ3" i="6"/>
  <c r="CJ2" i="5"/>
  <c r="CW18" i="5"/>
  <c r="CV21" i="5"/>
  <c r="CJ6" i="6"/>
  <c r="CJ5" i="5"/>
  <c r="CI9" i="6"/>
  <c r="CI8" i="5"/>
  <c r="CW20" i="5"/>
  <c r="CJ8" i="6"/>
  <c r="CJ7" i="5"/>
  <c r="CJ4" i="6"/>
  <c r="CJ3" i="5"/>
  <c r="CJ7" i="6"/>
  <c r="CJ6" i="5"/>
  <c r="CW17" i="5"/>
  <c r="CS24" i="5"/>
  <c r="CJ5" i="6"/>
  <c r="CJ4" i="5"/>
  <c r="CF12" i="6"/>
  <c r="CF11" i="5"/>
  <c r="CF57" i="5" s="1"/>
  <c r="DA4" i="1"/>
  <c r="CZ4" i="4"/>
  <c r="DA12" i="4" s="1"/>
  <c r="DA20" i="4" s="1"/>
  <c r="DM30" i="4"/>
  <c r="DM77" i="4" s="1"/>
  <c r="DM82" i="4" s="1"/>
  <c r="DA66" i="4"/>
  <c r="DB12" i="4"/>
  <c r="DB20" i="4" s="1"/>
  <c r="DA6" i="1"/>
  <c r="CZ6" i="4"/>
  <c r="DA14" i="4" s="1"/>
  <c r="DA22" i="4" s="1"/>
  <c r="DA9" i="1"/>
  <c r="CZ9" i="4"/>
  <c r="DA17" i="4" s="1"/>
  <c r="DA25" i="4" s="1"/>
  <c r="DO81" i="4"/>
  <c r="DB71" i="4"/>
  <c r="DN75" i="4"/>
  <c r="DM33" i="4"/>
  <c r="DA5" i="1"/>
  <c r="CZ5" i="4"/>
  <c r="DA13" i="4" s="1"/>
  <c r="DA21" i="4" s="1"/>
  <c r="DM34" i="4"/>
  <c r="DA7" i="1"/>
  <c r="CZ7" i="4"/>
  <c r="DA67" i="4"/>
  <c r="DM31" i="4"/>
  <c r="DN76" i="4"/>
  <c r="DB72" i="4"/>
  <c r="DO80" i="4"/>
  <c r="DL29" i="4"/>
  <c r="CZ3" i="1"/>
  <c r="CY3" i="4"/>
  <c r="CZ11" i="4" s="1"/>
  <c r="DA8" i="1"/>
  <c r="CZ8" i="4"/>
  <c r="DA68" i="4"/>
  <c r="DM32" i="4"/>
  <c r="DP83" i="4"/>
  <c r="DM35" i="4"/>
  <c r="DB17" i="4"/>
  <c r="DB25" i="4" s="1"/>
  <c r="CR64" i="5" l="1"/>
  <c r="CV63" i="5"/>
  <c r="CW62" i="5"/>
  <c r="CJ54" i="5"/>
  <c r="CJ55" i="5"/>
  <c r="CI56" i="5"/>
  <c r="CU21" i="5"/>
  <c r="CI7" i="6"/>
  <c r="CI6" i="5"/>
  <c r="CV17" i="5"/>
  <c r="CV16" i="5"/>
  <c r="CV18" i="5"/>
  <c r="CS22" i="5"/>
  <c r="CR24" i="5"/>
  <c r="CV15" i="5"/>
  <c r="CH9" i="6"/>
  <c r="CH8" i="5"/>
  <c r="CI5" i="6"/>
  <c r="CI4" i="5"/>
  <c r="CI6" i="6"/>
  <c r="CI5" i="5"/>
  <c r="CF10" i="6"/>
  <c r="CF9" i="5"/>
  <c r="CV20" i="5"/>
  <c r="CI8" i="6"/>
  <c r="CI7" i="5"/>
  <c r="CE12" i="6"/>
  <c r="CE11" i="5"/>
  <c r="CE57" i="5" s="1"/>
  <c r="CV19" i="5"/>
  <c r="CI3" i="6"/>
  <c r="CI2" i="5"/>
  <c r="CI4" i="6"/>
  <c r="CI3" i="5"/>
  <c r="CU23" i="5"/>
  <c r="CH11" i="6"/>
  <c r="CH10" i="5"/>
  <c r="DN81" i="4"/>
  <c r="DO83" i="4"/>
  <c r="DN80" i="4"/>
  <c r="DB19" i="4"/>
  <c r="CZ66" i="4"/>
  <c r="DL30" i="4"/>
  <c r="DL77" i="4" s="1"/>
  <c r="DL82" i="4" s="1"/>
  <c r="CZ4" i="1"/>
  <c r="CY4" i="4"/>
  <c r="CZ8" i="1"/>
  <c r="CY8" i="4"/>
  <c r="CZ16" i="4" s="1"/>
  <c r="CZ24" i="4" s="1"/>
  <c r="DM75" i="4"/>
  <c r="DA71" i="4"/>
  <c r="DA72" i="4"/>
  <c r="DM76" i="4"/>
  <c r="DL33" i="4"/>
  <c r="DA15" i="4"/>
  <c r="DA23" i="4" s="1"/>
  <c r="CZ9" i="1"/>
  <c r="CY9" i="4"/>
  <c r="CZ17" i="4" s="1"/>
  <c r="CZ25" i="4" s="1"/>
  <c r="CZ7" i="1"/>
  <c r="CY7" i="4"/>
  <c r="CZ68" i="4"/>
  <c r="DL32" i="4"/>
  <c r="DL34" i="4"/>
  <c r="DA16" i="4"/>
  <c r="DA24" i="4" s="1"/>
  <c r="DK29" i="4"/>
  <c r="CZ67" i="4"/>
  <c r="DL31" i="4"/>
  <c r="CY3" i="1"/>
  <c r="CX3" i="4"/>
  <c r="CY11" i="4" s="1"/>
  <c r="CZ5" i="1"/>
  <c r="CY5" i="4"/>
  <c r="CZ13" i="4" s="1"/>
  <c r="CZ21" i="4" s="1"/>
  <c r="DL35" i="4"/>
  <c r="DA19" i="4"/>
  <c r="CZ6" i="1"/>
  <c r="CY6" i="4"/>
  <c r="CZ14" i="4" s="1"/>
  <c r="CZ22" i="4" s="1"/>
  <c r="CI54" i="5" l="1"/>
  <c r="CH56" i="5"/>
  <c r="CT63" i="5" s="1"/>
  <c r="CU61" i="5"/>
  <c r="CQ64" i="5"/>
  <c r="CV61" i="5"/>
  <c r="CV62" i="5"/>
  <c r="CU63" i="5"/>
  <c r="CI55" i="5"/>
  <c r="CT23" i="5"/>
  <c r="CQ24" i="5"/>
  <c r="CU18" i="5"/>
  <c r="CE10" i="6"/>
  <c r="CE9" i="5"/>
  <c r="CH6" i="6"/>
  <c r="CH5" i="5"/>
  <c r="CU16" i="5"/>
  <c r="CU17" i="5"/>
  <c r="CU19" i="5"/>
  <c r="CH4" i="6"/>
  <c r="CH3" i="5"/>
  <c r="CH8" i="6"/>
  <c r="CH7" i="5"/>
  <c r="CH5" i="6"/>
  <c r="CH4" i="5"/>
  <c r="CH7" i="6"/>
  <c r="CH6" i="5"/>
  <c r="CR22" i="5"/>
  <c r="CG11" i="6"/>
  <c r="CG10" i="5"/>
  <c r="CD12" i="6"/>
  <c r="CD11" i="5"/>
  <c r="CD57" i="5" s="1"/>
  <c r="CU20" i="5"/>
  <c r="CU15" i="5"/>
  <c r="CT21" i="5"/>
  <c r="CH3" i="6"/>
  <c r="CH2" i="5"/>
  <c r="CG9" i="6"/>
  <c r="CG8" i="5"/>
  <c r="DN83" i="4"/>
  <c r="CX4" i="4"/>
  <c r="CY12" i="4" s="1"/>
  <c r="CY20" i="4" s="1"/>
  <c r="CY4" i="1"/>
  <c r="DM81" i="4"/>
  <c r="DK30" i="4"/>
  <c r="DK77" i="4" s="1"/>
  <c r="DK82" i="4" s="1"/>
  <c r="CY66" i="4"/>
  <c r="CZ12" i="4"/>
  <c r="CZ20" i="4" s="1"/>
  <c r="CZ19" i="4" s="1"/>
  <c r="DM80" i="4"/>
  <c r="CY7" i="1"/>
  <c r="CX7" i="4"/>
  <c r="CY15" i="4" s="1"/>
  <c r="CY23" i="4" s="1"/>
  <c r="CY8" i="1"/>
  <c r="CX8" i="4"/>
  <c r="CX3" i="1"/>
  <c r="CW3" i="4"/>
  <c r="DL75" i="4"/>
  <c r="CZ71" i="4"/>
  <c r="CY67" i="4"/>
  <c r="DK31" i="4"/>
  <c r="CY5" i="1"/>
  <c r="CX5" i="4"/>
  <c r="CY13" i="4" s="1"/>
  <c r="CY21" i="4" s="1"/>
  <c r="DK35" i="4"/>
  <c r="DK33" i="4"/>
  <c r="CZ15" i="4"/>
  <c r="CZ23" i="4" s="1"/>
  <c r="CY68" i="4"/>
  <c r="DK32" i="4"/>
  <c r="DK34" i="4"/>
  <c r="CY6" i="1"/>
  <c r="CX6" i="4"/>
  <c r="CY14" i="4" s="1"/>
  <c r="CY22" i="4" s="1"/>
  <c r="DJ29" i="4"/>
  <c r="CZ72" i="4"/>
  <c r="DL76" i="4"/>
  <c r="CY9" i="1"/>
  <c r="CX9" i="4"/>
  <c r="CY17" i="4" s="1"/>
  <c r="CY25" i="4" s="1"/>
  <c r="CP64" i="5" l="1"/>
  <c r="CU62" i="5"/>
  <c r="CG56" i="5"/>
  <c r="CH54" i="5"/>
  <c r="CH55" i="5"/>
  <c r="CS21" i="5"/>
  <c r="CT19" i="5"/>
  <c r="CQ22" i="5"/>
  <c r="CT15" i="5"/>
  <c r="CC12" i="6"/>
  <c r="CC11" i="5"/>
  <c r="CC57" i="5" s="1"/>
  <c r="CF9" i="6"/>
  <c r="CF8" i="5"/>
  <c r="CG7" i="6"/>
  <c r="CG6" i="5"/>
  <c r="CD10" i="6"/>
  <c r="CD9" i="5"/>
  <c r="CP24" i="5"/>
  <c r="CT17" i="5"/>
  <c r="CG3" i="6"/>
  <c r="CG2" i="5"/>
  <c r="CG5" i="6"/>
  <c r="CG4" i="5"/>
  <c r="CS23" i="5"/>
  <c r="CT20" i="5"/>
  <c r="CF11" i="6"/>
  <c r="CF10" i="5"/>
  <c r="CG8" i="6"/>
  <c r="CG7" i="5"/>
  <c r="CT16" i="5"/>
  <c r="CT18" i="5"/>
  <c r="CG4" i="6"/>
  <c r="CG3" i="5"/>
  <c r="CG6" i="6"/>
  <c r="CG5" i="5"/>
  <c r="CY19" i="4"/>
  <c r="DM83" i="4"/>
  <c r="DL81" i="4"/>
  <c r="CX4" i="1"/>
  <c r="CW4" i="4"/>
  <c r="CX12" i="4" s="1"/>
  <c r="CX20" i="4" s="1"/>
  <c r="DJ30" i="4"/>
  <c r="DJ77" i="4" s="1"/>
  <c r="DJ82" i="4" s="1"/>
  <c r="CX66" i="4"/>
  <c r="CX9" i="1"/>
  <c r="CW9" i="4"/>
  <c r="CX17" i="4" s="1"/>
  <c r="CX25" i="4" s="1"/>
  <c r="CY72" i="4"/>
  <c r="DK76" i="4"/>
  <c r="CW3" i="1"/>
  <c r="CV3" i="4"/>
  <c r="CW11" i="4" s="1"/>
  <c r="DJ34" i="4"/>
  <c r="CY71" i="4"/>
  <c r="DK75" i="4"/>
  <c r="DL80" i="4"/>
  <c r="DI29" i="4"/>
  <c r="CY16" i="4"/>
  <c r="CY24" i="4" s="1"/>
  <c r="CX67" i="4"/>
  <c r="DJ31" i="4"/>
  <c r="DJ33" i="4"/>
  <c r="CX68" i="4"/>
  <c r="DJ32" i="4"/>
  <c r="CX8" i="1"/>
  <c r="CW8" i="4"/>
  <c r="CX6" i="1"/>
  <c r="CW6" i="4"/>
  <c r="CX11" i="4"/>
  <c r="DJ35" i="4"/>
  <c r="CX5" i="1"/>
  <c r="CW5" i="4"/>
  <c r="CX7" i="1"/>
  <c r="CW7" i="4"/>
  <c r="CG54" i="5" l="1"/>
  <c r="CF56" i="5"/>
  <c r="CT62" i="5"/>
  <c r="CT61" i="5"/>
  <c r="CO64" i="5"/>
  <c r="CS63" i="5"/>
  <c r="CG55" i="5"/>
  <c r="CS20" i="5"/>
  <c r="CP22" i="5"/>
  <c r="CF6" i="6"/>
  <c r="CF5" i="5"/>
  <c r="CF5" i="6"/>
  <c r="CF4" i="5"/>
  <c r="CS16" i="5"/>
  <c r="CR23" i="5"/>
  <c r="CS19" i="5"/>
  <c r="CF4" i="6"/>
  <c r="CF3" i="5"/>
  <c r="CF7" i="6"/>
  <c r="CF6" i="5"/>
  <c r="CR21" i="5"/>
  <c r="CS18" i="5"/>
  <c r="CS17" i="5"/>
  <c r="CF8" i="6"/>
  <c r="CF7" i="5"/>
  <c r="CC10" i="6"/>
  <c r="CC9" i="5"/>
  <c r="CS15" i="5"/>
  <c r="CE11" i="6"/>
  <c r="CE10" i="5"/>
  <c r="CF3" i="6"/>
  <c r="CF2" i="5"/>
  <c r="CE9" i="6"/>
  <c r="CE8" i="5"/>
  <c r="CO24" i="5"/>
  <c r="CB12" i="6"/>
  <c r="CB11" i="5"/>
  <c r="CB57" i="5" s="1"/>
  <c r="DL83" i="4"/>
  <c r="CV4" i="4"/>
  <c r="CW12" i="4" s="1"/>
  <c r="CW20" i="4" s="1"/>
  <c r="CW4" i="1"/>
  <c r="CW66" i="4"/>
  <c r="DI30" i="4"/>
  <c r="DI77" i="4" s="1"/>
  <c r="DI82" i="4" s="1"/>
  <c r="DK80" i="4"/>
  <c r="CW68" i="4"/>
  <c r="DI32" i="4"/>
  <c r="CV3" i="1"/>
  <c r="CU3" i="4"/>
  <c r="CW5" i="1"/>
  <c r="CV5" i="4"/>
  <c r="CW6" i="1"/>
  <c r="CV6" i="4"/>
  <c r="CX71" i="4"/>
  <c r="DJ75" i="4"/>
  <c r="CW67" i="4"/>
  <c r="DI31" i="4"/>
  <c r="DI34" i="4"/>
  <c r="DI33" i="4"/>
  <c r="DJ76" i="4"/>
  <c r="CX72" i="4"/>
  <c r="CX13" i="4"/>
  <c r="CX21" i="4" s="1"/>
  <c r="CW8" i="1"/>
  <c r="CV8" i="4"/>
  <c r="CW16" i="4" s="1"/>
  <c r="CW24" i="4" s="1"/>
  <c r="CW7" i="1"/>
  <c r="CV7" i="4"/>
  <c r="CX14" i="4"/>
  <c r="CX22" i="4" s="1"/>
  <c r="CX15" i="4"/>
  <c r="CX23" i="4" s="1"/>
  <c r="CX16" i="4"/>
  <c r="CX24" i="4" s="1"/>
  <c r="DI35" i="4"/>
  <c r="DK81" i="4"/>
  <c r="CX19" i="4"/>
  <c r="DH29" i="4"/>
  <c r="CW9" i="1"/>
  <c r="CV9" i="4"/>
  <c r="CW17" i="4" s="1"/>
  <c r="CW25" i="4" s="1"/>
  <c r="CS62" i="5" l="1"/>
  <c r="CR63" i="5"/>
  <c r="CN64" i="5"/>
  <c r="CS61" i="5"/>
  <c r="CF54" i="5"/>
  <c r="CF55" i="5"/>
  <c r="CE56" i="5"/>
  <c r="CN24" i="5"/>
  <c r="CR16" i="5"/>
  <c r="CA12" i="6"/>
  <c r="CA11" i="5"/>
  <c r="CA57" i="5" s="1"/>
  <c r="CD11" i="6"/>
  <c r="CD10" i="5"/>
  <c r="CE4" i="6"/>
  <c r="CE3" i="5"/>
  <c r="CE5" i="6"/>
  <c r="CE4" i="5"/>
  <c r="CR18" i="5"/>
  <c r="CE6" i="6"/>
  <c r="CE5" i="5"/>
  <c r="CQ21" i="5"/>
  <c r="CO22" i="5"/>
  <c r="CD9" i="6"/>
  <c r="CD8" i="5"/>
  <c r="CB10" i="6"/>
  <c r="CB9" i="5"/>
  <c r="CQ23" i="5"/>
  <c r="CR17" i="5"/>
  <c r="CR15" i="5"/>
  <c r="CR20" i="5"/>
  <c r="CR19" i="5"/>
  <c r="CE3" i="6"/>
  <c r="CE2" i="5"/>
  <c r="CE8" i="6"/>
  <c r="CE7" i="5"/>
  <c r="CE7" i="6"/>
  <c r="CE6" i="5"/>
  <c r="DK83" i="4"/>
  <c r="CW19" i="4"/>
  <c r="CV4" i="1"/>
  <c r="CU4" i="4"/>
  <c r="CV12" i="4" s="1"/>
  <c r="CV20" i="4" s="1"/>
  <c r="DH30" i="4"/>
  <c r="DH77" i="4" s="1"/>
  <c r="DH82" i="4" s="1"/>
  <c r="CV66" i="4"/>
  <c r="CV67" i="4"/>
  <c r="DH31" i="4"/>
  <c r="CV9" i="1"/>
  <c r="CU9" i="4"/>
  <c r="DH33" i="4"/>
  <c r="CV5" i="1"/>
  <c r="CU5" i="4"/>
  <c r="CU3" i="1"/>
  <c r="CT3" i="4"/>
  <c r="CU11" i="4" s="1"/>
  <c r="CW71" i="4"/>
  <c r="DI75" i="4"/>
  <c r="CW13" i="4"/>
  <c r="CW21" i="4" s="1"/>
  <c r="CW72" i="4"/>
  <c r="DI76" i="4"/>
  <c r="CV7" i="1"/>
  <c r="CU7" i="4"/>
  <c r="DG29" i="4"/>
  <c r="CV11" i="4"/>
  <c r="CW15" i="4"/>
  <c r="CW23" i="4" s="1"/>
  <c r="CV68" i="4"/>
  <c r="DH32" i="4"/>
  <c r="CW14" i="4"/>
  <c r="CW22" i="4" s="1"/>
  <c r="DH35" i="4"/>
  <c r="DH34" i="4"/>
  <c r="DJ80" i="4"/>
  <c r="CV8" i="1"/>
  <c r="CU8" i="4"/>
  <c r="CV16" i="4" s="1"/>
  <c r="CV24" i="4" s="1"/>
  <c r="DJ81" i="4"/>
  <c r="CV6" i="1"/>
  <c r="CU6" i="4"/>
  <c r="CV14" i="4" s="1"/>
  <c r="CV22" i="4" s="1"/>
  <c r="CD56" i="5" l="1"/>
  <c r="CM64" i="5"/>
  <c r="CQ63" i="5"/>
  <c r="CP63" i="5"/>
  <c r="CR62" i="5"/>
  <c r="CE55" i="5"/>
  <c r="CR61" i="5"/>
  <c r="CE54" i="5"/>
  <c r="CQ19" i="5"/>
  <c r="CQ18" i="5"/>
  <c r="CP23" i="5"/>
  <c r="CD7" i="6"/>
  <c r="CD6" i="5"/>
  <c r="CA10" i="6"/>
  <c r="CA9" i="5"/>
  <c r="CD6" i="6"/>
  <c r="CD5" i="5"/>
  <c r="CC11" i="6"/>
  <c r="CC10" i="5"/>
  <c r="CQ20" i="5"/>
  <c r="CP21" i="5"/>
  <c r="CM24" i="5"/>
  <c r="CD8" i="6"/>
  <c r="CD7" i="5"/>
  <c r="CC9" i="6"/>
  <c r="CC8" i="5"/>
  <c r="BZ12" i="6"/>
  <c r="BZ11" i="5"/>
  <c r="BZ57" i="5" s="1"/>
  <c r="CQ15" i="5"/>
  <c r="CQ17" i="5"/>
  <c r="CD3" i="6"/>
  <c r="CD2" i="5"/>
  <c r="CD5" i="6"/>
  <c r="CD4" i="5"/>
  <c r="CN22" i="5"/>
  <c r="CQ16" i="5"/>
  <c r="CD4" i="6"/>
  <c r="CD3" i="5"/>
  <c r="CU66" i="4"/>
  <c r="DG30" i="4"/>
  <c r="DG77" i="4" s="1"/>
  <c r="DG82" i="4" s="1"/>
  <c r="CT4" i="4"/>
  <c r="CU4" i="1"/>
  <c r="CU68" i="4"/>
  <c r="DG32" i="4"/>
  <c r="DH76" i="4"/>
  <c r="CV72" i="4"/>
  <c r="DF29" i="4"/>
  <c r="DG35" i="4"/>
  <c r="CU9" i="1"/>
  <c r="CT9" i="4"/>
  <c r="CU7" i="1"/>
  <c r="CT7" i="4"/>
  <c r="CV71" i="4"/>
  <c r="DH75" i="4"/>
  <c r="CT3" i="1"/>
  <c r="CS3" i="4"/>
  <c r="CU67" i="4"/>
  <c r="DG31" i="4"/>
  <c r="DG33" i="4"/>
  <c r="CV13" i="4"/>
  <c r="CV21" i="4" s="1"/>
  <c r="CU8" i="1"/>
  <c r="CT8" i="4"/>
  <c r="CU6" i="1"/>
  <c r="CT6" i="4"/>
  <c r="CU5" i="1"/>
  <c r="CT5" i="4"/>
  <c r="CU13" i="4" s="1"/>
  <c r="CU21" i="4" s="1"/>
  <c r="DG34" i="4"/>
  <c r="CV17" i="4"/>
  <c r="CV25" i="4" s="1"/>
  <c r="CV19" i="4" s="1"/>
  <c r="DJ83" i="4"/>
  <c r="DI81" i="4"/>
  <c r="DI80" i="4"/>
  <c r="CV15" i="4"/>
  <c r="CV23" i="4" s="1"/>
  <c r="CL64" i="5" l="1"/>
  <c r="CQ61" i="5"/>
  <c r="CQ62" i="5"/>
  <c r="CD54" i="5"/>
  <c r="CC56" i="5"/>
  <c r="CD55" i="5"/>
  <c r="CP16" i="5"/>
  <c r="CO21" i="5"/>
  <c r="CP19" i="5"/>
  <c r="CB9" i="6"/>
  <c r="CB8" i="5"/>
  <c r="CO23" i="5"/>
  <c r="CP15" i="5"/>
  <c r="CC4" i="6"/>
  <c r="CC3" i="5"/>
  <c r="CC3" i="6"/>
  <c r="CC2" i="5"/>
  <c r="CC7" i="6"/>
  <c r="CC6" i="5"/>
  <c r="CP20" i="5"/>
  <c r="CC8" i="6"/>
  <c r="CC7" i="5"/>
  <c r="CB11" i="6"/>
  <c r="CB10" i="5"/>
  <c r="CP18" i="5"/>
  <c r="CC6" i="6"/>
  <c r="CC5" i="5"/>
  <c r="CP17" i="5"/>
  <c r="CL24" i="5"/>
  <c r="CM22" i="5"/>
  <c r="CC5" i="6"/>
  <c r="CC4" i="5"/>
  <c r="BY12" i="6"/>
  <c r="BY11" i="5"/>
  <c r="BY57" i="5" s="1"/>
  <c r="BZ10" i="6"/>
  <c r="BZ9" i="5"/>
  <c r="DH81" i="4"/>
  <c r="DI83" i="4"/>
  <c r="DF30" i="4"/>
  <c r="DF77" i="4" s="1"/>
  <c r="DF82" i="4" s="1"/>
  <c r="CT66" i="4"/>
  <c r="CT4" i="1"/>
  <c r="CS4" i="4"/>
  <c r="CU12" i="4"/>
  <c r="CU20" i="4" s="1"/>
  <c r="CT67" i="4"/>
  <c r="DF31" i="4"/>
  <c r="DF34" i="4"/>
  <c r="DF33" i="4"/>
  <c r="DF35" i="4"/>
  <c r="CT8" i="1"/>
  <c r="CS8" i="4"/>
  <c r="CS3" i="1"/>
  <c r="CR3" i="4"/>
  <c r="CS11" i="4" s="1"/>
  <c r="CU71" i="4"/>
  <c r="DG75" i="4"/>
  <c r="CT7" i="1"/>
  <c r="CS7" i="4"/>
  <c r="CT6" i="1"/>
  <c r="CS6" i="4"/>
  <c r="CT14" i="4" s="1"/>
  <c r="CT22" i="4" s="1"/>
  <c r="CU15" i="4"/>
  <c r="CU23" i="4" s="1"/>
  <c r="DH80" i="4"/>
  <c r="DG76" i="4"/>
  <c r="CU72" i="4"/>
  <c r="CT5" i="1"/>
  <c r="CS5" i="4"/>
  <c r="CT13" i="4" s="1"/>
  <c r="CT21" i="4" s="1"/>
  <c r="CT9" i="1"/>
  <c r="CS9" i="4"/>
  <c r="DE29" i="4"/>
  <c r="CU17" i="4"/>
  <c r="CU25" i="4" s="1"/>
  <c r="CT68" i="4"/>
  <c r="DF32" i="4"/>
  <c r="CU16" i="4"/>
  <c r="CU24" i="4" s="1"/>
  <c r="CT11" i="4"/>
  <c r="CU14" i="4"/>
  <c r="CU22" i="4" s="1"/>
  <c r="DH83" i="4" l="1"/>
  <c r="CP61" i="5"/>
  <c r="CO63" i="5"/>
  <c r="CB56" i="5"/>
  <c r="CK64" i="5"/>
  <c r="CP62" i="5"/>
  <c r="CC55" i="5"/>
  <c r="CC54" i="5"/>
  <c r="CO15" i="5"/>
  <c r="CB3" i="6"/>
  <c r="CB2" i="5"/>
  <c r="CO20" i="5"/>
  <c r="CL22" i="5"/>
  <c r="CN23" i="5"/>
  <c r="CN21" i="5"/>
  <c r="BY10" i="6"/>
  <c r="BY9" i="5"/>
  <c r="CA11" i="6"/>
  <c r="CA10" i="5"/>
  <c r="CA9" i="6"/>
  <c r="CA8" i="5"/>
  <c r="CK24" i="5"/>
  <c r="CO16" i="5"/>
  <c r="BX12" i="6"/>
  <c r="BX11" i="5"/>
  <c r="BX57" i="5" s="1"/>
  <c r="CB8" i="6"/>
  <c r="CB7" i="5"/>
  <c r="CB4" i="6"/>
  <c r="CB3" i="5"/>
  <c r="CO17" i="5"/>
  <c r="CO18" i="5"/>
  <c r="CB5" i="6"/>
  <c r="CB4" i="5"/>
  <c r="CB6" i="6"/>
  <c r="CB5" i="5"/>
  <c r="CO19" i="5"/>
  <c r="CB7" i="6"/>
  <c r="CB6" i="5"/>
  <c r="CS66" i="4"/>
  <c r="DE30" i="4"/>
  <c r="DE77" i="4" s="1"/>
  <c r="DE82" i="4" s="1"/>
  <c r="CT12" i="4"/>
  <c r="CT20" i="4" s="1"/>
  <c r="CU19" i="4"/>
  <c r="CS4" i="1"/>
  <c r="CR4" i="4"/>
  <c r="CS12" i="4" s="1"/>
  <c r="CS20" i="4" s="1"/>
  <c r="DE34" i="4"/>
  <c r="CT72" i="4"/>
  <c r="DF76" i="4"/>
  <c r="CS9" i="1"/>
  <c r="CR9" i="4"/>
  <c r="CS7" i="1"/>
  <c r="CR7" i="4"/>
  <c r="CS15" i="4" s="1"/>
  <c r="CS23" i="4" s="1"/>
  <c r="CS8" i="1"/>
  <c r="CR8" i="4"/>
  <c r="DE33" i="4"/>
  <c r="DG80" i="4"/>
  <c r="CS68" i="4"/>
  <c r="DE32" i="4"/>
  <c r="CS6" i="1"/>
  <c r="CR6" i="4"/>
  <c r="CS14" i="4" s="1"/>
  <c r="CS22" i="4" s="1"/>
  <c r="DD29" i="4"/>
  <c r="CT15" i="4"/>
  <c r="CT23" i="4" s="1"/>
  <c r="DF75" i="4"/>
  <c r="CT71" i="4"/>
  <c r="DE35" i="4"/>
  <c r="CS67" i="4"/>
  <c r="DE31" i="4"/>
  <c r="CT16" i="4"/>
  <c r="CT24" i="4" s="1"/>
  <c r="CS5" i="1"/>
  <c r="CR5" i="4"/>
  <c r="CS13" i="4" s="1"/>
  <c r="CS21" i="4" s="1"/>
  <c r="CT17" i="4"/>
  <c r="CT25" i="4" s="1"/>
  <c r="DG81" i="4"/>
  <c r="CR3" i="1"/>
  <c r="CQ3" i="4"/>
  <c r="CO62" i="5" l="1"/>
  <c r="CO61" i="5"/>
  <c r="CN63" i="5"/>
  <c r="CJ64" i="5"/>
  <c r="CB54" i="5"/>
  <c r="CA56" i="5"/>
  <c r="CB55" i="5"/>
  <c r="BW12" i="6"/>
  <c r="BW11" i="5"/>
  <c r="BW57" i="5" s="1"/>
  <c r="CK22" i="5"/>
  <c r="CN18" i="5"/>
  <c r="CN19" i="5"/>
  <c r="CJ24" i="5"/>
  <c r="CM23" i="5"/>
  <c r="CA7" i="6"/>
  <c r="CA6" i="5"/>
  <c r="BZ11" i="6"/>
  <c r="BZ10" i="5"/>
  <c r="BX10" i="6"/>
  <c r="BX9" i="5"/>
  <c r="CN16" i="5"/>
  <c r="CN15" i="5"/>
  <c r="CA6" i="6"/>
  <c r="CA5" i="5"/>
  <c r="CA4" i="6"/>
  <c r="CA3" i="5"/>
  <c r="CA3" i="6"/>
  <c r="CA2" i="5"/>
  <c r="CA55" i="5" s="1"/>
  <c r="CN17" i="5"/>
  <c r="CN20" i="5"/>
  <c r="CM21" i="5"/>
  <c r="CA5" i="6"/>
  <c r="CA4" i="5"/>
  <c r="CA8" i="6"/>
  <c r="CA7" i="5"/>
  <c r="BZ9" i="6"/>
  <c r="BZ8" i="5"/>
  <c r="CR4" i="1"/>
  <c r="CQ4" i="4"/>
  <c r="CR12" i="4" s="1"/>
  <c r="CR20" i="4" s="1"/>
  <c r="CT19" i="4"/>
  <c r="CR66" i="4"/>
  <c r="DD30" i="4"/>
  <c r="DD77" i="4" s="1"/>
  <c r="DD82" i="4" s="1"/>
  <c r="DG83" i="4"/>
  <c r="DD35" i="4"/>
  <c r="DE75" i="4"/>
  <c r="CS71" i="4"/>
  <c r="CR9" i="1"/>
  <c r="CQ9" i="4"/>
  <c r="DC29" i="4"/>
  <c r="CR67" i="4"/>
  <c r="DD31" i="4"/>
  <c r="CS72" i="4"/>
  <c r="DE76" i="4"/>
  <c r="CR5" i="1"/>
  <c r="CQ5" i="4"/>
  <c r="CR13" i="4" s="1"/>
  <c r="CR21" i="4" s="1"/>
  <c r="CR8" i="1"/>
  <c r="CQ8" i="4"/>
  <c r="CR11" i="4"/>
  <c r="DD34" i="4"/>
  <c r="CR68" i="4"/>
  <c r="DD32" i="4"/>
  <c r="DD33" i="4"/>
  <c r="CQ3" i="1"/>
  <c r="CP3" i="4"/>
  <c r="DF81" i="4"/>
  <c r="CS17" i="4"/>
  <c r="CS25" i="4" s="1"/>
  <c r="CS19" i="4" s="1"/>
  <c r="DF80" i="4"/>
  <c r="CR6" i="1"/>
  <c r="CQ6" i="4"/>
  <c r="CR14" i="4" s="1"/>
  <c r="CR22" i="4" s="1"/>
  <c r="CR7" i="1"/>
  <c r="CQ7" i="4"/>
  <c r="CR15" i="4" s="1"/>
  <c r="CR23" i="4" s="1"/>
  <c r="CS16" i="4"/>
  <c r="CS24" i="4" s="1"/>
  <c r="CM62" i="5" l="1"/>
  <c r="CN62" i="5"/>
  <c r="CM63" i="5"/>
  <c r="CI64" i="5"/>
  <c r="CN61" i="5"/>
  <c r="CA54" i="5"/>
  <c r="BZ56" i="5"/>
  <c r="BZ4" i="6"/>
  <c r="BZ3" i="5"/>
  <c r="BW10" i="6"/>
  <c r="BW9" i="5"/>
  <c r="BV12" i="6"/>
  <c r="BV11" i="5"/>
  <c r="BV57" i="5" s="1"/>
  <c r="CL21" i="5"/>
  <c r="CM18" i="5"/>
  <c r="CL23" i="5"/>
  <c r="BY9" i="6"/>
  <c r="BY8" i="5"/>
  <c r="BZ6" i="6"/>
  <c r="BZ5" i="5"/>
  <c r="BY11" i="6"/>
  <c r="BY10" i="5"/>
  <c r="CM20" i="5"/>
  <c r="CM19" i="5"/>
  <c r="BZ8" i="6"/>
  <c r="BZ7" i="5"/>
  <c r="BZ7" i="6"/>
  <c r="BZ6" i="5"/>
  <c r="CM17" i="5"/>
  <c r="CM15" i="5"/>
  <c r="BZ5" i="6"/>
  <c r="BZ4" i="5"/>
  <c r="BZ3" i="6"/>
  <c r="BZ2" i="5"/>
  <c r="CM16" i="5"/>
  <c r="CJ22" i="5"/>
  <c r="CI24" i="5"/>
  <c r="DF83" i="4"/>
  <c r="DC30" i="4"/>
  <c r="DC77" i="4" s="1"/>
  <c r="DC82" i="4" s="1"/>
  <c r="CQ66" i="4"/>
  <c r="CP4" i="4"/>
  <c r="CQ4" i="1"/>
  <c r="DC35" i="4"/>
  <c r="CQ68" i="4"/>
  <c r="DC32" i="4"/>
  <c r="DD76" i="4"/>
  <c r="CR72" i="4"/>
  <c r="CQ9" i="1"/>
  <c r="CP9" i="4"/>
  <c r="DC34" i="4"/>
  <c r="CQ8" i="1"/>
  <c r="CP8" i="4"/>
  <c r="CQ16" i="4" s="1"/>
  <c r="CQ24" i="4" s="1"/>
  <c r="DC33" i="4"/>
  <c r="CQ5" i="1"/>
  <c r="CP5" i="4"/>
  <c r="CQ6" i="1"/>
  <c r="CP6" i="4"/>
  <c r="CQ14" i="4" s="1"/>
  <c r="CQ22" i="4" s="1"/>
  <c r="DE80" i="4"/>
  <c r="CQ7" i="1"/>
  <c r="CP7" i="4"/>
  <c r="CQ15" i="4" s="1"/>
  <c r="CQ23" i="4" s="1"/>
  <c r="DB29" i="4"/>
  <c r="CR17" i="4"/>
  <c r="CR25" i="4" s="1"/>
  <c r="CR19" i="4" s="1"/>
  <c r="CQ67" i="4"/>
  <c r="DC31" i="4"/>
  <c r="CR71" i="4"/>
  <c r="DD75" i="4"/>
  <c r="CP3" i="1"/>
  <c r="CO3" i="4"/>
  <c r="CP11" i="4" s="1"/>
  <c r="CR16" i="4"/>
  <c r="CR24" i="4" s="1"/>
  <c r="DE81" i="4"/>
  <c r="CQ11" i="4"/>
  <c r="BZ55" i="5" l="1"/>
  <c r="CL63" i="5"/>
  <c r="CL62" i="5"/>
  <c r="BY56" i="5"/>
  <c r="CM61" i="5"/>
  <c r="CH64" i="5"/>
  <c r="BZ54" i="5"/>
  <c r="CL17" i="5"/>
  <c r="BY8" i="6"/>
  <c r="BY7" i="5"/>
  <c r="CH24" i="5"/>
  <c r="BX9" i="6"/>
  <c r="BX8" i="5"/>
  <c r="BU12" i="6"/>
  <c r="BU11" i="5"/>
  <c r="BU57" i="5" s="1"/>
  <c r="CL20" i="5"/>
  <c r="CL18" i="5"/>
  <c r="BY5" i="6"/>
  <c r="BY4" i="5"/>
  <c r="BY6" i="6"/>
  <c r="BY5" i="5"/>
  <c r="CK21" i="5"/>
  <c r="CI22" i="5"/>
  <c r="BV10" i="6"/>
  <c r="BV9" i="5"/>
  <c r="CL15" i="5"/>
  <c r="CL19" i="5"/>
  <c r="CK23" i="5"/>
  <c r="CL16" i="5"/>
  <c r="BY3" i="6"/>
  <c r="BY2" i="5"/>
  <c r="BY7" i="6"/>
  <c r="BY6" i="5"/>
  <c r="BX11" i="6"/>
  <c r="BX10" i="5"/>
  <c r="BY4" i="6"/>
  <c r="BY3" i="5"/>
  <c r="BY54" i="5" s="1"/>
  <c r="DD80" i="4"/>
  <c r="DB30" i="4"/>
  <c r="DB77" i="4" s="1"/>
  <c r="DB82" i="4" s="1"/>
  <c r="CP66" i="4"/>
  <c r="CP4" i="1"/>
  <c r="CO4" i="4"/>
  <c r="DD81" i="4"/>
  <c r="DE83" i="4"/>
  <c r="CQ12" i="4"/>
  <c r="CQ20" i="4" s="1"/>
  <c r="CO3" i="1"/>
  <c r="CN3" i="4"/>
  <c r="CO11" i="4" s="1"/>
  <c r="CP67" i="4"/>
  <c r="DB31" i="4"/>
  <c r="CP6" i="1"/>
  <c r="CO6" i="4"/>
  <c r="CP5" i="1"/>
  <c r="CO5" i="4"/>
  <c r="CP13" i="4" s="1"/>
  <c r="CP21" i="4" s="1"/>
  <c r="CQ71" i="4"/>
  <c r="DC75" i="4"/>
  <c r="CQ72" i="4"/>
  <c r="DC76" i="4"/>
  <c r="CQ13" i="4"/>
  <c r="CQ21" i="4" s="1"/>
  <c r="DB35" i="4"/>
  <c r="DA29" i="4"/>
  <c r="DB34" i="4"/>
  <c r="CP9" i="1"/>
  <c r="CO9" i="4"/>
  <c r="CQ17" i="4"/>
  <c r="CQ25" i="4" s="1"/>
  <c r="DB33" i="4"/>
  <c r="CP7" i="1"/>
  <c r="CO7" i="4"/>
  <c r="CP15" i="4" s="1"/>
  <c r="CP23" i="4" s="1"/>
  <c r="CP68" i="4"/>
  <c r="DB32" i="4"/>
  <c r="CP8" i="1"/>
  <c r="CO8" i="4"/>
  <c r="CP16" i="4" s="1"/>
  <c r="CP24" i="4" s="1"/>
  <c r="DD83" i="4" l="1"/>
  <c r="CG64" i="5"/>
  <c r="CL61" i="5"/>
  <c r="CK61" i="5"/>
  <c r="CK63" i="5"/>
  <c r="BX56" i="5"/>
  <c r="BY55" i="5"/>
  <c r="CK17" i="5"/>
  <c r="BX4" i="6"/>
  <c r="BX3" i="5"/>
  <c r="BU10" i="6"/>
  <c r="BU9" i="5"/>
  <c r="BW9" i="6"/>
  <c r="BW8" i="5"/>
  <c r="CJ23" i="5"/>
  <c r="CK19" i="5"/>
  <c r="CK20" i="5"/>
  <c r="BX7" i="6"/>
  <c r="BX6" i="5"/>
  <c r="BX8" i="6"/>
  <c r="BX7" i="5"/>
  <c r="CK16" i="5"/>
  <c r="CH22" i="5"/>
  <c r="CJ21" i="5"/>
  <c r="BX5" i="6"/>
  <c r="BX4" i="5"/>
  <c r="BW11" i="6"/>
  <c r="BW10" i="5"/>
  <c r="CK15" i="5"/>
  <c r="CK18" i="5"/>
  <c r="CG24" i="5"/>
  <c r="BX3" i="6"/>
  <c r="BX2" i="5"/>
  <c r="BX6" i="6"/>
  <c r="BX5" i="5"/>
  <c r="BT12" i="6"/>
  <c r="BT11" i="5"/>
  <c r="BT57" i="5" s="1"/>
  <c r="CQ19" i="4"/>
  <c r="CO66" i="4"/>
  <c r="DA30" i="4"/>
  <c r="DA77" i="4" s="1"/>
  <c r="DA82" i="4" s="1"/>
  <c r="CO4" i="1"/>
  <c r="CN4" i="4"/>
  <c r="CP12" i="4"/>
  <c r="CP20" i="4" s="1"/>
  <c r="CO68" i="4"/>
  <c r="DA32" i="4"/>
  <c r="CP14" i="4"/>
  <c r="CP22" i="4" s="1"/>
  <c r="DA35" i="4"/>
  <c r="DC81" i="4"/>
  <c r="CO6" i="1"/>
  <c r="CN6" i="4"/>
  <c r="CO14" i="4" s="1"/>
  <c r="CO22" i="4" s="1"/>
  <c r="DA33" i="4"/>
  <c r="CP17" i="4"/>
  <c r="CP25" i="4" s="1"/>
  <c r="CO9" i="1"/>
  <c r="CN9" i="4"/>
  <c r="DC80" i="4"/>
  <c r="DA34" i="4"/>
  <c r="CO8" i="1"/>
  <c r="CN8" i="4"/>
  <c r="CO16" i="4" s="1"/>
  <c r="CO24" i="4" s="1"/>
  <c r="CO7" i="1"/>
  <c r="CN7" i="4"/>
  <c r="CO15" i="4" s="1"/>
  <c r="CO23" i="4" s="1"/>
  <c r="CO67" i="4"/>
  <c r="DA31" i="4"/>
  <c r="CZ29" i="4"/>
  <c r="DB76" i="4"/>
  <c r="CP72" i="4"/>
  <c r="CP71" i="4"/>
  <c r="DB75" i="4"/>
  <c r="CO5" i="1"/>
  <c r="CN5" i="4"/>
  <c r="CO13" i="4" s="1"/>
  <c r="CO21" i="4" s="1"/>
  <c r="CN3" i="1"/>
  <c r="CM3" i="4"/>
  <c r="DB81" i="4" l="1"/>
  <c r="CF64" i="5"/>
  <c r="CK62" i="5"/>
  <c r="CJ63" i="5"/>
  <c r="BX54" i="5"/>
  <c r="BX55" i="5"/>
  <c r="BW56" i="5"/>
  <c r="CF24" i="5"/>
  <c r="CJ19" i="5"/>
  <c r="BW7" i="6"/>
  <c r="BW6" i="5"/>
  <c r="CJ18" i="5"/>
  <c r="CG22" i="5"/>
  <c r="BW6" i="6"/>
  <c r="BW5" i="5"/>
  <c r="BT10" i="6"/>
  <c r="BT9" i="5"/>
  <c r="CI21" i="5"/>
  <c r="BS12" i="6"/>
  <c r="BS11" i="5"/>
  <c r="BS57" i="5" s="1"/>
  <c r="BV9" i="6"/>
  <c r="BV8" i="5"/>
  <c r="CJ15" i="5"/>
  <c r="CI23" i="5"/>
  <c r="CJ16" i="5"/>
  <c r="BW3" i="6"/>
  <c r="BW2" i="5"/>
  <c r="BV11" i="6"/>
  <c r="BV10" i="5"/>
  <c r="BW4" i="6"/>
  <c r="BW3" i="5"/>
  <c r="CJ17" i="5"/>
  <c r="CJ20" i="5"/>
  <c r="BW5" i="6"/>
  <c r="BW4" i="5"/>
  <c r="BW8" i="6"/>
  <c r="BW7" i="5"/>
  <c r="CP19" i="4"/>
  <c r="DC83" i="4"/>
  <c r="CN4" i="1"/>
  <c r="CM4" i="4"/>
  <c r="CN12" i="4" s="1"/>
  <c r="CN20" i="4" s="1"/>
  <c r="CZ30" i="4"/>
  <c r="CZ77" i="4" s="1"/>
  <c r="CZ82" i="4" s="1"/>
  <c r="CN66" i="4"/>
  <c r="CO12" i="4"/>
  <c r="CO20" i="4" s="1"/>
  <c r="DB80" i="4"/>
  <c r="DB83" i="4" s="1"/>
  <c r="CY29" i="4"/>
  <c r="CZ33" i="4"/>
  <c r="CN7" i="1"/>
  <c r="CM7" i="4"/>
  <c r="CN67" i="4"/>
  <c r="CZ31" i="4"/>
  <c r="CZ34" i="4"/>
  <c r="CZ35" i="4"/>
  <c r="CM3" i="1"/>
  <c r="CL3" i="4"/>
  <c r="CN11" i="4"/>
  <c r="CN8" i="1"/>
  <c r="CM8" i="4"/>
  <c r="CN16" i="4" s="1"/>
  <c r="CN24" i="4" s="1"/>
  <c r="CN9" i="1"/>
  <c r="CM9" i="4"/>
  <c r="CN17" i="4" s="1"/>
  <c r="CN25" i="4" s="1"/>
  <c r="DA76" i="4"/>
  <c r="CO72" i="4"/>
  <c r="CN68" i="4"/>
  <c r="CZ32" i="4"/>
  <c r="CN6" i="1"/>
  <c r="CM6" i="4"/>
  <c r="CN14" i="4" s="1"/>
  <c r="CN22" i="4" s="1"/>
  <c r="CN5" i="1"/>
  <c r="CM5" i="4"/>
  <c r="CO71" i="4"/>
  <c r="DA75" i="4"/>
  <c r="CO17" i="4"/>
  <c r="CO25" i="4" s="1"/>
  <c r="CJ62" i="5" l="1"/>
  <c r="CJ61" i="5"/>
  <c r="CE64" i="5"/>
  <c r="CI63" i="5"/>
  <c r="BW55" i="5"/>
  <c r="BW54" i="5"/>
  <c r="BV56" i="5"/>
  <c r="CI20" i="5"/>
  <c r="CI16" i="5"/>
  <c r="BV8" i="6"/>
  <c r="BV7" i="5"/>
  <c r="BV4" i="6"/>
  <c r="BV3" i="5"/>
  <c r="CI17" i="5"/>
  <c r="CH23" i="5"/>
  <c r="CF22" i="5"/>
  <c r="BV5" i="6"/>
  <c r="BV4" i="5"/>
  <c r="BV7" i="6"/>
  <c r="BV6" i="5"/>
  <c r="CI15" i="5"/>
  <c r="CH21" i="5"/>
  <c r="BU9" i="6"/>
  <c r="BU8" i="5"/>
  <c r="CE24" i="5"/>
  <c r="CI19" i="5"/>
  <c r="BU11" i="6"/>
  <c r="BU10" i="5"/>
  <c r="BS10" i="6"/>
  <c r="BS9" i="5"/>
  <c r="CI18" i="5"/>
  <c r="BV3" i="6"/>
  <c r="BV2" i="5"/>
  <c r="BV6" i="6"/>
  <c r="BV5" i="5"/>
  <c r="BR12" i="6"/>
  <c r="BR11" i="5"/>
  <c r="BR57" i="5" s="1"/>
  <c r="CO19" i="4"/>
  <c r="CM66" i="4"/>
  <c r="CY30" i="4"/>
  <c r="CY77" i="4" s="1"/>
  <c r="CY82" i="4" s="1"/>
  <c r="DA80" i="4"/>
  <c r="CM4" i="1"/>
  <c r="CL4" i="4"/>
  <c r="CM9" i="1"/>
  <c r="CL9" i="4"/>
  <c r="CM17" i="4" s="1"/>
  <c r="CM25" i="4" s="1"/>
  <c r="CY33" i="4"/>
  <c r="CN72" i="4"/>
  <c r="CZ76" i="4"/>
  <c r="CY34" i="4"/>
  <c r="CM7" i="1"/>
  <c r="CL7" i="4"/>
  <c r="CL3" i="1"/>
  <c r="CK3" i="4"/>
  <c r="CL11" i="4" s="1"/>
  <c r="CM5" i="1"/>
  <c r="CL5" i="4"/>
  <c r="CM13" i="4" s="1"/>
  <c r="CM21" i="4" s="1"/>
  <c r="CM8" i="1"/>
  <c r="CL8" i="4"/>
  <c r="CM67" i="4"/>
  <c r="CY31" i="4"/>
  <c r="DA81" i="4"/>
  <c r="CM68" i="4"/>
  <c r="CY32" i="4"/>
  <c r="CN13" i="4"/>
  <c r="CN21" i="4" s="1"/>
  <c r="CN15" i="4"/>
  <c r="CN23" i="4" s="1"/>
  <c r="CN19" i="4"/>
  <c r="CM6" i="1"/>
  <c r="CL6" i="4"/>
  <c r="CY35" i="4"/>
  <c r="CX29" i="4"/>
  <c r="CZ75" i="4"/>
  <c r="CN71" i="4"/>
  <c r="CM11" i="4"/>
  <c r="CH63" i="5" l="1"/>
  <c r="CI61" i="5"/>
  <c r="CD64" i="5"/>
  <c r="CI62" i="5"/>
  <c r="BV55" i="5"/>
  <c r="BU56" i="5"/>
  <c r="BV54" i="5"/>
  <c r="CD24" i="5"/>
  <c r="CE22" i="5"/>
  <c r="CG21" i="5"/>
  <c r="CH17" i="5"/>
  <c r="CH16" i="5"/>
  <c r="BQ12" i="6"/>
  <c r="BQ11" i="5"/>
  <c r="BQ57" i="5" s="1"/>
  <c r="BR10" i="6"/>
  <c r="BR9" i="5"/>
  <c r="BT9" i="6"/>
  <c r="BT8" i="5"/>
  <c r="BU5" i="6"/>
  <c r="BU4" i="5"/>
  <c r="BU4" i="6"/>
  <c r="BU3" i="5"/>
  <c r="CG23" i="5"/>
  <c r="CH20" i="5"/>
  <c r="BU6" i="6"/>
  <c r="BU5" i="5"/>
  <c r="BU8" i="6"/>
  <c r="BU7" i="5"/>
  <c r="BU3" i="6"/>
  <c r="BU2" i="5"/>
  <c r="CH19" i="5"/>
  <c r="CH18" i="5"/>
  <c r="BT11" i="6"/>
  <c r="BT10" i="5"/>
  <c r="CH15" i="5"/>
  <c r="BU7" i="6"/>
  <c r="BU6" i="5"/>
  <c r="DA83" i="4"/>
  <c r="CX30" i="4"/>
  <c r="CX77" i="4" s="1"/>
  <c r="CX82" i="4" s="1"/>
  <c r="CM12" i="4"/>
  <c r="CM20" i="4" s="1"/>
  <c r="CM19" i="4" s="1"/>
  <c r="CL66" i="4"/>
  <c r="CK4" i="4"/>
  <c r="CL12" i="4" s="1"/>
  <c r="CL20" i="4" s="1"/>
  <c r="CL4" i="1"/>
  <c r="CK3" i="1"/>
  <c r="CJ3" i="4"/>
  <c r="CK11" i="4" s="1"/>
  <c r="CX33" i="4"/>
  <c r="CZ81" i="4"/>
  <c r="CL7" i="1"/>
  <c r="CK7" i="4"/>
  <c r="CL15" i="4" s="1"/>
  <c r="CL23" i="4" s="1"/>
  <c r="CX34" i="4"/>
  <c r="CZ80" i="4"/>
  <c r="CL8" i="1"/>
  <c r="CK8" i="4"/>
  <c r="CL67" i="4"/>
  <c r="CX31" i="4"/>
  <c r="CM15" i="4"/>
  <c r="CM23" i="4" s="1"/>
  <c r="CM71" i="4"/>
  <c r="CY75" i="4"/>
  <c r="CL5" i="1"/>
  <c r="CK5" i="4"/>
  <c r="CL13" i="4" s="1"/>
  <c r="CL21" i="4" s="1"/>
  <c r="CX35" i="4"/>
  <c r="CM72" i="4"/>
  <c r="CY76" i="4"/>
  <c r="CL68" i="4"/>
  <c r="CX32" i="4"/>
  <c r="CM14" i="4"/>
  <c r="CM22" i="4" s="1"/>
  <c r="CL6" i="1"/>
  <c r="CK6" i="4"/>
  <c r="CL14" i="4" s="1"/>
  <c r="CL22" i="4" s="1"/>
  <c r="CW29" i="4"/>
  <c r="CM16" i="4"/>
  <c r="CM24" i="4" s="1"/>
  <c r="CL9" i="1"/>
  <c r="CK9" i="4"/>
  <c r="CL17" i="4" s="1"/>
  <c r="CL25" i="4" s="1"/>
  <c r="CC64" i="5" l="1"/>
  <c r="CG63" i="5"/>
  <c r="CH61" i="5"/>
  <c r="CH62" i="5"/>
  <c r="BT56" i="5"/>
  <c r="BU55" i="5"/>
  <c r="BU54" i="5"/>
  <c r="CG15" i="5"/>
  <c r="CG19" i="5"/>
  <c r="CF21" i="5"/>
  <c r="BT7" i="6"/>
  <c r="BT6" i="5"/>
  <c r="BS9" i="6"/>
  <c r="BS8" i="5"/>
  <c r="BS56" i="5" s="1"/>
  <c r="CD22" i="5"/>
  <c r="BQ10" i="6"/>
  <c r="BQ9" i="5"/>
  <c r="CF23" i="5"/>
  <c r="CG16" i="5"/>
  <c r="BS11" i="6"/>
  <c r="BS10" i="5"/>
  <c r="BT4" i="6"/>
  <c r="BT3" i="5"/>
  <c r="CG18" i="5"/>
  <c r="CG17" i="5"/>
  <c r="BT3" i="6"/>
  <c r="BT2" i="5"/>
  <c r="CG20" i="5"/>
  <c r="CC24" i="5"/>
  <c r="BT8" i="6"/>
  <c r="BT7" i="5"/>
  <c r="BP12" i="6"/>
  <c r="BP11" i="5"/>
  <c r="BP57" i="5" s="1"/>
  <c r="BT6" i="6"/>
  <c r="BT5" i="5"/>
  <c r="BT5" i="6"/>
  <c r="BT4" i="5"/>
  <c r="CL19" i="4"/>
  <c r="CZ83" i="4"/>
  <c r="CY81" i="4"/>
  <c r="CJ4" i="4"/>
  <c r="CK12" i="4" s="1"/>
  <c r="CK20" i="4" s="1"/>
  <c r="CK4" i="1"/>
  <c r="CW30" i="4"/>
  <c r="CW77" i="4" s="1"/>
  <c r="CW82" i="4" s="1"/>
  <c r="CK66" i="4"/>
  <c r="CK7" i="1"/>
  <c r="CJ7" i="4"/>
  <c r="CY80" i="4"/>
  <c r="CW34" i="4"/>
  <c r="CK9" i="1"/>
  <c r="CJ9" i="4"/>
  <c r="CV29" i="4"/>
  <c r="CW35" i="4"/>
  <c r="CK8" i="1"/>
  <c r="CJ8" i="4"/>
  <c r="CX76" i="4"/>
  <c r="CL72" i="4"/>
  <c r="CK68" i="4"/>
  <c r="CW32" i="4"/>
  <c r="CK67" i="4"/>
  <c r="CW31" i="4"/>
  <c r="CL16" i="4"/>
  <c r="CL24" i="4" s="1"/>
  <c r="CJ3" i="1"/>
  <c r="CI3" i="4"/>
  <c r="CK6" i="1"/>
  <c r="CJ6" i="4"/>
  <c r="CK14" i="4" s="1"/>
  <c r="CK22" i="4" s="1"/>
  <c r="CK5" i="1"/>
  <c r="CJ5" i="4"/>
  <c r="CK13" i="4" s="1"/>
  <c r="CK21" i="4" s="1"/>
  <c r="CL71" i="4"/>
  <c r="CX75" i="4"/>
  <c r="CW33" i="4"/>
  <c r="BT55" i="5" l="1"/>
  <c r="CG61" i="5"/>
  <c r="CE63" i="5"/>
  <c r="CG62" i="5"/>
  <c r="CB64" i="5"/>
  <c r="CF63" i="5"/>
  <c r="BT54" i="5"/>
  <c r="CF17" i="5"/>
  <c r="BS5" i="6"/>
  <c r="BS4" i="5"/>
  <c r="BS7" i="6"/>
  <c r="BS6" i="5"/>
  <c r="CF19" i="5"/>
  <c r="CC22" i="5"/>
  <c r="BS6" i="6"/>
  <c r="BS5" i="5"/>
  <c r="BS4" i="6"/>
  <c r="BS3" i="5"/>
  <c r="CF15" i="5"/>
  <c r="CE23" i="5"/>
  <c r="BO12" i="6"/>
  <c r="BO11" i="5"/>
  <c r="BO57" i="5" s="1"/>
  <c r="BR11" i="6"/>
  <c r="BR10" i="5"/>
  <c r="CF20" i="5"/>
  <c r="CE21" i="5"/>
  <c r="CF18" i="5"/>
  <c r="CF16" i="5"/>
  <c r="BP10" i="6"/>
  <c r="BP9" i="5"/>
  <c r="CB24" i="5"/>
  <c r="BS3" i="6"/>
  <c r="BS2" i="5"/>
  <c r="BS8" i="6"/>
  <c r="BS7" i="5"/>
  <c r="BR9" i="6"/>
  <c r="BR8" i="5"/>
  <c r="CX80" i="4"/>
  <c r="CY83" i="4"/>
  <c r="CI4" i="4"/>
  <c r="CJ12" i="4" s="1"/>
  <c r="CJ20" i="4" s="1"/>
  <c r="CJ4" i="1"/>
  <c r="CV30" i="4"/>
  <c r="CV77" i="4" s="1"/>
  <c r="CV82" i="4" s="1"/>
  <c r="CJ66" i="4"/>
  <c r="CV34" i="4"/>
  <c r="CV35" i="4"/>
  <c r="CJ67" i="4"/>
  <c r="CV31" i="4"/>
  <c r="CK72" i="4"/>
  <c r="CW76" i="4"/>
  <c r="CJ7" i="1"/>
  <c r="CI7" i="4"/>
  <c r="CW75" i="4"/>
  <c r="CK71" i="4"/>
  <c r="CJ9" i="1"/>
  <c r="CI9" i="4"/>
  <c r="CJ17" i="4" s="1"/>
  <c r="CJ25" i="4" s="1"/>
  <c r="CU29" i="4"/>
  <c r="CI3" i="1"/>
  <c r="CH3" i="4"/>
  <c r="CK17" i="4"/>
  <c r="CK25" i="4" s="1"/>
  <c r="CK19" i="4" s="1"/>
  <c r="CK16" i="4"/>
  <c r="CK24" i="4" s="1"/>
  <c r="CJ5" i="1"/>
  <c r="CI5" i="4"/>
  <c r="CJ13" i="4" s="1"/>
  <c r="CJ21" i="4" s="1"/>
  <c r="CJ68" i="4"/>
  <c r="CV32" i="4"/>
  <c r="CJ8" i="1"/>
  <c r="CI8" i="4"/>
  <c r="CJ16" i="4" s="1"/>
  <c r="CJ24" i="4" s="1"/>
  <c r="CJ15" i="4"/>
  <c r="CJ23" i="4" s="1"/>
  <c r="CV33" i="4"/>
  <c r="CK15" i="4"/>
  <c r="CK23" i="4" s="1"/>
  <c r="CJ6" i="1"/>
  <c r="CI6" i="4"/>
  <c r="CX81" i="4"/>
  <c r="CJ11" i="4"/>
  <c r="BR56" i="5" l="1"/>
  <c r="CA64" i="5"/>
  <c r="CD63" i="5"/>
  <c r="CF61" i="5"/>
  <c r="CF62" i="5"/>
  <c r="BS54" i="5"/>
  <c r="BS55" i="5"/>
  <c r="CD21" i="5"/>
  <c r="BQ9" i="6"/>
  <c r="BQ8" i="5"/>
  <c r="BO10" i="6"/>
  <c r="BO9" i="5"/>
  <c r="CE20" i="5"/>
  <c r="CD23" i="5"/>
  <c r="CE16" i="5"/>
  <c r="CE19" i="5"/>
  <c r="BR8" i="6"/>
  <c r="BR7" i="5"/>
  <c r="BQ11" i="6"/>
  <c r="BQ10" i="5"/>
  <c r="BR4" i="6"/>
  <c r="BR3" i="5"/>
  <c r="BR7" i="6"/>
  <c r="BR6" i="5"/>
  <c r="CB22" i="5"/>
  <c r="CE15" i="5"/>
  <c r="CA24" i="5"/>
  <c r="CE18" i="5"/>
  <c r="CE17" i="5"/>
  <c r="BR3" i="6"/>
  <c r="BR2" i="5"/>
  <c r="BN12" i="6"/>
  <c r="BN11" i="5"/>
  <c r="BN57" i="5" s="1"/>
  <c r="BR6" i="6"/>
  <c r="BR5" i="5"/>
  <c r="BR5" i="6"/>
  <c r="BR4" i="5"/>
  <c r="CX83" i="4"/>
  <c r="CI4" i="1"/>
  <c r="CH4" i="4"/>
  <c r="CI12" i="4" s="1"/>
  <c r="CI20" i="4" s="1"/>
  <c r="CI66" i="4"/>
  <c r="CU30" i="4"/>
  <c r="CU77" i="4" s="1"/>
  <c r="CU82" i="4" s="1"/>
  <c r="CI11" i="4"/>
  <c r="CJ19" i="4"/>
  <c r="CI67" i="4"/>
  <c r="CU31" i="4"/>
  <c r="CU33" i="4"/>
  <c r="CJ71" i="4"/>
  <c r="CV75" i="4"/>
  <c r="CI5" i="1"/>
  <c r="CH5" i="4"/>
  <c r="CI13" i="4" s="1"/>
  <c r="CI21" i="4" s="1"/>
  <c r="CI7" i="1"/>
  <c r="CH7" i="4"/>
  <c r="CI15" i="4" s="1"/>
  <c r="CI23" i="4" s="1"/>
  <c r="CI8" i="1"/>
  <c r="CH8" i="4"/>
  <c r="CI16" i="4" s="1"/>
  <c r="CI24" i="4" s="1"/>
  <c r="CI9" i="1"/>
  <c r="CH9" i="4"/>
  <c r="CI17" i="4" s="1"/>
  <c r="CI25" i="4" s="1"/>
  <c r="CI68" i="4"/>
  <c r="CU32" i="4"/>
  <c r="CW81" i="4"/>
  <c r="CV76" i="4"/>
  <c r="CJ72" i="4"/>
  <c r="CH3" i="1"/>
  <c r="CG3" i="4"/>
  <c r="CU34" i="4"/>
  <c r="CU35" i="4"/>
  <c r="CI6" i="1"/>
  <c r="CH6" i="4"/>
  <c r="CT29" i="4"/>
  <c r="CJ14" i="4"/>
  <c r="CJ22" i="4" s="1"/>
  <c r="CW80" i="4"/>
  <c r="CV80" i="4" l="1"/>
  <c r="BZ64" i="5"/>
  <c r="CE62" i="5"/>
  <c r="BQ56" i="5"/>
  <c r="CE61" i="5"/>
  <c r="BR54" i="5"/>
  <c r="BR55" i="5"/>
  <c r="CD17" i="5"/>
  <c r="CD20" i="5"/>
  <c r="BQ5" i="6"/>
  <c r="BQ4" i="5"/>
  <c r="BQ8" i="6"/>
  <c r="BQ7" i="5"/>
  <c r="CD18" i="5"/>
  <c r="CD19" i="5"/>
  <c r="CA22" i="5"/>
  <c r="BQ6" i="6"/>
  <c r="BQ5" i="5"/>
  <c r="BQ7" i="6"/>
  <c r="BQ6" i="5"/>
  <c r="BN10" i="6"/>
  <c r="BN9" i="5"/>
  <c r="BZ24" i="5"/>
  <c r="CD16" i="5"/>
  <c r="CC21" i="5"/>
  <c r="BM12" i="6"/>
  <c r="BM11" i="5"/>
  <c r="BM57" i="5" s="1"/>
  <c r="BQ4" i="6"/>
  <c r="BQ3" i="5"/>
  <c r="BP9" i="6"/>
  <c r="BP8" i="5"/>
  <c r="CD15" i="5"/>
  <c r="CC23" i="5"/>
  <c r="BQ3" i="6"/>
  <c r="BQ2" i="5"/>
  <c r="BP11" i="6"/>
  <c r="BP10" i="5"/>
  <c r="CI19" i="4"/>
  <c r="CT30" i="4"/>
  <c r="CT77" i="4" s="1"/>
  <c r="CT82" i="4" s="1"/>
  <c r="CH66" i="4"/>
  <c r="CH4" i="1"/>
  <c r="CG4" i="4"/>
  <c r="CH8" i="1"/>
  <c r="CG8" i="4"/>
  <c r="CH68" i="4"/>
  <c r="CT32" i="4"/>
  <c r="CT33" i="4"/>
  <c r="CS29" i="4"/>
  <c r="CW83" i="4"/>
  <c r="CI71" i="4"/>
  <c r="CU75" i="4"/>
  <c r="CH6" i="1"/>
  <c r="CG6" i="4"/>
  <c r="CH14" i="4" s="1"/>
  <c r="CH22" i="4" s="1"/>
  <c r="CH7" i="1"/>
  <c r="CG7" i="4"/>
  <c r="CV81" i="4"/>
  <c r="CH9" i="1"/>
  <c r="CG9" i="4"/>
  <c r="CH17" i="4" s="1"/>
  <c r="CH25" i="4" s="1"/>
  <c r="CU76" i="4"/>
  <c r="CI72" i="4"/>
  <c r="CI14" i="4"/>
  <c r="CI22" i="4" s="1"/>
  <c r="CH67" i="4"/>
  <c r="CT31" i="4"/>
  <c r="CG3" i="1"/>
  <c r="CF3" i="4"/>
  <c r="CH5" i="1"/>
  <c r="CG5" i="4"/>
  <c r="CT35" i="4"/>
  <c r="CH11" i="4"/>
  <c r="CT34" i="4"/>
  <c r="CV83" i="4" l="1"/>
  <c r="CD61" i="5"/>
  <c r="BQ54" i="5"/>
  <c r="BY64" i="5"/>
  <c r="CD62" i="5"/>
  <c r="CC63" i="5"/>
  <c r="BQ55" i="5"/>
  <c r="BP56" i="5"/>
  <c r="CB23" i="5"/>
  <c r="CB21" i="5"/>
  <c r="CC18" i="5"/>
  <c r="CC20" i="5"/>
  <c r="BO11" i="6"/>
  <c r="BO10" i="5"/>
  <c r="BO9" i="6"/>
  <c r="BO8" i="5"/>
  <c r="BP6" i="6"/>
  <c r="BP5" i="5"/>
  <c r="BP8" i="6"/>
  <c r="BP7" i="5"/>
  <c r="CC15" i="5"/>
  <c r="CC16" i="5"/>
  <c r="CC17" i="5"/>
  <c r="BP4" i="6"/>
  <c r="BP3" i="5"/>
  <c r="BP3" i="6"/>
  <c r="BP2" i="5"/>
  <c r="BP5" i="6"/>
  <c r="BP4" i="5"/>
  <c r="BY24" i="5"/>
  <c r="BZ22" i="5"/>
  <c r="BL12" i="6"/>
  <c r="BL11" i="5"/>
  <c r="BL57" i="5" s="1"/>
  <c r="BM10" i="6"/>
  <c r="BM9" i="5"/>
  <c r="CC19" i="5"/>
  <c r="BP7" i="6"/>
  <c r="BP6" i="5"/>
  <c r="CG4" i="1"/>
  <c r="CF4" i="4"/>
  <c r="CG12" i="4" s="1"/>
  <c r="CG20" i="4" s="1"/>
  <c r="CG66" i="4"/>
  <c r="CS30" i="4"/>
  <c r="CS77" i="4" s="1"/>
  <c r="CS82" i="4" s="1"/>
  <c r="CH12" i="4"/>
  <c r="CH20" i="4" s="1"/>
  <c r="CH19" i="4" s="1"/>
  <c r="CT76" i="4"/>
  <c r="CH72" i="4"/>
  <c r="CG67" i="4"/>
  <c r="CS31" i="4"/>
  <c r="CU81" i="4"/>
  <c r="CG8" i="1"/>
  <c r="CF8" i="4"/>
  <c r="CG16" i="4" s="1"/>
  <c r="CG24" i="4" s="1"/>
  <c r="CG68" i="4"/>
  <c r="CS32" i="4"/>
  <c r="CG6" i="1"/>
  <c r="CF6" i="4"/>
  <c r="CG14" i="4" s="1"/>
  <c r="CG22" i="4" s="1"/>
  <c r="CS33" i="4"/>
  <c r="CS34" i="4"/>
  <c r="CR29" i="4"/>
  <c r="CF3" i="1"/>
  <c r="CE3" i="4"/>
  <c r="CF11" i="4" s="1"/>
  <c r="CH71" i="4"/>
  <c r="CT75" i="4"/>
  <c r="CS35" i="4"/>
  <c r="CG11" i="4"/>
  <c r="CG5" i="1"/>
  <c r="CF5" i="4"/>
  <c r="CG13" i="4" s="1"/>
  <c r="CG21" i="4" s="1"/>
  <c r="CH15" i="4"/>
  <c r="CH23" i="4" s="1"/>
  <c r="CG7" i="1"/>
  <c r="CF7" i="4"/>
  <c r="CH16" i="4"/>
  <c r="CH24" i="4" s="1"/>
  <c r="CH13" i="4"/>
  <c r="CH21" i="4" s="1"/>
  <c r="CG9" i="1"/>
  <c r="CF9" i="4"/>
  <c r="CG17" i="4" s="1"/>
  <c r="CG25" i="4" s="1"/>
  <c r="CU80" i="4"/>
  <c r="CU83" i="4" l="1"/>
  <c r="BX64" i="5"/>
  <c r="CB63" i="5"/>
  <c r="CC61" i="5"/>
  <c r="CC62" i="5"/>
  <c r="BP54" i="5"/>
  <c r="BP55" i="5"/>
  <c r="BO56" i="5"/>
  <c r="CB20" i="5"/>
  <c r="BO7" i="6"/>
  <c r="BO6" i="5"/>
  <c r="CB18" i="5"/>
  <c r="BO6" i="6"/>
  <c r="BO5" i="5"/>
  <c r="CB19" i="5"/>
  <c r="CB17" i="5"/>
  <c r="CA21" i="5"/>
  <c r="BL10" i="6"/>
  <c r="BL9" i="5"/>
  <c r="BO5" i="6"/>
  <c r="BO4" i="5"/>
  <c r="BN9" i="6"/>
  <c r="BN8" i="5"/>
  <c r="BO4" i="6"/>
  <c r="BO3" i="5"/>
  <c r="CB15" i="5"/>
  <c r="CA23" i="5"/>
  <c r="CB16" i="5"/>
  <c r="BO8" i="6"/>
  <c r="BO7" i="5"/>
  <c r="BY22" i="5"/>
  <c r="BX24" i="5"/>
  <c r="BK12" i="6"/>
  <c r="BK11" i="5"/>
  <c r="BK57" i="5" s="1"/>
  <c r="BO3" i="6"/>
  <c r="BO2" i="5"/>
  <c r="BN11" i="6"/>
  <c r="BN10" i="5"/>
  <c r="CG19" i="4"/>
  <c r="CF66" i="4"/>
  <c r="CR30" i="4"/>
  <c r="CR77" i="4" s="1"/>
  <c r="CR82" i="4" s="1"/>
  <c r="CF4" i="1"/>
  <c r="CE4" i="4"/>
  <c r="CF6" i="1"/>
  <c r="CE6" i="4"/>
  <c r="CF14" i="4" s="1"/>
  <c r="CF22" i="4" s="1"/>
  <c r="CR33" i="4"/>
  <c r="CF7" i="1"/>
  <c r="CE7" i="4"/>
  <c r="CF67" i="4"/>
  <c r="CR31" i="4"/>
  <c r="CR35" i="4"/>
  <c r="CR34" i="4"/>
  <c r="CQ29" i="4"/>
  <c r="CS75" i="4"/>
  <c r="CG71" i="4"/>
  <c r="CG15" i="4"/>
  <c r="CG23" i="4" s="1"/>
  <c r="CF9" i="1"/>
  <c r="CE9" i="4"/>
  <c r="CF8" i="1"/>
  <c r="CE8" i="4"/>
  <c r="CT81" i="4"/>
  <c r="CG72" i="4"/>
  <c r="CS76" i="4"/>
  <c r="CE3" i="1"/>
  <c r="CD3" i="4"/>
  <c r="CE11" i="4" s="1"/>
  <c r="CT80" i="4"/>
  <c r="CF5" i="1"/>
  <c r="CE5" i="4"/>
  <c r="CF68" i="4"/>
  <c r="CR32" i="4"/>
  <c r="CB62" i="5" l="1"/>
  <c r="CA63" i="5"/>
  <c r="BW64" i="5"/>
  <c r="CB61" i="5"/>
  <c r="BO54" i="5"/>
  <c r="BN56" i="5"/>
  <c r="BO55" i="5"/>
  <c r="BZ23" i="5"/>
  <c r="CA18" i="5"/>
  <c r="BN6" i="6"/>
  <c r="BN5" i="5"/>
  <c r="CA15" i="5"/>
  <c r="CA20" i="5"/>
  <c r="CA16" i="5"/>
  <c r="BX22" i="5"/>
  <c r="BM11" i="6"/>
  <c r="BM10" i="5"/>
  <c r="BK10" i="6"/>
  <c r="BK9" i="5"/>
  <c r="BN3" i="6"/>
  <c r="BN2" i="5"/>
  <c r="BN8" i="6"/>
  <c r="BN7" i="5"/>
  <c r="BN4" i="6"/>
  <c r="BN3" i="5"/>
  <c r="BW24" i="5"/>
  <c r="BZ21" i="5"/>
  <c r="CA19" i="5"/>
  <c r="BJ12" i="6"/>
  <c r="BJ11" i="5"/>
  <c r="BJ57" i="5" s="1"/>
  <c r="BM9" i="6"/>
  <c r="BM8" i="5"/>
  <c r="BN7" i="6"/>
  <c r="BN6" i="5"/>
  <c r="CA17" i="5"/>
  <c r="BN5" i="6"/>
  <c r="BN4" i="5"/>
  <c r="CS81" i="4"/>
  <c r="CD4" i="4"/>
  <c r="CE12" i="4" s="1"/>
  <c r="CE20" i="4" s="1"/>
  <c r="CE4" i="1"/>
  <c r="CF12" i="4"/>
  <c r="CF20" i="4" s="1"/>
  <c r="CE66" i="4"/>
  <c r="CQ30" i="4"/>
  <c r="CQ77" i="4" s="1"/>
  <c r="CQ82" i="4" s="1"/>
  <c r="CQ35" i="4"/>
  <c r="CQ33" i="4"/>
  <c r="CE67" i="4"/>
  <c r="CQ31" i="4"/>
  <c r="CE7" i="1"/>
  <c r="CD7" i="4"/>
  <c r="CE15" i="4" s="1"/>
  <c r="CE23" i="4" s="1"/>
  <c r="CQ34" i="4"/>
  <c r="CT83" i="4"/>
  <c r="CS80" i="4"/>
  <c r="CF16" i="4"/>
  <c r="CF24" i="4" s="1"/>
  <c r="CF15" i="4"/>
  <c r="CF23" i="4" s="1"/>
  <c r="CF17" i="4"/>
  <c r="CF25" i="4" s="1"/>
  <c r="CP29" i="4"/>
  <c r="CD3" i="1"/>
  <c r="CC3" i="4"/>
  <c r="CF71" i="4"/>
  <c r="CR75" i="4"/>
  <c r="CE68" i="4"/>
  <c r="CQ32" i="4"/>
  <c r="CE9" i="1"/>
  <c r="CD9" i="4"/>
  <c r="CE17" i="4" s="1"/>
  <c r="CE25" i="4" s="1"/>
  <c r="CE5" i="1"/>
  <c r="CD5" i="4"/>
  <c r="CE8" i="1"/>
  <c r="CD8" i="4"/>
  <c r="CR76" i="4"/>
  <c r="CF72" i="4"/>
  <c r="CF13" i="4"/>
  <c r="CF21" i="4" s="1"/>
  <c r="CE6" i="1"/>
  <c r="CD6" i="4"/>
  <c r="CA62" i="5" l="1"/>
  <c r="BV64" i="5"/>
  <c r="BZ63" i="5"/>
  <c r="CA61" i="5"/>
  <c r="BN55" i="5"/>
  <c r="BN54" i="5"/>
  <c r="BM56" i="5"/>
  <c r="BV24" i="5"/>
  <c r="BY23" i="5"/>
  <c r="BM5" i="6"/>
  <c r="BM4" i="5"/>
  <c r="BI12" i="6"/>
  <c r="BI11" i="5"/>
  <c r="BI57" i="5" s="1"/>
  <c r="BM4" i="6"/>
  <c r="BM3" i="5"/>
  <c r="BL11" i="6"/>
  <c r="BL10" i="5"/>
  <c r="BZ17" i="5"/>
  <c r="BZ20" i="5"/>
  <c r="BZ18" i="5"/>
  <c r="BM6" i="6"/>
  <c r="BM5" i="5"/>
  <c r="BM7" i="6"/>
  <c r="BM6" i="5"/>
  <c r="BM3" i="6"/>
  <c r="BM2" i="5"/>
  <c r="BY21" i="5"/>
  <c r="BW22" i="5"/>
  <c r="BZ16" i="5"/>
  <c r="BM8" i="6"/>
  <c r="BM7" i="5"/>
  <c r="BZ19" i="5"/>
  <c r="BZ15" i="5"/>
  <c r="BL9" i="6"/>
  <c r="BL8" i="5"/>
  <c r="BJ10" i="6"/>
  <c r="BJ9" i="5"/>
  <c r="CR81" i="4"/>
  <c r="CS83" i="4"/>
  <c r="CE19" i="4"/>
  <c r="CF19" i="4"/>
  <c r="CD4" i="1"/>
  <c r="CC4" i="4"/>
  <c r="CD12" i="4" s="1"/>
  <c r="CD20" i="4" s="1"/>
  <c r="CP30" i="4"/>
  <c r="CP77" i="4" s="1"/>
  <c r="CP82" i="4" s="1"/>
  <c r="CD66" i="4"/>
  <c r="CD68" i="4"/>
  <c r="CP32" i="4"/>
  <c r="CD6" i="1"/>
  <c r="CC6" i="4"/>
  <c r="CE14" i="4"/>
  <c r="CE22" i="4" s="1"/>
  <c r="CD7" i="1"/>
  <c r="CC7" i="4"/>
  <c r="CP34" i="4"/>
  <c r="CD67" i="4"/>
  <c r="CP31" i="4"/>
  <c r="CD5" i="1"/>
  <c r="CC5" i="4"/>
  <c r="CD13" i="4" s="1"/>
  <c r="CD21" i="4" s="1"/>
  <c r="CE13" i="4"/>
  <c r="CE21" i="4" s="1"/>
  <c r="CP33" i="4"/>
  <c r="CQ76" i="4"/>
  <c r="CE72" i="4"/>
  <c r="CD8" i="1"/>
  <c r="CC8" i="4"/>
  <c r="CD16" i="4" s="1"/>
  <c r="CD24" i="4" s="1"/>
  <c r="CO29" i="4"/>
  <c r="CE71" i="4"/>
  <c r="CQ75" i="4"/>
  <c r="CP35" i="4"/>
  <c r="CE16" i="4"/>
  <c r="CE24" i="4" s="1"/>
  <c r="CC3" i="1"/>
  <c r="CB3" i="4"/>
  <c r="CC11" i="4" s="1"/>
  <c r="CR80" i="4"/>
  <c r="CD9" i="1"/>
  <c r="CC9" i="4"/>
  <c r="CD17" i="4" s="1"/>
  <c r="CD25" i="4" s="1"/>
  <c r="CD11" i="4"/>
  <c r="BM55" i="5" l="1"/>
  <c r="BL56" i="5"/>
  <c r="BX63" i="5"/>
  <c r="BY63" i="5"/>
  <c r="BY62" i="5"/>
  <c r="BZ61" i="5"/>
  <c r="BU64" i="5"/>
  <c r="BZ62" i="5"/>
  <c r="BM54" i="5"/>
  <c r="BV22" i="5"/>
  <c r="BI10" i="6"/>
  <c r="BI9" i="5"/>
  <c r="BL8" i="6"/>
  <c r="BL7" i="5"/>
  <c r="BL3" i="6"/>
  <c r="BL2" i="5"/>
  <c r="BH12" i="6"/>
  <c r="BH11" i="5"/>
  <c r="BH57" i="5" s="1"/>
  <c r="BY15" i="5"/>
  <c r="BK9" i="6"/>
  <c r="BK8" i="5"/>
  <c r="BL7" i="6"/>
  <c r="BL6" i="5"/>
  <c r="BY18" i="5"/>
  <c r="BL6" i="6"/>
  <c r="BL5" i="5"/>
  <c r="BY16" i="5"/>
  <c r="BY20" i="5"/>
  <c r="BU24" i="5"/>
  <c r="BX21" i="5"/>
  <c r="BY19" i="5"/>
  <c r="BY17" i="5"/>
  <c r="BL5" i="6"/>
  <c r="BL4" i="5"/>
  <c r="BX23" i="5"/>
  <c r="BK11" i="6"/>
  <c r="BK10" i="5"/>
  <c r="BL4" i="6"/>
  <c r="BL3" i="5"/>
  <c r="BL54" i="5" s="1"/>
  <c r="CR83" i="4"/>
  <c r="CC66" i="4"/>
  <c r="CO30" i="4"/>
  <c r="CO77" i="4" s="1"/>
  <c r="CO82" i="4" s="1"/>
  <c r="CC4" i="1"/>
  <c r="CB4" i="4"/>
  <c r="CD19" i="4"/>
  <c r="CQ80" i="4"/>
  <c r="CQ81" i="4"/>
  <c r="CB3" i="1"/>
  <c r="CA3" i="4"/>
  <c r="CC5" i="1"/>
  <c r="CB5" i="4"/>
  <c r="CC13" i="4" s="1"/>
  <c r="CC21" i="4" s="1"/>
  <c r="CO33" i="4"/>
  <c r="CC7" i="1"/>
  <c r="CB7" i="4"/>
  <c r="CC6" i="1"/>
  <c r="CB6" i="4"/>
  <c r="CC14" i="4" s="1"/>
  <c r="CC22" i="4" s="1"/>
  <c r="CD15" i="4"/>
  <c r="CD23" i="4" s="1"/>
  <c r="CO34" i="4"/>
  <c r="CP76" i="4"/>
  <c r="CD72" i="4"/>
  <c r="CC68" i="4"/>
  <c r="CO32" i="4"/>
  <c r="CO35" i="4"/>
  <c r="CD71" i="4"/>
  <c r="CP75" i="4"/>
  <c r="CC9" i="1"/>
  <c r="CB9" i="4"/>
  <c r="CC17" i="4" s="1"/>
  <c r="CC25" i="4" s="1"/>
  <c r="CN29" i="4"/>
  <c r="CC8" i="1"/>
  <c r="CB8" i="4"/>
  <c r="CC67" i="4"/>
  <c r="CO31" i="4"/>
  <c r="CD14" i="4"/>
  <c r="CD22" i="4" s="1"/>
  <c r="BL55" i="5" l="1"/>
  <c r="BX62" i="5" s="1"/>
  <c r="BT64" i="5"/>
  <c r="BX61" i="5"/>
  <c r="BY61" i="5"/>
  <c r="BK56" i="5"/>
  <c r="BK4" i="6"/>
  <c r="BK3" i="5"/>
  <c r="BK7" i="6"/>
  <c r="BK6" i="5"/>
  <c r="BK3" i="6"/>
  <c r="BK2" i="5"/>
  <c r="BK6" i="6"/>
  <c r="BK5" i="5"/>
  <c r="BX15" i="5"/>
  <c r="BX20" i="5"/>
  <c r="BJ9" i="6"/>
  <c r="BJ8" i="5"/>
  <c r="BX18" i="5"/>
  <c r="BU22" i="5"/>
  <c r="BX17" i="5"/>
  <c r="BT24" i="5"/>
  <c r="BX16" i="5"/>
  <c r="BX19" i="5"/>
  <c r="BW23" i="5"/>
  <c r="BW21" i="5"/>
  <c r="BJ11" i="6"/>
  <c r="BJ10" i="5"/>
  <c r="BK8" i="6"/>
  <c r="BK7" i="5"/>
  <c r="BH10" i="6"/>
  <c r="BH9" i="5"/>
  <c r="BK5" i="6"/>
  <c r="BK4" i="5"/>
  <c r="BG12" i="6"/>
  <c r="BG11" i="5"/>
  <c r="BG57" i="5" s="1"/>
  <c r="CB4" i="1"/>
  <c r="CA4" i="4"/>
  <c r="CB12" i="4" s="1"/>
  <c r="CB20" i="4" s="1"/>
  <c r="CC12" i="4"/>
  <c r="CC20" i="4" s="1"/>
  <c r="CC19" i="4" s="1"/>
  <c r="CN30" i="4"/>
  <c r="CN77" i="4" s="1"/>
  <c r="CN82" i="4" s="1"/>
  <c r="CB66" i="4"/>
  <c r="CB9" i="1"/>
  <c r="CA9" i="4"/>
  <c r="CP80" i="4"/>
  <c r="CB67" i="4"/>
  <c r="CN31" i="4"/>
  <c r="CB5" i="1"/>
  <c r="CA5" i="4"/>
  <c r="CB13" i="4" s="1"/>
  <c r="CB21" i="4" s="1"/>
  <c r="CP81" i="4"/>
  <c r="CB7" i="1"/>
  <c r="CA7" i="4"/>
  <c r="CB15" i="4" s="1"/>
  <c r="CB23" i="4" s="1"/>
  <c r="CC72" i="4"/>
  <c r="CO76" i="4"/>
  <c r="CN33" i="4"/>
  <c r="CB68" i="4"/>
  <c r="CN32" i="4"/>
  <c r="CQ83" i="4"/>
  <c r="CN34" i="4"/>
  <c r="CB8" i="1"/>
  <c r="CA8" i="4"/>
  <c r="CB16" i="4" s="1"/>
  <c r="CB24" i="4" s="1"/>
  <c r="CC16" i="4"/>
  <c r="CC24" i="4" s="1"/>
  <c r="CM29" i="4"/>
  <c r="CA3" i="1"/>
  <c r="BZ3" i="4"/>
  <c r="CA11" i="4" s="1"/>
  <c r="CB11" i="4"/>
  <c r="CO75" i="4"/>
  <c r="CC71" i="4"/>
  <c r="CB17" i="4"/>
  <c r="CB25" i="4" s="1"/>
  <c r="CN35" i="4"/>
  <c r="CB6" i="1"/>
  <c r="CA6" i="4"/>
  <c r="CB14" i="4" s="1"/>
  <c r="CB22" i="4" s="1"/>
  <c r="CC15" i="4"/>
  <c r="CC23" i="4" s="1"/>
  <c r="BS64" i="5" l="1"/>
  <c r="BW63" i="5"/>
  <c r="BK55" i="5"/>
  <c r="BK54" i="5"/>
  <c r="BJ56" i="5"/>
  <c r="BI11" i="6"/>
  <c r="BI10" i="5"/>
  <c r="BJ6" i="6"/>
  <c r="BJ5" i="5"/>
  <c r="BV23" i="5"/>
  <c r="BW17" i="5"/>
  <c r="BV21" i="5"/>
  <c r="BJ5" i="6"/>
  <c r="BJ4" i="5"/>
  <c r="BI9" i="6"/>
  <c r="BI8" i="5"/>
  <c r="BG10" i="6"/>
  <c r="BG9" i="5"/>
  <c r="BJ7" i="6"/>
  <c r="BJ6" i="5"/>
  <c r="BW20" i="5"/>
  <c r="BW16" i="5"/>
  <c r="BS24" i="5"/>
  <c r="BW18" i="5"/>
  <c r="BF12" i="6"/>
  <c r="BF11" i="5"/>
  <c r="BF57" i="5" s="1"/>
  <c r="BW15" i="5"/>
  <c r="BJ3" i="6"/>
  <c r="BJ2" i="5"/>
  <c r="BT22" i="5"/>
  <c r="BW19" i="5"/>
  <c r="BJ8" i="6"/>
  <c r="BJ7" i="5"/>
  <c r="BJ4" i="6"/>
  <c r="BJ3" i="5"/>
  <c r="CM30" i="4"/>
  <c r="CM77" i="4" s="1"/>
  <c r="CM82" i="4" s="1"/>
  <c r="CA66" i="4"/>
  <c r="CA4" i="1"/>
  <c r="BZ4" i="4"/>
  <c r="CM33" i="4"/>
  <c r="CN75" i="4"/>
  <c r="CB71" i="4"/>
  <c r="CO80" i="4"/>
  <c r="CM34" i="4"/>
  <c r="CO81" i="4"/>
  <c r="CA5" i="1"/>
  <c r="BZ5" i="4"/>
  <c r="CP83" i="4"/>
  <c r="BZ3" i="1"/>
  <c r="BY3" i="4"/>
  <c r="CA6" i="1"/>
  <c r="BZ6" i="4"/>
  <c r="CA14" i="4" s="1"/>
  <c r="CA22" i="4" s="1"/>
  <c r="CA8" i="1"/>
  <c r="BZ8" i="4"/>
  <c r="CB72" i="4"/>
  <c r="CN76" i="4"/>
  <c r="CN81" i="4" s="1"/>
  <c r="CM35" i="4"/>
  <c r="CA68" i="4"/>
  <c r="CM32" i="4"/>
  <c r="CA7" i="1"/>
  <c r="BZ7" i="4"/>
  <c r="CA67" i="4"/>
  <c r="CM31" i="4"/>
  <c r="CL29" i="4"/>
  <c r="CB19" i="4"/>
  <c r="CA9" i="1"/>
  <c r="BZ9" i="4"/>
  <c r="CA17" i="4" s="1"/>
  <c r="CA25" i="4" s="1"/>
  <c r="BR64" i="5" l="1"/>
  <c r="BI56" i="5"/>
  <c r="BW61" i="5"/>
  <c r="BV63" i="5"/>
  <c r="BW62" i="5"/>
  <c r="BJ54" i="5"/>
  <c r="BJ55" i="5"/>
  <c r="BF10" i="6"/>
  <c r="BF9" i="5"/>
  <c r="BV15" i="5"/>
  <c r="BI4" i="6"/>
  <c r="BI3" i="5"/>
  <c r="BV20" i="5"/>
  <c r="BH9" i="6"/>
  <c r="BH8" i="5"/>
  <c r="BV17" i="5"/>
  <c r="BE12" i="6"/>
  <c r="BE11" i="5"/>
  <c r="BE57" i="5" s="1"/>
  <c r="BI5" i="6"/>
  <c r="BI4" i="5"/>
  <c r="BV19" i="5"/>
  <c r="BU23" i="5"/>
  <c r="BV16" i="5"/>
  <c r="BS22" i="5"/>
  <c r="BI3" i="6"/>
  <c r="BI2" i="5"/>
  <c r="BU21" i="5"/>
  <c r="BI8" i="6"/>
  <c r="BI7" i="5"/>
  <c r="BR24" i="5"/>
  <c r="BV18" i="5"/>
  <c r="BI6" i="6"/>
  <c r="BI5" i="5"/>
  <c r="BI7" i="6"/>
  <c r="BI6" i="5"/>
  <c r="BH11" i="6"/>
  <c r="BH10" i="5"/>
  <c r="CO83" i="4"/>
  <c r="CL30" i="4"/>
  <c r="CL77" i="4" s="1"/>
  <c r="CL82" i="4" s="1"/>
  <c r="BZ66" i="4"/>
  <c r="BY4" i="4"/>
  <c r="BZ12" i="4" s="1"/>
  <c r="BZ20" i="4" s="1"/>
  <c r="BZ4" i="1"/>
  <c r="CA12" i="4"/>
  <c r="CA20" i="4" s="1"/>
  <c r="CA19" i="4" s="1"/>
  <c r="CM75" i="4"/>
  <c r="CA71" i="4"/>
  <c r="CK29" i="4"/>
  <c r="BY3" i="1"/>
  <c r="BX3" i="4"/>
  <c r="CA72" i="4"/>
  <c r="CM76" i="4"/>
  <c r="CL33" i="4"/>
  <c r="BZ67" i="4"/>
  <c r="CL31" i="4"/>
  <c r="BZ8" i="1"/>
  <c r="BY8" i="4"/>
  <c r="CL35" i="4"/>
  <c r="CL34" i="4"/>
  <c r="BZ9" i="1"/>
  <c r="BY9" i="4"/>
  <c r="BZ17" i="4" s="1"/>
  <c r="BZ25" i="4" s="1"/>
  <c r="BZ68" i="4"/>
  <c r="CL32" i="4"/>
  <c r="BZ11" i="4"/>
  <c r="CN80" i="4"/>
  <c r="CN83" i="4" s="1"/>
  <c r="BZ7" i="1"/>
  <c r="BY7" i="4"/>
  <c r="BZ5" i="1"/>
  <c r="BY5" i="4"/>
  <c r="BZ13" i="4" s="1"/>
  <c r="BZ21" i="4" s="1"/>
  <c r="CA13" i="4"/>
  <c r="CA21" i="4" s="1"/>
  <c r="BZ6" i="1"/>
  <c r="BY6" i="4"/>
  <c r="BZ14" i="4" s="1"/>
  <c r="BZ22" i="4" s="1"/>
  <c r="CA16" i="4"/>
  <c r="CA24" i="4" s="1"/>
  <c r="CA15" i="4"/>
  <c r="CA23" i="4" s="1"/>
  <c r="BU63" i="5" l="1"/>
  <c r="CM81" i="4"/>
  <c r="BQ64" i="5"/>
  <c r="BV61" i="5"/>
  <c r="BV62" i="5"/>
  <c r="BI54" i="5"/>
  <c r="BI55" i="5"/>
  <c r="BH56" i="5"/>
  <c r="BG11" i="6"/>
  <c r="BG10" i="5"/>
  <c r="BH5" i="6"/>
  <c r="BH4" i="5"/>
  <c r="BU20" i="5"/>
  <c r="BQ24" i="5"/>
  <c r="BH7" i="6"/>
  <c r="BH6" i="5"/>
  <c r="BD12" i="6"/>
  <c r="BD11" i="5"/>
  <c r="BD57" i="5" s="1"/>
  <c r="BU18" i="5"/>
  <c r="BU15" i="5"/>
  <c r="BT21" i="5"/>
  <c r="BR22" i="5"/>
  <c r="BT23" i="5"/>
  <c r="BU17" i="5"/>
  <c r="BU19" i="5"/>
  <c r="BU16" i="5"/>
  <c r="BH8" i="6"/>
  <c r="BH7" i="5"/>
  <c r="BH4" i="6"/>
  <c r="BH3" i="5"/>
  <c r="BH6" i="6"/>
  <c r="BH5" i="5"/>
  <c r="BH3" i="6"/>
  <c r="BH2" i="5"/>
  <c r="BG9" i="6"/>
  <c r="BG8" i="5"/>
  <c r="BG56" i="5" s="1"/>
  <c r="BE10" i="6"/>
  <c r="BE9" i="5"/>
  <c r="BY4" i="1"/>
  <c r="BX4" i="4"/>
  <c r="BY12" i="4" s="1"/>
  <c r="BY20" i="4" s="1"/>
  <c r="BY66" i="4"/>
  <c r="CK30" i="4"/>
  <c r="CK77" i="4" s="1"/>
  <c r="CK82" i="4" s="1"/>
  <c r="CJ29" i="4"/>
  <c r="BY67" i="4"/>
  <c r="CK31" i="4"/>
  <c r="CL76" i="4"/>
  <c r="BZ72" i="4"/>
  <c r="BZ71" i="4"/>
  <c r="CL75" i="4"/>
  <c r="BX3" i="1"/>
  <c r="BW3" i="4"/>
  <c r="BY5" i="1"/>
  <c r="BX5" i="4"/>
  <c r="BY13" i="4" s="1"/>
  <c r="BY21" i="4" s="1"/>
  <c r="CK34" i="4"/>
  <c r="BY6" i="1"/>
  <c r="BX6" i="4"/>
  <c r="BY14" i="4" s="1"/>
  <c r="BY22" i="4" s="1"/>
  <c r="BZ19" i="4"/>
  <c r="BY68" i="4"/>
  <c r="CK32" i="4"/>
  <c r="BY11" i="4"/>
  <c r="BY8" i="1"/>
  <c r="BX8" i="4"/>
  <c r="BY16" i="4" s="1"/>
  <c r="BY24" i="4" s="1"/>
  <c r="BZ16" i="4"/>
  <c r="BZ24" i="4" s="1"/>
  <c r="CM80" i="4"/>
  <c r="CM83" i="4" s="1"/>
  <c r="CK33" i="4"/>
  <c r="CK35" i="4"/>
  <c r="BZ15" i="4"/>
  <c r="BZ23" i="4" s="1"/>
  <c r="BY7" i="1"/>
  <c r="BX7" i="4"/>
  <c r="BY9" i="1"/>
  <c r="BX9" i="4"/>
  <c r="BP64" i="5" l="1"/>
  <c r="BU61" i="5"/>
  <c r="BS63" i="5"/>
  <c r="BT63" i="5"/>
  <c r="BU62" i="5"/>
  <c r="BH55" i="5"/>
  <c r="BH54" i="5"/>
  <c r="BG4" i="6"/>
  <c r="BG3" i="5"/>
  <c r="BT16" i="5"/>
  <c r="BD10" i="6"/>
  <c r="BD9" i="5"/>
  <c r="BG8" i="6"/>
  <c r="BG7" i="5"/>
  <c r="BP24" i="5"/>
  <c r="BG3" i="6"/>
  <c r="BG2" i="5"/>
  <c r="BC12" i="6"/>
  <c r="BC11" i="5"/>
  <c r="BC57" i="5" s="1"/>
  <c r="BT18" i="5"/>
  <c r="BT19" i="5"/>
  <c r="BS23" i="5"/>
  <c r="BQ22" i="5"/>
  <c r="BS21" i="5"/>
  <c r="BT20" i="5"/>
  <c r="BF9" i="6"/>
  <c r="BF8" i="5"/>
  <c r="BT15" i="5"/>
  <c r="BT17" i="5"/>
  <c r="BG5" i="6"/>
  <c r="BG4" i="5"/>
  <c r="BG6" i="6"/>
  <c r="BG5" i="5"/>
  <c r="BG7" i="6"/>
  <c r="BG6" i="5"/>
  <c r="BF11" i="6"/>
  <c r="BF10" i="5"/>
  <c r="CL80" i="4"/>
  <c r="BX66" i="4"/>
  <c r="CJ30" i="4"/>
  <c r="CJ77" i="4" s="1"/>
  <c r="CJ82" i="4" s="1"/>
  <c r="BX4" i="1"/>
  <c r="BW4" i="4"/>
  <c r="BX8" i="1"/>
  <c r="BW8" i="4"/>
  <c r="BX16" i="4" s="1"/>
  <c r="BX24" i="4" s="1"/>
  <c r="BX5" i="1"/>
  <c r="BW5" i="4"/>
  <c r="CJ35" i="4"/>
  <c r="CI29" i="4"/>
  <c r="BW3" i="1"/>
  <c r="BV3" i="4"/>
  <c r="CJ33" i="4"/>
  <c r="BX6" i="1"/>
  <c r="BW6" i="4"/>
  <c r="BX14" i="4" s="1"/>
  <c r="BX22" i="4" s="1"/>
  <c r="BX68" i="4"/>
  <c r="CJ32" i="4"/>
  <c r="BX7" i="1"/>
  <c r="BW7" i="4"/>
  <c r="BX15" i="4" s="1"/>
  <c r="BX23" i="4" s="1"/>
  <c r="BY72" i="4"/>
  <c r="CK76" i="4"/>
  <c r="BX11" i="4"/>
  <c r="BX9" i="1"/>
  <c r="BW9" i="4"/>
  <c r="BY15" i="4"/>
  <c r="BY23" i="4" s="1"/>
  <c r="CK75" i="4"/>
  <c r="BY71" i="4"/>
  <c r="BY17" i="4"/>
  <c r="BY25" i="4" s="1"/>
  <c r="BY19" i="4" s="1"/>
  <c r="CJ34" i="4"/>
  <c r="BX67" i="4"/>
  <c r="BX13" i="4"/>
  <c r="BX21" i="4" s="1"/>
  <c r="CJ31" i="4"/>
  <c r="CL81" i="4"/>
  <c r="BT61" i="5" l="1"/>
  <c r="BT62" i="5"/>
  <c r="BG55" i="5"/>
  <c r="BO64" i="5"/>
  <c r="BF56" i="5"/>
  <c r="BG54" i="5"/>
  <c r="BF8" i="6"/>
  <c r="BF7" i="5"/>
  <c r="BC10" i="6"/>
  <c r="BC9" i="5"/>
  <c r="BF6" i="6"/>
  <c r="BF5" i="5"/>
  <c r="BF3" i="6"/>
  <c r="BF2" i="5"/>
  <c r="BS20" i="5"/>
  <c r="BS19" i="5"/>
  <c r="BO24" i="5"/>
  <c r="BF7" i="6"/>
  <c r="BF6" i="5"/>
  <c r="BB12" i="6"/>
  <c r="BB11" i="5"/>
  <c r="BB57" i="5" s="1"/>
  <c r="BR21" i="5"/>
  <c r="BS15" i="5"/>
  <c r="BE9" i="6"/>
  <c r="BE8" i="5"/>
  <c r="BS17" i="5"/>
  <c r="BS16" i="5"/>
  <c r="BR23" i="5"/>
  <c r="BE11" i="6"/>
  <c r="BE10" i="5"/>
  <c r="BP22" i="5"/>
  <c r="BS18" i="5"/>
  <c r="BF5" i="6"/>
  <c r="BF4" i="5"/>
  <c r="BF4" i="6"/>
  <c r="BF3" i="5"/>
  <c r="BF54" i="5" s="1"/>
  <c r="CL83" i="4"/>
  <c r="BW66" i="4"/>
  <c r="CI30" i="4"/>
  <c r="CI77" i="4" s="1"/>
  <c r="CI82" i="4" s="1"/>
  <c r="BV4" i="4"/>
  <c r="BW4" i="1"/>
  <c r="BX12" i="4"/>
  <c r="BX20" i="4" s="1"/>
  <c r="BX72" i="4"/>
  <c r="CJ76" i="4"/>
  <c r="BW5" i="1"/>
  <c r="BV5" i="4"/>
  <c r="BW13" i="4" s="1"/>
  <c r="BW21" i="4" s="1"/>
  <c r="CI35" i="4"/>
  <c r="BX17" i="4"/>
  <c r="BX25" i="4" s="1"/>
  <c r="BW9" i="1"/>
  <c r="BV9" i="4"/>
  <c r="BW17" i="4" s="1"/>
  <c r="BW25" i="4" s="1"/>
  <c r="BX71" i="4"/>
  <c r="CJ75" i="4"/>
  <c r="CK81" i="4"/>
  <c r="BW67" i="4"/>
  <c r="CI31" i="4"/>
  <c r="CI33" i="4"/>
  <c r="BW68" i="4"/>
  <c r="CI32" i="4"/>
  <c r="CI34" i="4"/>
  <c r="CH29" i="4"/>
  <c r="BV3" i="1"/>
  <c r="BU3" i="4"/>
  <c r="BV11" i="4" s="1"/>
  <c r="CK80" i="4"/>
  <c r="BW7" i="1"/>
  <c r="BV7" i="4"/>
  <c r="BW6" i="1"/>
  <c r="BV6" i="4"/>
  <c r="BW14" i="4" s="1"/>
  <c r="BW22" i="4" s="1"/>
  <c r="BW11" i="4"/>
  <c r="BW8" i="1"/>
  <c r="BV8" i="4"/>
  <c r="BE56" i="5" l="1"/>
  <c r="BN64" i="5"/>
  <c r="BR63" i="5"/>
  <c r="BR61" i="5"/>
  <c r="BQ63" i="5"/>
  <c r="BS61" i="5"/>
  <c r="BS62" i="5"/>
  <c r="BF55" i="5"/>
  <c r="BQ21" i="5"/>
  <c r="BE4" i="6"/>
  <c r="BE3" i="5"/>
  <c r="BR17" i="5"/>
  <c r="BR18" i="5"/>
  <c r="BR16" i="5"/>
  <c r="BR15" i="5"/>
  <c r="BD9" i="6"/>
  <c r="BD8" i="5"/>
  <c r="BE3" i="6"/>
  <c r="BE2" i="5"/>
  <c r="BO22" i="5"/>
  <c r="BN24" i="5"/>
  <c r="BR20" i="5"/>
  <c r="BQ23" i="5"/>
  <c r="BR19" i="5"/>
  <c r="BD11" i="6"/>
  <c r="BD10" i="5"/>
  <c r="BE7" i="6"/>
  <c r="BE6" i="5"/>
  <c r="BE5" i="6"/>
  <c r="BE4" i="5"/>
  <c r="BE6" i="6"/>
  <c r="BE5" i="5"/>
  <c r="BB10" i="6"/>
  <c r="BB9" i="5"/>
  <c r="BA12" i="6"/>
  <c r="BA11" i="5"/>
  <c r="BA57" i="5" s="1"/>
  <c r="BE8" i="6"/>
  <c r="BE7" i="5"/>
  <c r="CJ80" i="4"/>
  <c r="BX19" i="4"/>
  <c r="BV4" i="1"/>
  <c r="BU4" i="4"/>
  <c r="BV66" i="4"/>
  <c r="CH30" i="4"/>
  <c r="CH77" i="4" s="1"/>
  <c r="CH82" i="4" s="1"/>
  <c r="BW12" i="4"/>
  <c r="BW20" i="4" s="1"/>
  <c r="BW19" i="4" s="1"/>
  <c r="CH33" i="4"/>
  <c r="CI76" i="4"/>
  <c r="BW72" i="4"/>
  <c r="CH34" i="4"/>
  <c r="BV8" i="1"/>
  <c r="BU8" i="4"/>
  <c r="BW16" i="4"/>
  <c r="BW24" i="4" s="1"/>
  <c r="BV9" i="1"/>
  <c r="BU9" i="4"/>
  <c r="CJ81" i="4"/>
  <c r="CJ83" i="4" s="1"/>
  <c r="BV6" i="1"/>
  <c r="BU6" i="4"/>
  <c r="BV14" i="4" s="1"/>
  <c r="BV22" i="4" s="1"/>
  <c r="CH35" i="4"/>
  <c r="CK83" i="4"/>
  <c r="BV7" i="1"/>
  <c r="BU7" i="4"/>
  <c r="BV67" i="4"/>
  <c r="CH31" i="4"/>
  <c r="BW15" i="4"/>
  <c r="BW23" i="4" s="1"/>
  <c r="BV5" i="1"/>
  <c r="BU5" i="4"/>
  <c r="CG29" i="4"/>
  <c r="BV68" i="4"/>
  <c r="CH32" i="4"/>
  <c r="BU3" i="1"/>
  <c r="BT3" i="4"/>
  <c r="BW71" i="4"/>
  <c r="CI75" i="4"/>
  <c r="BM64" i="5" l="1"/>
  <c r="BR62" i="5"/>
  <c r="BE54" i="5"/>
  <c r="BD56" i="5"/>
  <c r="BE55" i="5"/>
  <c r="BQ17" i="5"/>
  <c r="BD8" i="6"/>
  <c r="BD7" i="5"/>
  <c r="BD3" i="6"/>
  <c r="BD2" i="5"/>
  <c r="BM24" i="5"/>
  <c r="BQ19" i="5"/>
  <c r="BP21" i="5"/>
  <c r="BQ15" i="5"/>
  <c r="BD5" i="6"/>
  <c r="BD4" i="5"/>
  <c r="AZ12" i="6"/>
  <c r="AZ11" i="5"/>
  <c r="AZ57" i="5" s="1"/>
  <c r="BP23" i="5"/>
  <c r="BQ16" i="5"/>
  <c r="BC11" i="6"/>
  <c r="BC10" i="5"/>
  <c r="BD4" i="6"/>
  <c r="BD3" i="5"/>
  <c r="BQ18" i="5"/>
  <c r="BQ20" i="5"/>
  <c r="BD7" i="6"/>
  <c r="BD6" i="5"/>
  <c r="BC9" i="6"/>
  <c r="BC8" i="5"/>
  <c r="BN22" i="5"/>
  <c r="BA10" i="6"/>
  <c r="BA9" i="5"/>
  <c r="BD6" i="6"/>
  <c r="BD5" i="5"/>
  <c r="BU4" i="1"/>
  <c r="BT4" i="4"/>
  <c r="BU66" i="4"/>
  <c r="CG30" i="4"/>
  <c r="CG77" i="4" s="1"/>
  <c r="CG82" i="4" s="1"/>
  <c r="BV12" i="4"/>
  <c r="BV20" i="4" s="1"/>
  <c r="BT3" i="1"/>
  <c r="BS3" i="4"/>
  <c r="BT11" i="4" s="1"/>
  <c r="CG35" i="4"/>
  <c r="BU67" i="4"/>
  <c r="CG31" i="4"/>
  <c r="BU7" i="1"/>
  <c r="BT7" i="4"/>
  <c r="BU15" i="4" s="1"/>
  <c r="BU23" i="4" s="1"/>
  <c r="BU9" i="1"/>
  <c r="BT9" i="4"/>
  <c r="CI81" i="4"/>
  <c r="BV17" i="4"/>
  <c r="BV25" i="4" s="1"/>
  <c r="BU68" i="4"/>
  <c r="CG32" i="4"/>
  <c r="CG33" i="4"/>
  <c r="BU5" i="1"/>
  <c r="BT5" i="4"/>
  <c r="BU13" i="4" s="1"/>
  <c r="BU21" i="4" s="1"/>
  <c r="BU8" i="1"/>
  <c r="BT8" i="4"/>
  <c r="BU16" i="4" s="1"/>
  <c r="BU24" i="4" s="1"/>
  <c r="CI80" i="4"/>
  <c r="BV71" i="4"/>
  <c r="CH75" i="4"/>
  <c r="BU6" i="1"/>
  <c r="BT6" i="4"/>
  <c r="BU14" i="4" s="1"/>
  <c r="BU22" i="4" s="1"/>
  <c r="BV72" i="4"/>
  <c r="CH76" i="4"/>
  <c r="CG34" i="4"/>
  <c r="BV15" i="4"/>
  <c r="BV23" i="4" s="1"/>
  <c r="CF29" i="4"/>
  <c r="BU11" i="4"/>
  <c r="BV13" i="4"/>
  <c r="BV21" i="4" s="1"/>
  <c r="BV16" i="4"/>
  <c r="BV24" i="4" s="1"/>
  <c r="BD55" i="5" l="1"/>
  <c r="BP62" i="5" s="1"/>
  <c r="CH81" i="4"/>
  <c r="BP63" i="5"/>
  <c r="BL64" i="5"/>
  <c r="BQ62" i="5"/>
  <c r="CI83" i="4"/>
  <c r="BQ61" i="5"/>
  <c r="BD54" i="5"/>
  <c r="BC56" i="5"/>
  <c r="BB11" i="6"/>
  <c r="BB10" i="5"/>
  <c r="BC5" i="6"/>
  <c r="BC4" i="5"/>
  <c r="BP19" i="5"/>
  <c r="BP17" i="5"/>
  <c r="BC6" i="6"/>
  <c r="BC5" i="5"/>
  <c r="BM22" i="5"/>
  <c r="BC8" i="6"/>
  <c r="BC7" i="5"/>
  <c r="AZ10" i="6"/>
  <c r="AZ9" i="5"/>
  <c r="BO21" i="5"/>
  <c r="BP16" i="5"/>
  <c r="BL24" i="5"/>
  <c r="BP18" i="5"/>
  <c r="BO23" i="5"/>
  <c r="BC7" i="6"/>
  <c r="BC6" i="5"/>
  <c r="BP15" i="5"/>
  <c r="BC3" i="6"/>
  <c r="BC2" i="5"/>
  <c r="BP20" i="5"/>
  <c r="BB9" i="6"/>
  <c r="BB8" i="5"/>
  <c r="BB56" i="5" s="1"/>
  <c r="BC4" i="6"/>
  <c r="BC3" i="5"/>
  <c r="AY12" i="6"/>
  <c r="AY11" i="5"/>
  <c r="AY57" i="5" s="1"/>
  <c r="CH80" i="4"/>
  <c r="CH83" i="4" s="1"/>
  <c r="BV19" i="4"/>
  <c r="BU12" i="4"/>
  <c r="BU20" i="4" s="1"/>
  <c r="BT66" i="4"/>
  <c r="CF30" i="4"/>
  <c r="CF77" i="4" s="1"/>
  <c r="CF82" i="4" s="1"/>
  <c r="BS4" i="4"/>
  <c r="BT4" i="1"/>
  <c r="BU71" i="4"/>
  <c r="CG75" i="4"/>
  <c r="BT8" i="1"/>
  <c r="BS8" i="4"/>
  <c r="CF33" i="4"/>
  <c r="BT6" i="1"/>
  <c r="BS6" i="4"/>
  <c r="BT14" i="4" s="1"/>
  <c r="BT22" i="4" s="1"/>
  <c r="BT9" i="1"/>
  <c r="BS9" i="4"/>
  <c r="BT17" i="4" s="1"/>
  <c r="BT25" i="4" s="1"/>
  <c r="CG76" i="4"/>
  <c r="BU72" i="4"/>
  <c r="BT7" i="1"/>
  <c r="BS7" i="4"/>
  <c r="BT15" i="4" s="1"/>
  <c r="BT23" i="4" s="1"/>
  <c r="CE29" i="4"/>
  <c r="BT5" i="1"/>
  <c r="BS5" i="4"/>
  <c r="BT13" i="4" s="1"/>
  <c r="BT21" i="4" s="1"/>
  <c r="BT68" i="4"/>
  <c r="CF32" i="4"/>
  <c r="CF35" i="4"/>
  <c r="CF34" i="4"/>
  <c r="BU17" i="4"/>
  <c r="BU25" i="4" s="1"/>
  <c r="BU19" i="4" s="1"/>
  <c r="BT67" i="4"/>
  <c r="CF31" i="4"/>
  <c r="BS3" i="1"/>
  <c r="BR3" i="4"/>
  <c r="BS11" i="4" s="1"/>
  <c r="BN63" i="5" l="1"/>
  <c r="BP61" i="5"/>
  <c r="BK64" i="5"/>
  <c r="BO63" i="5"/>
  <c r="BC54" i="5"/>
  <c r="BC55" i="5"/>
  <c r="AY10" i="6"/>
  <c r="AY9" i="5"/>
  <c r="BK24" i="5"/>
  <c r="BB4" i="6"/>
  <c r="BB3" i="5"/>
  <c r="BA9" i="6"/>
  <c r="BA8" i="5"/>
  <c r="BB7" i="6"/>
  <c r="BB6" i="5"/>
  <c r="BB5" i="6"/>
  <c r="BB4" i="5"/>
  <c r="AX12" i="6"/>
  <c r="AX11" i="5"/>
  <c r="AX57" i="5" s="1"/>
  <c r="BO16" i="5"/>
  <c r="BN21" i="5"/>
  <c r="BO18" i="5"/>
  <c r="BN23" i="5"/>
  <c r="BO15" i="5"/>
  <c r="BL22" i="5"/>
  <c r="BB3" i="6"/>
  <c r="BB2" i="5"/>
  <c r="BO20" i="5"/>
  <c r="BB8" i="6"/>
  <c r="BB7" i="5"/>
  <c r="BO19" i="5"/>
  <c r="BO17" i="5"/>
  <c r="BB6" i="6"/>
  <c r="BB5" i="5"/>
  <c r="BA11" i="6"/>
  <c r="BA10" i="5"/>
  <c r="BS4" i="1"/>
  <c r="BR4" i="4"/>
  <c r="BS12" i="4" s="1"/>
  <c r="BS20" i="4" s="1"/>
  <c r="CE30" i="4"/>
  <c r="CE77" i="4" s="1"/>
  <c r="CE82" i="4" s="1"/>
  <c r="BS66" i="4"/>
  <c r="BT12" i="4"/>
  <c r="BT20" i="4" s="1"/>
  <c r="BT19" i="4" s="1"/>
  <c r="BS9" i="1"/>
  <c r="BR9" i="4"/>
  <c r="BS17" i="4" s="1"/>
  <c r="BS25" i="4" s="1"/>
  <c r="BT71" i="4"/>
  <c r="CF75" i="4"/>
  <c r="CE33" i="4"/>
  <c r="BS68" i="4"/>
  <c r="CE32" i="4"/>
  <c r="CE34" i="4"/>
  <c r="CF76" i="4"/>
  <c r="BT72" i="4"/>
  <c r="CG81" i="4"/>
  <c r="BS5" i="1"/>
  <c r="BR5" i="4"/>
  <c r="BS13" i="4" s="1"/>
  <c r="BS21" i="4" s="1"/>
  <c r="CG80" i="4"/>
  <c r="BS7" i="1"/>
  <c r="BR7" i="4"/>
  <c r="BS15" i="4" s="1"/>
  <c r="BS23" i="4" s="1"/>
  <c r="BS67" i="4"/>
  <c r="CE31" i="4"/>
  <c r="CD29" i="4"/>
  <c r="BS6" i="1"/>
  <c r="BR6" i="4"/>
  <c r="BS14" i="4" s="1"/>
  <c r="BS22" i="4" s="1"/>
  <c r="BS8" i="1"/>
  <c r="BR8" i="4"/>
  <c r="BS16" i="4" s="1"/>
  <c r="BS24" i="4" s="1"/>
  <c r="BR3" i="1"/>
  <c r="BQ3" i="4"/>
  <c r="BT16" i="4"/>
  <c r="BT24" i="4" s="1"/>
  <c r="CE35" i="4"/>
  <c r="BO62" i="5" l="1"/>
  <c r="BJ64" i="5"/>
  <c r="BO61" i="5"/>
  <c r="BB55" i="5"/>
  <c r="BB54" i="5"/>
  <c r="BA56" i="5"/>
  <c r="BA8" i="6"/>
  <c r="BA7" i="5"/>
  <c r="AZ9" i="6"/>
  <c r="AZ8" i="5"/>
  <c r="BN18" i="5"/>
  <c r="BN16" i="5"/>
  <c r="BA4" i="6"/>
  <c r="BA3" i="5"/>
  <c r="BA3" i="6"/>
  <c r="BA2" i="5"/>
  <c r="BA5" i="6"/>
  <c r="BA4" i="5"/>
  <c r="BM23" i="5"/>
  <c r="BM21" i="5"/>
  <c r="AZ11" i="6"/>
  <c r="AZ10" i="5"/>
  <c r="AW12" i="6"/>
  <c r="AW11" i="5"/>
  <c r="AW57" i="5" s="1"/>
  <c r="BN17" i="5"/>
  <c r="BN19" i="5"/>
  <c r="BK22" i="5"/>
  <c r="BN20" i="5"/>
  <c r="BJ24" i="5"/>
  <c r="BA6" i="6"/>
  <c r="BA5" i="5"/>
  <c r="BN15" i="5"/>
  <c r="BA7" i="6"/>
  <c r="BA6" i="5"/>
  <c r="AX10" i="6"/>
  <c r="AX9" i="5"/>
  <c r="BS19" i="4"/>
  <c r="CG83" i="4"/>
  <c r="CD30" i="4"/>
  <c r="CD77" i="4" s="1"/>
  <c r="CD82" i="4" s="1"/>
  <c r="BR66" i="4"/>
  <c r="BQ4" i="4"/>
  <c r="BR4" i="1"/>
  <c r="BQ3" i="1"/>
  <c r="BP3" i="4"/>
  <c r="BQ11" i="4" s="1"/>
  <c r="CE75" i="4"/>
  <c r="BS71" i="4"/>
  <c r="CC29" i="4"/>
  <c r="BR8" i="1"/>
  <c r="BQ8" i="4"/>
  <c r="BR16" i="4" s="1"/>
  <c r="BR24" i="4" s="1"/>
  <c r="CD35" i="4"/>
  <c r="BR67" i="4"/>
  <c r="CD31" i="4"/>
  <c r="CF80" i="4"/>
  <c r="BS72" i="4"/>
  <c r="CE76" i="4"/>
  <c r="CD33" i="4"/>
  <c r="CF81" i="4"/>
  <c r="BR9" i="1"/>
  <c r="BQ9" i="4"/>
  <c r="BR17" i="4" s="1"/>
  <c r="BR25" i="4" s="1"/>
  <c r="BR68" i="4"/>
  <c r="CD32" i="4"/>
  <c r="BR6" i="1"/>
  <c r="BQ6" i="4"/>
  <c r="BR14" i="4" s="1"/>
  <c r="BR22" i="4" s="1"/>
  <c r="BR5" i="1"/>
  <c r="BQ5" i="4"/>
  <c r="CD34" i="4"/>
  <c r="BR11" i="4"/>
  <c r="BR7" i="1"/>
  <c r="BQ7" i="4"/>
  <c r="BR15" i="4" s="1"/>
  <c r="BR23" i="4" s="1"/>
  <c r="BN61" i="5" l="1"/>
  <c r="BI64" i="5"/>
  <c r="BN62" i="5"/>
  <c r="AZ56" i="5"/>
  <c r="BM63" i="5"/>
  <c r="BA55" i="5"/>
  <c r="BA54" i="5"/>
  <c r="BJ22" i="5"/>
  <c r="BM19" i="5"/>
  <c r="BI24" i="5"/>
  <c r="BM17" i="5"/>
  <c r="AZ7" i="6"/>
  <c r="AZ6" i="5"/>
  <c r="AZ5" i="6"/>
  <c r="AZ4" i="5"/>
  <c r="BL23" i="5"/>
  <c r="BM15" i="5"/>
  <c r="AZ3" i="6"/>
  <c r="AZ2" i="5"/>
  <c r="BM18" i="5"/>
  <c r="BM16" i="5"/>
  <c r="BM20" i="5"/>
  <c r="AW10" i="6"/>
  <c r="AW9" i="5"/>
  <c r="AV12" i="6"/>
  <c r="AV11" i="5"/>
  <c r="AV57" i="5" s="1"/>
  <c r="BL21" i="5"/>
  <c r="AY11" i="6"/>
  <c r="AY10" i="5"/>
  <c r="AY9" i="6"/>
  <c r="AY8" i="5"/>
  <c r="AZ6" i="6"/>
  <c r="AZ5" i="5"/>
  <c r="AZ4" i="6"/>
  <c r="AZ3" i="5"/>
  <c r="AZ8" i="6"/>
  <c r="AZ7" i="5"/>
  <c r="BR12" i="4"/>
  <c r="BR20" i="4" s="1"/>
  <c r="BR19" i="4" s="1"/>
  <c r="BQ66" i="4"/>
  <c r="CC30" i="4"/>
  <c r="CC77" i="4" s="1"/>
  <c r="CC82" i="4" s="1"/>
  <c r="BQ4" i="1"/>
  <c r="BP4" i="4"/>
  <c r="BR72" i="4"/>
  <c r="CD76" i="4"/>
  <c r="CC34" i="4"/>
  <c r="BQ67" i="4"/>
  <c r="CC31" i="4"/>
  <c r="CE80" i="4"/>
  <c r="CC35" i="4"/>
  <c r="CC33" i="4"/>
  <c r="CE81" i="4"/>
  <c r="CB29" i="4"/>
  <c r="BQ8" i="1"/>
  <c r="BP8" i="4"/>
  <c r="BQ16" i="4" s="1"/>
  <c r="BQ24" i="4" s="1"/>
  <c r="BQ5" i="1"/>
  <c r="BP5" i="4"/>
  <c r="BQ13" i="4" s="1"/>
  <c r="BQ21" i="4" s="1"/>
  <c r="BR13" i="4"/>
  <c r="BR21" i="4" s="1"/>
  <c r="BQ9" i="1"/>
  <c r="BP9" i="4"/>
  <c r="BQ17" i="4" s="1"/>
  <c r="BQ25" i="4" s="1"/>
  <c r="BQ6" i="1"/>
  <c r="BP6" i="4"/>
  <c r="BQ14" i="4" s="1"/>
  <c r="BQ22" i="4" s="1"/>
  <c r="BP3" i="1"/>
  <c r="BO3" i="4"/>
  <c r="CD75" i="4"/>
  <c r="BR71" i="4"/>
  <c r="BQ68" i="4"/>
  <c r="CC32" i="4"/>
  <c r="BQ7" i="1"/>
  <c r="BP7" i="4"/>
  <c r="BQ15" i="4" s="1"/>
  <c r="BQ23" i="4" s="1"/>
  <c r="CF83" i="4"/>
  <c r="CD81" i="4" l="1"/>
  <c r="BM61" i="5"/>
  <c r="BL63" i="5"/>
  <c r="BH64" i="5"/>
  <c r="BM62" i="5"/>
  <c r="AZ55" i="5"/>
  <c r="AZ54" i="5"/>
  <c r="AY56" i="5"/>
  <c r="BL20" i="5"/>
  <c r="AY8" i="6"/>
  <c r="AY7" i="5"/>
  <c r="AY4" i="6"/>
  <c r="AY3" i="5"/>
  <c r="BH24" i="5"/>
  <c r="AY6" i="6"/>
  <c r="AY5" i="5"/>
  <c r="AU12" i="6"/>
  <c r="AU11" i="5"/>
  <c r="AU57" i="5" s="1"/>
  <c r="AY5" i="6"/>
  <c r="AY4" i="5"/>
  <c r="BK23" i="5"/>
  <c r="BK21" i="5"/>
  <c r="BI22" i="5"/>
  <c r="BL15" i="5"/>
  <c r="BL19" i="5"/>
  <c r="AX11" i="6"/>
  <c r="AX10" i="5"/>
  <c r="BL16" i="5"/>
  <c r="BL18" i="5"/>
  <c r="BL17" i="5"/>
  <c r="AX9" i="6"/>
  <c r="AX8" i="5"/>
  <c r="AV10" i="6"/>
  <c r="AV9" i="5"/>
  <c r="AY3" i="6"/>
  <c r="AY2" i="5"/>
  <c r="AY7" i="6"/>
  <c r="AY6" i="5"/>
  <c r="BQ12" i="4"/>
  <c r="BQ20" i="4" s="1"/>
  <c r="BQ19" i="4" s="1"/>
  <c r="BP66" i="4"/>
  <c r="CB30" i="4"/>
  <c r="CB77" i="4" s="1"/>
  <c r="CB82" i="4" s="1"/>
  <c r="BP4" i="1"/>
  <c r="BO4" i="4"/>
  <c r="BP68" i="4"/>
  <c r="CB32" i="4"/>
  <c r="BP6" i="1"/>
  <c r="BO6" i="4"/>
  <c r="BP14" i="4" s="1"/>
  <c r="BP22" i="4" s="1"/>
  <c r="BP9" i="1"/>
  <c r="BO9" i="4"/>
  <c r="BP17" i="4" s="1"/>
  <c r="BP25" i="4" s="1"/>
  <c r="CB34" i="4"/>
  <c r="BQ71" i="4"/>
  <c r="CC75" i="4"/>
  <c r="CD80" i="4"/>
  <c r="CD83" i="4" s="1"/>
  <c r="BP7" i="1"/>
  <c r="BO7" i="4"/>
  <c r="BP15" i="4" s="1"/>
  <c r="BP23" i="4" s="1"/>
  <c r="CA29" i="4"/>
  <c r="BP67" i="4"/>
  <c r="CB31" i="4"/>
  <c r="BP11" i="4"/>
  <c r="CB35" i="4"/>
  <c r="BP8" i="1"/>
  <c r="BO8" i="4"/>
  <c r="BP16" i="4" s="1"/>
  <c r="BP24" i="4" s="1"/>
  <c r="CB33" i="4"/>
  <c r="CC76" i="4"/>
  <c r="BQ72" i="4"/>
  <c r="BO3" i="1"/>
  <c r="BN3" i="4"/>
  <c r="BO11" i="4" s="1"/>
  <c r="BP5" i="1"/>
  <c r="BO5" i="4"/>
  <c r="CE83" i="4"/>
  <c r="BL61" i="5" l="1"/>
  <c r="BK63" i="5"/>
  <c r="BG64" i="5"/>
  <c r="BL62" i="5"/>
  <c r="AY54" i="5"/>
  <c r="AY55" i="5"/>
  <c r="AX56" i="5"/>
  <c r="BK19" i="5"/>
  <c r="BK15" i="5"/>
  <c r="BK17" i="5"/>
  <c r="BK16" i="5"/>
  <c r="AX4" i="6"/>
  <c r="AX3" i="5"/>
  <c r="BG24" i="5"/>
  <c r="AU10" i="6"/>
  <c r="AU9" i="5"/>
  <c r="BJ21" i="5"/>
  <c r="BJ23" i="5"/>
  <c r="BK18" i="5"/>
  <c r="AX7" i="6"/>
  <c r="AX6" i="5"/>
  <c r="AX3" i="6"/>
  <c r="AX2" i="5"/>
  <c r="AX5" i="6"/>
  <c r="AX4" i="5"/>
  <c r="BH22" i="5"/>
  <c r="BK20" i="5"/>
  <c r="AT12" i="6"/>
  <c r="AT11" i="5"/>
  <c r="AT57" i="5" s="1"/>
  <c r="AX8" i="6"/>
  <c r="AX7" i="5"/>
  <c r="AW9" i="6"/>
  <c r="AW8" i="5"/>
  <c r="AW11" i="6"/>
  <c r="AW10" i="5"/>
  <c r="AX6" i="6"/>
  <c r="AX5" i="5"/>
  <c r="BO66" i="4"/>
  <c r="CA30" i="4"/>
  <c r="CA77" i="4" s="1"/>
  <c r="CA82" i="4" s="1"/>
  <c r="BO4" i="1"/>
  <c r="BN4" i="4"/>
  <c r="BP12" i="4"/>
  <c r="BP20" i="4" s="1"/>
  <c r="BP19" i="4" s="1"/>
  <c r="CC80" i="4"/>
  <c r="BO6" i="1"/>
  <c r="BN6" i="4"/>
  <c r="BO14" i="4" s="1"/>
  <c r="BO22" i="4" s="1"/>
  <c r="BO67" i="4"/>
  <c r="CA31" i="4"/>
  <c r="BO5" i="1"/>
  <c r="BN5" i="4"/>
  <c r="BO13" i="4" s="1"/>
  <c r="BO21" i="4" s="1"/>
  <c r="BN3" i="1"/>
  <c r="BM3" i="4"/>
  <c r="BN11" i="4" s="1"/>
  <c r="BO7" i="1"/>
  <c r="BN7" i="4"/>
  <c r="CA35" i="4"/>
  <c r="CB75" i="4"/>
  <c r="BP71" i="4"/>
  <c r="BP72" i="4"/>
  <c r="CB76" i="4"/>
  <c r="BZ29" i="4"/>
  <c r="CA33" i="4"/>
  <c r="CA34" i="4"/>
  <c r="BP13" i="4"/>
  <c r="BP21" i="4" s="1"/>
  <c r="BO9" i="1"/>
  <c r="BN9" i="4"/>
  <c r="BO17" i="4" s="1"/>
  <c r="BO25" i="4" s="1"/>
  <c r="CC81" i="4"/>
  <c r="BO8" i="1"/>
  <c r="BN8" i="4"/>
  <c r="BO68" i="4"/>
  <c r="CA32" i="4"/>
  <c r="BJ63" i="5" l="1"/>
  <c r="BK62" i="5"/>
  <c r="BF64" i="5"/>
  <c r="BK61" i="5"/>
  <c r="AX54" i="5"/>
  <c r="AW56" i="5"/>
  <c r="AX55" i="5"/>
  <c r="AW6" i="6"/>
  <c r="AW5" i="5"/>
  <c r="BI23" i="5"/>
  <c r="AW7" i="6"/>
  <c r="AW6" i="5"/>
  <c r="BI21" i="5"/>
  <c r="AV9" i="6"/>
  <c r="AV8" i="5"/>
  <c r="BF24" i="5"/>
  <c r="BJ15" i="5"/>
  <c r="AW3" i="6"/>
  <c r="AW2" i="5"/>
  <c r="BG22" i="5"/>
  <c r="BJ20" i="5"/>
  <c r="BJ17" i="5"/>
  <c r="BJ16" i="5"/>
  <c r="BJ18" i="5"/>
  <c r="AS12" i="6"/>
  <c r="AS11" i="5"/>
  <c r="AS57" i="5" s="1"/>
  <c r="BJ19" i="5"/>
  <c r="AV11" i="6"/>
  <c r="AV10" i="5"/>
  <c r="AT10" i="6"/>
  <c r="AT9" i="5"/>
  <c r="AW8" i="6"/>
  <c r="AW7" i="5"/>
  <c r="AW5" i="6"/>
  <c r="AW4" i="5"/>
  <c r="AW4" i="6"/>
  <c r="AW3" i="5"/>
  <c r="CC83" i="4"/>
  <c r="BN66" i="4"/>
  <c r="BZ30" i="4"/>
  <c r="BZ77" i="4" s="1"/>
  <c r="BZ82" i="4" s="1"/>
  <c r="BO12" i="4"/>
  <c r="BO20" i="4" s="1"/>
  <c r="BO19" i="4" s="1"/>
  <c r="CB80" i="4"/>
  <c r="BN4" i="1"/>
  <c r="BM4" i="4"/>
  <c r="BN5" i="1"/>
  <c r="BM5" i="4"/>
  <c r="BN8" i="1"/>
  <c r="BM8" i="4"/>
  <c r="BN9" i="1"/>
  <c r="BM9" i="4"/>
  <c r="BO71" i="4"/>
  <c r="CA75" i="4"/>
  <c r="CB81" i="4"/>
  <c r="BM3" i="1"/>
  <c r="BL3" i="4"/>
  <c r="BN68" i="4"/>
  <c r="BZ32" i="4"/>
  <c r="BZ35" i="4"/>
  <c r="BZ33" i="4"/>
  <c r="BN6" i="1"/>
  <c r="BM6" i="4"/>
  <c r="BN14" i="4" s="1"/>
  <c r="BN22" i="4" s="1"/>
  <c r="BZ34" i="4"/>
  <c r="BN7" i="1"/>
  <c r="BM7" i="4"/>
  <c r="BO16" i="4"/>
  <c r="BO24" i="4" s="1"/>
  <c r="BY29" i="4"/>
  <c r="BO72" i="4"/>
  <c r="CA76" i="4"/>
  <c r="BO15" i="4"/>
  <c r="BO23" i="4" s="1"/>
  <c r="BN67" i="4"/>
  <c r="BZ31" i="4"/>
  <c r="AV56" i="5" l="1"/>
  <c r="BJ62" i="5"/>
  <c r="BE64" i="5"/>
  <c r="BI63" i="5"/>
  <c r="BJ61" i="5"/>
  <c r="AW55" i="5"/>
  <c r="AW54" i="5"/>
  <c r="BI16" i="5"/>
  <c r="BI15" i="5"/>
  <c r="AV3" i="6"/>
  <c r="AV2" i="5"/>
  <c r="BI17" i="5"/>
  <c r="BI19" i="5"/>
  <c r="BH23" i="5"/>
  <c r="AU11" i="6"/>
  <c r="AU10" i="5"/>
  <c r="BE24" i="5"/>
  <c r="AV8" i="6"/>
  <c r="AV7" i="5"/>
  <c r="BF22" i="5"/>
  <c r="BH21" i="5"/>
  <c r="BI18" i="5"/>
  <c r="AV4" i="6"/>
  <c r="AV3" i="5"/>
  <c r="AV5" i="6"/>
  <c r="AV4" i="5"/>
  <c r="AV7" i="6"/>
  <c r="AV6" i="5"/>
  <c r="BI20" i="5"/>
  <c r="AR12" i="6"/>
  <c r="AR11" i="5"/>
  <c r="AR57" i="5" s="1"/>
  <c r="AS10" i="6"/>
  <c r="AS9" i="5"/>
  <c r="AU9" i="6"/>
  <c r="AU8" i="5"/>
  <c r="AV6" i="6"/>
  <c r="AV5" i="5"/>
  <c r="CA81" i="4"/>
  <c r="CA80" i="4"/>
  <c r="BM66" i="4"/>
  <c r="BY30" i="4"/>
  <c r="BY77" i="4" s="1"/>
  <c r="BY82" i="4" s="1"/>
  <c r="BM4" i="1"/>
  <c r="BL4" i="4"/>
  <c r="CB83" i="4"/>
  <c r="BN12" i="4"/>
  <c r="BN20" i="4" s="1"/>
  <c r="BY35" i="4"/>
  <c r="BY33" i="4"/>
  <c r="BL3" i="1"/>
  <c r="BK3" i="4"/>
  <c r="BL11" i="4" s="1"/>
  <c r="BM9" i="1"/>
  <c r="BL9" i="4"/>
  <c r="BX29" i="4"/>
  <c r="BM7" i="1"/>
  <c r="BL7" i="4"/>
  <c r="BM15" i="4" s="1"/>
  <c r="BM23" i="4" s="1"/>
  <c r="BY34" i="4"/>
  <c r="BN17" i="4"/>
  <c r="BN25" i="4" s="1"/>
  <c r="BM5" i="1"/>
  <c r="BL5" i="4"/>
  <c r="BM13" i="4" s="1"/>
  <c r="BM21" i="4" s="1"/>
  <c r="BM8" i="1"/>
  <c r="BL8" i="4"/>
  <c r="BZ76" i="4"/>
  <c r="BN72" i="4"/>
  <c r="BN71" i="4"/>
  <c r="BZ75" i="4"/>
  <c r="BM11" i="4"/>
  <c r="BN16" i="4"/>
  <c r="BN24" i="4" s="1"/>
  <c r="BM6" i="1"/>
  <c r="BL6" i="4"/>
  <c r="BM67" i="4"/>
  <c r="BY31" i="4"/>
  <c r="BN13" i="4"/>
  <c r="BN21" i="4" s="1"/>
  <c r="BM68" i="4"/>
  <c r="BY32" i="4"/>
  <c r="BN15" i="4"/>
  <c r="BN23" i="4" s="1"/>
  <c r="AU56" i="5" l="1"/>
  <c r="BD64" i="5"/>
  <c r="AV55" i="5"/>
  <c r="BI61" i="5"/>
  <c r="BI62" i="5"/>
  <c r="BH63" i="5"/>
  <c r="AV54" i="5"/>
  <c r="AU6" i="6"/>
  <c r="AU5" i="5"/>
  <c r="BH18" i="5"/>
  <c r="BH19" i="5"/>
  <c r="BH15" i="5"/>
  <c r="AT11" i="6"/>
  <c r="AT10" i="5"/>
  <c r="AR10" i="6"/>
  <c r="AR9" i="5"/>
  <c r="AU5" i="6"/>
  <c r="AU4" i="5"/>
  <c r="BG21" i="5"/>
  <c r="AU7" i="6"/>
  <c r="AU6" i="5"/>
  <c r="BH17" i="5"/>
  <c r="BD24" i="5"/>
  <c r="BH16" i="5"/>
  <c r="BH20" i="5"/>
  <c r="BG23" i="5"/>
  <c r="AT9" i="6"/>
  <c r="AT8" i="5"/>
  <c r="AU3" i="6"/>
  <c r="AU2" i="5"/>
  <c r="BE22" i="5"/>
  <c r="AQ12" i="6"/>
  <c r="AQ11" i="5"/>
  <c r="AQ57" i="5" s="1"/>
  <c r="AU4" i="6"/>
  <c r="AU3" i="5"/>
  <c r="AU54" i="5" s="1"/>
  <c r="AU8" i="6"/>
  <c r="AU7" i="5"/>
  <c r="CA83" i="4"/>
  <c r="BK4" i="4"/>
  <c r="BL4" i="1"/>
  <c r="BN19" i="4"/>
  <c r="BZ81" i="4"/>
  <c r="BM12" i="4"/>
  <c r="BM20" i="4" s="1"/>
  <c r="BL66" i="4"/>
  <c r="BX30" i="4"/>
  <c r="BX77" i="4" s="1"/>
  <c r="BX82" i="4" s="1"/>
  <c r="BL6" i="1"/>
  <c r="BK6" i="4"/>
  <c r="BL14" i="4" s="1"/>
  <c r="BL22" i="4" s="1"/>
  <c r="BL5" i="1"/>
  <c r="BK5" i="4"/>
  <c r="BL13" i="4" s="1"/>
  <c r="BL21" i="4" s="1"/>
  <c r="BX34" i="4"/>
  <c r="BM71" i="4"/>
  <c r="BY75" i="4"/>
  <c r="BM16" i="4"/>
  <c r="BM24" i="4" s="1"/>
  <c r="BL9" i="1"/>
  <c r="BK9" i="4"/>
  <c r="BL17" i="4" s="1"/>
  <c r="BL25" i="4" s="1"/>
  <c r="BL7" i="1"/>
  <c r="BK7" i="4"/>
  <c r="BL15" i="4" s="1"/>
  <c r="BL23" i="4" s="1"/>
  <c r="BY76" i="4"/>
  <c r="BM72" i="4"/>
  <c r="BX35" i="4"/>
  <c r="BZ80" i="4"/>
  <c r="BW29" i="4"/>
  <c r="BL68" i="4"/>
  <c r="BX32" i="4"/>
  <c r="BL67" i="4"/>
  <c r="BX31" i="4"/>
  <c r="BL8" i="1"/>
  <c r="BK8" i="4"/>
  <c r="BL16" i="4" s="1"/>
  <c r="BL24" i="4" s="1"/>
  <c r="BM14" i="4"/>
  <c r="BM22" i="4" s="1"/>
  <c r="BX33" i="4"/>
  <c r="BK3" i="1"/>
  <c r="BJ3" i="4"/>
  <c r="BM17" i="4"/>
  <c r="BM25" i="4" s="1"/>
  <c r="BH62" i="5" l="1"/>
  <c r="BG61" i="5"/>
  <c r="BH61" i="5"/>
  <c r="AU55" i="5"/>
  <c r="BC64" i="5"/>
  <c r="BG63" i="5"/>
  <c r="AT56" i="5"/>
  <c r="BG20" i="5"/>
  <c r="AT8" i="6"/>
  <c r="AT7" i="5"/>
  <c r="BF21" i="5"/>
  <c r="AT5" i="6"/>
  <c r="AT4" i="5"/>
  <c r="AP12" i="6"/>
  <c r="AP11" i="5"/>
  <c r="AP57" i="5" s="1"/>
  <c r="AQ10" i="6"/>
  <c r="AQ9" i="5"/>
  <c r="AS9" i="6"/>
  <c r="AS8" i="5"/>
  <c r="BD22" i="5"/>
  <c r="BG19" i="5"/>
  <c r="BF23" i="5"/>
  <c r="BG18" i="5"/>
  <c r="BG15" i="5"/>
  <c r="AT3" i="6"/>
  <c r="AT2" i="5"/>
  <c r="BG16" i="5"/>
  <c r="BG17" i="5"/>
  <c r="AT4" i="6"/>
  <c r="AT3" i="5"/>
  <c r="BC24" i="5"/>
  <c r="AT7" i="6"/>
  <c r="AT6" i="5"/>
  <c r="AS11" i="6"/>
  <c r="AS10" i="5"/>
  <c r="AT6" i="6"/>
  <c r="AT5" i="5"/>
  <c r="BM19" i="4"/>
  <c r="BZ83" i="4"/>
  <c r="BJ4" i="4"/>
  <c r="BK4" i="1"/>
  <c r="BK66" i="4"/>
  <c r="BW30" i="4"/>
  <c r="BW77" i="4" s="1"/>
  <c r="BW82" i="4" s="1"/>
  <c r="BL12" i="4"/>
  <c r="BL20" i="4" s="1"/>
  <c r="BL19" i="4" s="1"/>
  <c r="BK7" i="1"/>
  <c r="BJ7" i="4"/>
  <c r="BK15" i="4" s="1"/>
  <c r="BK23" i="4" s="1"/>
  <c r="BW35" i="4"/>
  <c r="BK9" i="1"/>
  <c r="BJ9" i="4"/>
  <c r="BK17" i="4" s="1"/>
  <c r="BK25" i="4" s="1"/>
  <c r="BV29" i="4"/>
  <c r="BY81" i="4"/>
  <c r="BK68" i="4"/>
  <c r="BW32" i="4"/>
  <c r="BW34" i="4"/>
  <c r="BJ3" i="1"/>
  <c r="BI3" i="4"/>
  <c r="BY80" i="4"/>
  <c r="BK6" i="1"/>
  <c r="BJ6" i="4"/>
  <c r="BK14" i="4" s="1"/>
  <c r="BK22" i="4" s="1"/>
  <c r="BX75" i="4"/>
  <c r="BL71" i="4"/>
  <c r="BL72" i="4"/>
  <c r="BX76" i="4"/>
  <c r="BK67" i="4"/>
  <c r="BW31" i="4"/>
  <c r="BK8" i="1"/>
  <c r="BJ8" i="4"/>
  <c r="BK16" i="4" s="1"/>
  <c r="BK24" i="4" s="1"/>
  <c r="BK5" i="1"/>
  <c r="BJ5" i="4"/>
  <c r="BK13" i="4" s="1"/>
  <c r="BK21" i="4" s="1"/>
  <c r="BK11" i="4"/>
  <c r="BW33" i="4"/>
  <c r="BB64" i="5" l="1"/>
  <c r="BF63" i="5"/>
  <c r="BG62" i="5"/>
  <c r="AT54" i="5"/>
  <c r="AS56" i="5"/>
  <c r="AT55" i="5"/>
  <c r="BF18" i="5"/>
  <c r="BE23" i="5"/>
  <c r="BE21" i="5"/>
  <c r="AS6" i="6"/>
  <c r="AS5" i="5"/>
  <c r="AS5" i="6"/>
  <c r="AS4" i="5"/>
  <c r="BC22" i="5"/>
  <c r="AS7" i="6"/>
  <c r="AS6" i="5"/>
  <c r="AP10" i="6"/>
  <c r="AP9" i="5"/>
  <c r="BF15" i="5"/>
  <c r="BB24" i="5"/>
  <c r="BF16" i="5"/>
  <c r="BF17" i="5"/>
  <c r="AS4" i="6"/>
  <c r="AS3" i="5"/>
  <c r="AR11" i="6"/>
  <c r="AR10" i="5"/>
  <c r="AR9" i="6"/>
  <c r="AR8" i="5"/>
  <c r="BF19" i="5"/>
  <c r="BF20" i="5"/>
  <c r="AS8" i="6"/>
  <c r="AS7" i="5"/>
  <c r="AS3" i="6"/>
  <c r="AS2" i="5"/>
  <c r="AO12" i="6"/>
  <c r="AO11" i="5"/>
  <c r="AO57" i="5" s="1"/>
  <c r="BX80" i="4"/>
  <c r="BJ66" i="4"/>
  <c r="BV30" i="4"/>
  <c r="BV77" i="4" s="1"/>
  <c r="BV82" i="4" s="1"/>
  <c r="BK12" i="4"/>
  <c r="BK20" i="4" s="1"/>
  <c r="BK19" i="4" s="1"/>
  <c r="BJ4" i="1"/>
  <c r="BI4" i="4"/>
  <c r="BJ12" i="4" s="1"/>
  <c r="BJ20" i="4" s="1"/>
  <c r="BX81" i="4"/>
  <c r="BJ9" i="1"/>
  <c r="BI9" i="4"/>
  <c r="BK72" i="4"/>
  <c r="BW76" i="4"/>
  <c r="BJ67" i="4"/>
  <c r="BV31" i="4"/>
  <c r="BU29" i="4"/>
  <c r="BJ5" i="1"/>
  <c r="BI5" i="4"/>
  <c r="BI3" i="1"/>
  <c r="BH3" i="4"/>
  <c r="BJ8" i="1"/>
  <c r="BI8" i="4"/>
  <c r="BJ16" i="4" s="1"/>
  <c r="BJ24" i="4" s="1"/>
  <c r="BJ68" i="4"/>
  <c r="BV32" i="4"/>
  <c r="BJ6" i="1"/>
  <c r="BI6" i="4"/>
  <c r="BJ14" i="4" s="1"/>
  <c r="BJ22" i="4" s="1"/>
  <c r="BJ11" i="4"/>
  <c r="BV33" i="4"/>
  <c r="BV34" i="4"/>
  <c r="BW75" i="4"/>
  <c r="BK71" i="4"/>
  <c r="BY83" i="4"/>
  <c r="BV35" i="4"/>
  <c r="BJ7" i="1"/>
  <c r="BI7" i="4"/>
  <c r="BE63" i="5" l="1"/>
  <c r="BA64" i="5"/>
  <c r="BF61" i="5"/>
  <c r="BF62" i="5"/>
  <c r="AS55" i="5"/>
  <c r="AS54" i="5"/>
  <c r="AR56" i="5"/>
  <c r="BB22" i="5"/>
  <c r="AR6" i="6"/>
  <c r="AR5" i="5"/>
  <c r="BE15" i="5"/>
  <c r="BD21" i="5"/>
  <c r="BE19" i="5"/>
  <c r="BA24" i="5"/>
  <c r="BE18" i="5"/>
  <c r="AQ9" i="6"/>
  <c r="AQ8" i="5"/>
  <c r="AR7" i="6"/>
  <c r="AR6" i="5"/>
  <c r="BE20" i="5"/>
  <c r="AR8" i="6"/>
  <c r="AR7" i="5"/>
  <c r="BE16" i="5"/>
  <c r="BE17" i="5"/>
  <c r="AN12" i="6"/>
  <c r="AN11" i="5"/>
  <c r="AN57" i="5" s="1"/>
  <c r="AO10" i="6"/>
  <c r="AO9" i="5"/>
  <c r="AR3" i="6"/>
  <c r="AR2" i="5"/>
  <c r="BD23" i="5"/>
  <c r="AQ11" i="6"/>
  <c r="AQ10" i="5"/>
  <c r="AR4" i="6"/>
  <c r="AR3" i="5"/>
  <c r="AR5" i="6"/>
  <c r="AR4" i="5"/>
  <c r="BX83" i="4"/>
  <c r="BI66" i="4"/>
  <c r="BU30" i="4"/>
  <c r="BU77" i="4" s="1"/>
  <c r="BU82" i="4" s="1"/>
  <c r="BI4" i="1"/>
  <c r="BH4" i="4"/>
  <c r="BI8" i="1"/>
  <c r="BH8" i="4"/>
  <c r="BI16" i="4" s="1"/>
  <c r="BI24" i="4" s="1"/>
  <c r="BT29" i="4"/>
  <c r="BI9" i="1"/>
  <c r="BH9" i="4"/>
  <c r="BI5" i="1"/>
  <c r="BH5" i="4"/>
  <c r="BU33" i="4"/>
  <c r="BV75" i="4"/>
  <c r="BJ71" i="4"/>
  <c r="BJ72" i="4"/>
  <c r="BV76" i="4"/>
  <c r="BW81" i="4"/>
  <c r="BI6" i="1"/>
  <c r="BH6" i="4"/>
  <c r="BU35" i="4"/>
  <c r="BW80" i="4"/>
  <c r="BH3" i="1"/>
  <c r="BG3" i="4"/>
  <c r="BH11" i="4" s="1"/>
  <c r="BI7" i="1"/>
  <c r="BH7" i="4"/>
  <c r="BI15" i="4" s="1"/>
  <c r="BI23" i="4" s="1"/>
  <c r="BJ15" i="4"/>
  <c r="BJ23" i="4" s="1"/>
  <c r="BI67" i="4"/>
  <c r="BI13" i="4"/>
  <c r="BI21" i="4" s="1"/>
  <c r="BU31" i="4"/>
  <c r="BJ13" i="4"/>
  <c r="BJ21" i="4" s="1"/>
  <c r="BJ17" i="4"/>
  <c r="BJ25" i="4" s="1"/>
  <c r="BJ19" i="4" s="1"/>
  <c r="BI68" i="4"/>
  <c r="BU32" i="4"/>
  <c r="BU34" i="4"/>
  <c r="BI11" i="4"/>
  <c r="BD63" i="5" l="1"/>
  <c r="AZ64" i="5"/>
  <c r="BE61" i="5"/>
  <c r="BE62" i="5"/>
  <c r="AQ56" i="5"/>
  <c r="AR54" i="5"/>
  <c r="AR55" i="5"/>
  <c r="AP9" i="6"/>
  <c r="AP8" i="5"/>
  <c r="BD15" i="5"/>
  <c r="BC21" i="5"/>
  <c r="BD20" i="5"/>
  <c r="AQ4" i="6"/>
  <c r="AQ3" i="5"/>
  <c r="AP11" i="6"/>
  <c r="AP10" i="5"/>
  <c r="AM12" i="6"/>
  <c r="AM11" i="5"/>
  <c r="AM57" i="5" s="1"/>
  <c r="AQ6" i="6"/>
  <c r="AQ5" i="5"/>
  <c r="AQ3" i="6"/>
  <c r="AQ2" i="5"/>
  <c r="BD16" i="5"/>
  <c r="AQ8" i="6"/>
  <c r="AQ7" i="5"/>
  <c r="BC23" i="5"/>
  <c r="BD19" i="5"/>
  <c r="BD17" i="5"/>
  <c r="AQ5" i="6"/>
  <c r="AQ4" i="5"/>
  <c r="BA22" i="5"/>
  <c r="AN10" i="6"/>
  <c r="AN9" i="5"/>
  <c r="AZ24" i="5"/>
  <c r="BD18" i="5"/>
  <c r="AQ7" i="6"/>
  <c r="AQ6" i="5"/>
  <c r="BH66" i="4"/>
  <c r="BT30" i="4"/>
  <c r="BT77" i="4" s="1"/>
  <c r="BT82" i="4" s="1"/>
  <c r="BI12" i="4"/>
  <c r="BI20" i="4" s="1"/>
  <c r="BG4" i="4"/>
  <c r="BH12" i="4" s="1"/>
  <c r="BH20" i="4" s="1"/>
  <c r="BH4" i="1"/>
  <c r="BH68" i="4"/>
  <c r="BT32" i="4"/>
  <c r="BH7" i="1"/>
  <c r="BG7" i="4"/>
  <c r="BH15" i="4" s="1"/>
  <c r="BH23" i="4" s="1"/>
  <c r="BH6" i="1"/>
  <c r="BG6" i="4"/>
  <c r="BV80" i="4"/>
  <c r="BT35" i="4"/>
  <c r="BG3" i="1"/>
  <c r="BF3" i="4"/>
  <c r="BG11" i="4" s="1"/>
  <c r="BV81" i="4"/>
  <c r="BH9" i="1"/>
  <c r="BG9" i="4"/>
  <c r="BW83" i="4"/>
  <c r="BI72" i="4"/>
  <c r="BU76" i="4"/>
  <c r="BI17" i="4"/>
  <c r="BI25" i="4" s="1"/>
  <c r="BT34" i="4"/>
  <c r="BT33" i="4"/>
  <c r="BH5" i="1"/>
  <c r="BG5" i="4"/>
  <c r="BH13" i="4" s="1"/>
  <c r="BH21" i="4" s="1"/>
  <c r="BS29" i="4"/>
  <c r="BU75" i="4"/>
  <c r="BI71" i="4"/>
  <c r="BI14" i="4"/>
  <c r="BI22" i="4" s="1"/>
  <c r="BH67" i="4"/>
  <c r="BT31" i="4"/>
  <c r="BH8" i="1"/>
  <c r="BG8" i="4"/>
  <c r="BH16" i="4" s="1"/>
  <c r="BH24" i="4" s="1"/>
  <c r="BD62" i="5" l="1"/>
  <c r="AY64" i="5"/>
  <c r="BD61" i="5"/>
  <c r="AP56" i="5"/>
  <c r="BC63" i="5"/>
  <c r="AQ55" i="5"/>
  <c r="AQ54" i="5"/>
  <c r="BC18" i="5"/>
  <c r="BC17" i="5"/>
  <c r="BC20" i="5"/>
  <c r="AY24" i="5"/>
  <c r="AP6" i="6"/>
  <c r="AP5" i="5"/>
  <c r="AP5" i="6"/>
  <c r="AP4" i="5"/>
  <c r="AL12" i="6"/>
  <c r="AL11" i="5"/>
  <c r="AL57" i="5" s="1"/>
  <c r="AZ22" i="5"/>
  <c r="BC15" i="5"/>
  <c r="BC16" i="5"/>
  <c r="BB21" i="5"/>
  <c r="BC19" i="5"/>
  <c r="AP7" i="6"/>
  <c r="AP6" i="5"/>
  <c r="AP8" i="6"/>
  <c r="AP7" i="5"/>
  <c r="BB23" i="5"/>
  <c r="AO11" i="6"/>
  <c r="AO10" i="5"/>
  <c r="AM10" i="6"/>
  <c r="AM9" i="5"/>
  <c r="AP3" i="6"/>
  <c r="AP2" i="5"/>
  <c r="AP4" i="6"/>
  <c r="AP3" i="5"/>
  <c r="AO9" i="6"/>
  <c r="AO8" i="5"/>
  <c r="AO56" i="5" s="1"/>
  <c r="BI19" i="4"/>
  <c r="BV83" i="4"/>
  <c r="BS30" i="4"/>
  <c r="BS77" i="4" s="1"/>
  <c r="BS82" i="4" s="1"/>
  <c r="BG66" i="4"/>
  <c r="BF4" i="4"/>
  <c r="BG4" i="1"/>
  <c r="BG67" i="4"/>
  <c r="BS31" i="4"/>
  <c r="BS35" i="4"/>
  <c r="BH17" i="4"/>
  <c r="BH25" i="4" s="1"/>
  <c r="BH19" i="4" s="1"/>
  <c r="BS34" i="4"/>
  <c r="BR29" i="4"/>
  <c r="BU81" i="4"/>
  <c r="BF3" i="1"/>
  <c r="BE3" i="4"/>
  <c r="BG6" i="1"/>
  <c r="BF6" i="4"/>
  <c r="BG14" i="4" s="1"/>
  <c r="BG22" i="4" s="1"/>
  <c r="BG5" i="1"/>
  <c r="BF5" i="4"/>
  <c r="BG13" i="4" s="1"/>
  <c r="BG21" i="4" s="1"/>
  <c r="BU80" i="4"/>
  <c r="BG68" i="4"/>
  <c r="BS32" i="4"/>
  <c r="BS33" i="4"/>
  <c r="BH72" i="4"/>
  <c r="BT76" i="4"/>
  <c r="BG9" i="1"/>
  <c r="BF9" i="4"/>
  <c r="BG17" i="4" s="1"/>
  <c r="BG25" i="4" s="1"/>
  <c r="BG8" i="1"/>
  <c r="BF8" i="4"/>
  <c r="BG16" i="4" s="1"/>
  <c r="BG24" i="4" s="1"/>
  <c r="BH71" i="4"/>
  <c r="BT75" i="4"/>
  <c r="BG7" i="1"/>
  <c r="BF7" i="4"/>
  <c r="BG15" i="4" s="1"/>
  <c r="BG23" i="4" s="1"/>
  <c r="BH14" i="4"/>
  <c r="BH22" i="4" s="1"/>
  <c r="AP54" i="5" l="1"/>
  <c r="BB61" i="5"/>
  <c r="BC61" i="5"/>
  <c r="BB63" i="5"/>
  <c r="BC62" i="5"/>
  <c r="BA63" i="5"/>
  <c r="AX64" i="5"/>
  <c r="AP55" i="5"/>
  <c r="AN11" i="6"/>
  <c r="AN10" i="5"/>
  <c r="AO4" i="6"/>
  <c r="AO3" i="5"/>
  <c r="AK12" i="6"/>
  <c r="AK11" i="5"/>
  <c r="AK57" i="5" s="1"/>
  <c r="AO3" i="6"/>
  <c r="AO2" i="5"/>
  <c r="AO8" i="6"/>
  <c r="AO7" i="5"/>
  <c r="AO5" i="6"/>
  <c r="AO4" i="5"/>
  <c r="BA21" i="5"/>
  <c r="AN9" i="6"/>
  <c r="AN8" i="5"/>
  <c r="BB16" i="5"/>
  <c r="BB20" i="5"/>
  <c r="BB17" i="5"/>
  <c r="AY22" i="5"/>
  <c r="BB19" i="5"/>
  <c r="BB18" i="5"/>
  <c r="BA23" i="5"/>
  <c r="AX24" i="5"/>
  <c r="BB15" i="5"/>
  <c r="AL10" i="6"/>
  <c r="AL9" i="5"/>
  <c r="AO7" i="6"/>
  <c r="AO6" i="5"/>
  <c r="AO6" i="6"/>
  <c r="AO5" i="5"/>
  <c r="BT80" i="4"/>
  <c r="BF66" i="4"/>
  <c r="BR30" i="4"/>
  <c r="BR77" i="4" s="1"/>
  <c r="BR82" i="4" s="1"/>
  <c r="BU83" i="4"/>
  <c r="BF4" i="1"/>
  <c r="BE4" i="4"/>
  <c r="BG12" i="4"/>
  <c r="BG20" i="4" s="1"/>
  <c r="BG19" i="4" s="1"/>
  <c r="BF5" i="1"/>
  <c r="BE5" i="4"/>
  <c r="BF13" i="4" s="1"/>
  <c r="BF21" i="4" s="1"/>
  <c r="BF68" i="4"/>
  <c r="BR32" i="4"/>
  <c r="BR33" i="4"/>
  <c r="BS75" i="4"/>
  <c r="BG71" i="4"/>
  <c r="BQ29" i="4"/>
  <c r="BF7" i="1"/>
  <c r="BE7" i="4"/>
  <c r="BE3" i="1"/>
  <c r="BD3" i="4"/>
  <c r="BE11" i="4" s="1"/>
  <c r="BR34" i="4"/>
  <c r="BF6" i="1"/>
  <c r="BE6" i="4"/>
  <c r="BF14" i="4" s="1"/>
  <c r="BF22" i="4" s="1"/>
  <c r="BF8" i="1"/>
  <c r="BE8" i="4"/>
  <c r="BF16" i="4" s="1"/>
  <c r="BF24" i="4" s="1"/>
  <c r="BR35" i="4"/>
  <c r="BG72" i="4"/>
  <c r="BS76" i="4"/>
  <c r="BF9" i="1"/>
  <c r="BE9" i="4"/>
  <c r="BT81" i="4"/>
  <c r="BT83" i="4" s="1"/>
  <c r="BF67" i="4"/>
  <c r="BR31" i="4"/>
  <c r="BF11" i="4"/>
  <c r="AN56" i="5" l="1"/>
  <c r="AZ63" i="5"/>
  <c r="AW64" i="5"/>
  <c r="BB62" i="5"/>
  <c r="AO54" i="5"/>
  <c r="AO55" i="5"/>
  <c r="BA15" i="5"/>
  <c r="BA19" i="5"/>
  <c r="AW24" i="5"/>
  <c r="AN6" i="6"/>
  <c r="AN5" i="5"/>
  <c r="AN3" i="6"/>
  <c r="AN2" i="5"/>
  <c r="AJ12" i="6"/>
  <c r="AJ11" i="5"/>
  <c r="AJ57" i="5" s="1"/>
  <c r="AX22" i="5"/>
  <c r="BA16" i="5"/>
  <c r="AN5" i="6"/>
  <c r="AN4" i="5"/>
  <c r="BA20" i="5"/>
  <c r="AZ23" i="5"/>
  <c r="BA18" i="5"/>
  <c r="AZ21" i="5"/>
  <c r="AM9" i="6"/>
  <c r="AM8" i="5"/>
  <c r="AN7" i="6"/>
  <c r="AN6" i="5"/>
  <c r="BA17" i="5"/>
  <c r="AK10" i="6"/>
  <c r="AK9" i="5"/>
  <c r="AN4" i="6"/>
  <c r="AN3" i="5"/>
  <c r="AN54" i="5" s="1"/>
  <c r="AN8" i="6"/>
  <c r="AN7" i="5"/>
  <c r="AM11" i="6"/>
  <c r="AM10" i="5"/>
  <c r="BD4" i="4"/>
  <c r="BE12" i="4" s="1"/>
  <c r="BE20" i="4" s="1"/>
  <c r="BE4" i="1"/>
  <c r="BQ30" i="4"/>
  <c r="BQ77" i="4" s="1"/>
  <c r="BQ82" i="4" s="1"/>
  <c r="BE66" i="4"/>
  <c r="BF12" i="4"/>
  <c r="BF20" i="4" s="1"/>
  <c r="BE7" i="1"/>
  <c r="BD7" i="4"/>
  <c r="BE15" i="4" s="1"/>
  <c r="BE23" i="4" s="1"/>
  <c r="BE9" i="1"/>
  <c r="BD9" i="4"/>
  <c r="BE68" i="4"/>
  <c r="BQ32" i="4"/>
  <c r="BS80" i="4"/>
  <c r="BE67" i="4"/>
  <c r="BQ31" i="4"/>
  <c r="BQ35" i="4"/>
  <c r="BQ34" i="4"/>
  <c r="BR76" i="4"/>
  <c r="BF72" i="4"/>
  <c r="BE8" i="1"/>
  <c r="BD8" i="4"/>
  <c r="BE16" i="4" s="1"/>
  <c r="BE24" i="4" s="1"/>
  <c r="BS81" i="4"/>
  <c r="BE6" i="1"/>
  <c r="BD6" i="4"/>
  <c r="BD3" i="1"/>
  <c r="BC3" i="4"/>
  <c r="BD11" i="4" s="1"/>
  <c r="BE5" i="1"/>
  <c r="BD5" i="4"/>
  <c r="BE13" i="4" s="1"/>
  <c r="BE21" i="4" s="1"/>
  <c r="BF17" i="4"/>
  <c r="BF25" i="4" s="1"/>
  <c r="BP29" i="4"/>
  <c r="BF71" i="4"/>
  <c r="BR75" i="4"/>
  <c r="BQ33" i="4"/>
  <c r="BF15" i="4"/>
  <c r="BF23" i="4" s="1"/>
  <c r="BA62" i="5" l="1"/>
  <c r="AM56" i="5"/>
  <c r="BA61" i="5"/>
  <c r="AZ61" i="5"/>
  <c r="AV64" i="5"/>
  <c r="AN55" i="5"/>
  <c r="AM6" i="6"/>
  <c r="AM5" i="5"/>
  <c r="AY23" i="5"/>
  <c r="AM7" i="6"/>
  <c r="AM6" i="5"/>
  <c r="AM4" i="6"/>
  <c r="AM3" i="5"/>
  <c r="AL9" i="6"/>
  <c r="AL8" i="5"/>
  <c r="AI12" i="6"/>
  <c r="AI11" i="5"/>
  <c r="AI57" i="5" s="1"/>
  <c r="AZ18" i="5"/>
  <c r="AM8" i="6"/>
  <c r="AM7" i="5"/>
  <c r="AY21" i="5"/>
  <c r="AV24" i="5"/>
  <c r="AW22" i="5"/>
  <c r="AZ17" i="5"/>
  <c r="AZ15" i="5"/>
  <c r="AL11" i="6"/>
  <c r="AL10" i="5"/>
  <c r="AZ20" i="5"/>
  <c r="AZ19" i="5"/>
  <c r="AZ16" i="5"/>
  <c r="AJ10" i="6"/>
  <c r="AJ9" i="5"/>
  <c r="AM5" i="6"/>
  <c r="AM4" i="5"/>
  <c r="AM3" i="6"/>
  <c r="AM2" i="5"/>
  <c r="BD4" i="1"/>
  <c r="BC4" i="4"/>
  <c r="BF19" i="4"/>
  <c r="BD66" i="4"/>
  <c r="BP30" i="4"/>
  <c r="BP77" i="4" s="1"/>
  <c r="BP82" i="4" s="1"/>
  <c r="BR80" i="4"/>
  <c r="BD68" i="4"/>
  <c r="BP32" i="4"/>
  <c r="BE71" i="4"/>
  <c r="BQ75" i="4"/>
  <c r="BD9" i="1"/>
  <c r="BC9" i="4"/>
  <c r="BD17" i="4" s="1"/>
  <c r="BD25" i="4" s="1"/>
  <c r="BD8" i="1"/>
  <c r="BC8" i="4"/>
  <c r="BD16" i="4" s="1"/>
  <c r="BD24" i="4" s="1"/>
  <c r="BP33" i="4"/>
  <c r="BP35" i="4"/>
  <c r="BS83" i="4"/>
  <c r="BD5" i="1"/>
  <c r="BC5" i="4"/>
  <c r="BE17" i="4"/>
  <c r="BE25" i="4" s="1"/>
  <c r="BE19" i="4" s="1"/>
  <c r="BQ76" i="4"/>
  <c r="BE72" i="4"/>
  <c r="BD7" i="1"/>
  <c r="BC7" i="4"/>
  <c r="BD15" i="4" s="1"/>
  <c r="BD23" i="4" s="1"/>
  <c r="BC3" i="1"/>
  <c r="BB3" i="4"/>
  <c r="BD6" i="1"/>
  <c r="BC6" i="4"/>
  <c r="BD14" i="4" s="1"/>
  <c r="BD22" i="4" s="1"/>
  <c r="BP34" i="4"/>
  <c r="BD67" i="4"/>
  <c r="BP31" i="4"/>
  <c r="BO29" i="4"/>
  <c r="BR81" i="4"/>
  <c r="BE14" i="4"/>
  <c r="BE22" i="4" s="1"/>
  <c r="AY63" i="5" l="1"/>
  <c r="AZ62" i="5"/>
  <c r="AU64" i="5"/>
  <c r="AM54" i="5"/>
  <c r="AM55" i="5"/>
  <c r="AL56" i="5"/>
  <c r="AY20" i="5"/>
  <c r="AY17" i="5"/>
  <c r="AY19" i="5"/>
  <c r="AY15" i="5"/>
  <c r="AY16" i="5"/>
  <c r="AL8" i="6"/>
  <c r="AL7" i="5"/>
  <c r="AL5" i="6"/>
  <c r="AL4" i="5"/>
  <c r="AH12" i="6"/>
  <c r="AH11" i="5"/>
  <c r="AH57" i="5" s="1"/>
  <c r="AX21" i="5"/>
  <c r="AY18" i="5"/>
  <c r="AL3" i="6"/>
  <c r="AL2" i="5"/>
  <c r="AL4" i="6"/>
  <c r="AL3" i="5"/>
  <c r="AL7" i="6"/>
  <c r="AL6" i="5"/>
  <c r="AV22" i="5"/>
  <c r="AX23" i="5"/>
  <c r="AU24" i="5"/>
  <c r="AI10" i="6"/>
  <c r="AI9" i="5"/>
  <c r="AK11" i="6"/>
  <c r="AK10" i="5"/>
  <c r="AK9" i="6"/>
  <c r="AK8" i="5"/>
  <c r="AL6" i="6"/>
  <c r="AL5" i="5"/>
  <c r="BR83" i="4"/>
  <c r="BD12" i="4"/>
  <c r="BD20" i="4" s="1"/>
  <c r="BD19" i="4" s="1"/>
  <c r="BO30" i="4"/>
  <c r="BO77" i="4" s="1"/>
  <c r="BO82" i="4" s="1"/>
  <c r="BC66" i="4"/>
  <c r="BC4" i="1"/>
  <c r="BB4" i="4"/>
  <c r="BC9" i="1"/>
  <c r="BB9" i="4"/>
  <c r="BC17" i="4" s="1"/>
  <c r="BC25" i="4" s="1"/>
  <c r="BD72" i="4"/>
  <c r="BP76" i="4"/>
  <c r="BQ81" i="4"/>
  <c r="BC67" i="4"/>
  <c r="BO31" i="4"/>
  <c r="BB3" i="1"/>
  <c r="BA3" i="4"/>
  <c r="BB11" i="4" s="1"/>
  <c r="BC5" i="1"/>
  <c r="BB5" i="4"/>
  <c r="BC13" i="4" s="1"/>
  <c r="BC21" i="4" s="1"/>
  <c r="BO34" i="4"/>
  <c r="BC6" i="1"/>
  <c r="BB6" i="4"/>
  <c r="BC14" i="4" s="1"/>
  <c r="BC22" i="4" s="1"/>
  <c r="BN29" i="4"/>
  <c r="BQ80" i="4"/>
  <c r="BD13" i="4"/>
  <c r="BD21" i="4" s="1"/>
  <c r="BO33" i="4"/>
  <c r="BC8" i="1"/>
  <c r="BB8" i="4"/>
  <c r="BC16" i="4" s="1"/>
  <c r="BC24" i="4" s="1"/>
  <c r="BC68" i="4"/>
  <c r="BO32" i="4"/>
  <c r="BP75" i="4"/>
  <c r="BD71" i="4"/>
  <c r="BC11" i="4"/>
  <c r="BC7" i="1"/>
  <c r="BB7" i="4"/>
  <c r="BC15" i="4" s="1"/>
  <c r="BC23" i="4" s="1"/>
  <c r="BO35" i="4"/>
  <c r="AT64" i="5" l="1"/>
  <c r="AY62" i="5"/>
  <c r="AY61" i="5"/>
  <c r="AX63" i="5"/>
  <c r="AK56" i="5"/>
  <c r="AL54" i="5"/>
  <c r="AL55" i="5"/>
  <c r="AG12" i="6"/>
  <c r="AG11" i="5"/>
  <c r="AG57" i="5" s="1"/>
  <c r="AX18" i="5"/>
  <c r="AT24" i="5"/>
  <c r="AK6" i="6"/>
  <c r="AK5" i="5"/>
  <c r="AW21" i="5"/>
  <c r="AK3" i="6"/>
  <c r="AK2" i="5"/>
  <c r="AW23" i="5"/>
  <c r="AJ11" i="6"/>
  <c r="AJ10" i="5"/>
  <c r="AK8" i="6"/>
  <c r="AK7" i="5"/>
  <c r="AX15" i="5"/>
  <c r="AJ9" i="6"/>
  <c r="AJ8" i="5"/>
  <c r="AK5" i="6"/>
  <c r="AK4" i="5"/>
  <c r="AU22" i="5"/>
  <c r="AX19" i="5"/>
  <c r="AX16" i="5"/>
  <c r="AK4" i="6"/>
  <c r="AK3" i="5"/>
  <c r="AK54" i="5" s="1"/>
  <c r="AX17" i="5"/>
  <c r="AX20" i="5"/>
  <c r="AH10" i="6"/>
  <c r="AH9" i="5"/>
  <c r="AK7" i="6"/>
  <c r="AK6" i="5"/>
  <c r="BP81" i="4"/>
  <c r="BC12" i="4"/>
  <c r="BC20" i="4" s="1"/>
  <c r="BC19" i="4" s="1"/>
  <c r="BB66" i="4"/>
  <c r="BN30" i="4"/>
  <c r="BN77" i="4" s="1"/>
  <c r="BN82" i="4" s="1"/>
  <c r="BB4" i="1"/>
  <c r="BA4" i="4"/>
  <c r="BB7" i="1"/>
  <c r="BA7" i="4"/>
  <c r="BB15" i="4" s="1"/>
  <c r="BB23" i="4" s="1"/>
  <c r="BC72" i="4"/>
  <c r="BO76" i="4"/>
  <c r="BQ83" i="4"/>
  <c r="BP80" i="4"/>
  <c r="BB68" i="4"/>
  <c r="BN32" i="4"/>
  <c r="BB67" i="4"/>
  <c r="BN31" i="4"/>
  <c r="BN34" i="4"/>
  <c r="BB6" i="1"/>
  <c r="BA6" i="4"/>
  <c r="BB14" i="4" s="1"/>
  <c r="BB22" i="4" s="1"/>
  <c r="BB5" i="1"/>
  <c r="BA5" i="4"/>
  <c r="BN35" i="4"/>
  <c r="BA3" i="1"/>
  <c r="AZ3" i="4"/>
  <c r="BA11" i="4" s="1"/>
  <c r="BB8" i="1"/>
  <c r="BA8" i="4"/>
  <c r="BB16" i="4" s="1"/>
  <c r="BB24" i="4" s="1"/>
  <c r="BC71" i="4"/>
  <c r="BO75" i="4"/>
  <c r="BN33" i="4"/>
  <c r="BM29" i="4"/>
  <c r="BB9" i="1"/>
  <c r="BA9" i="4"/>
  <c r="BB17" i="4" s="1"/>
  <c r="BB25" i="4" s="1"/>
  <c r="AJ56" i="5" l="1"/>
  <c r="AW61" i="5"/>
  <c r="AX62" i="5"/>
  <c r="AX61" i="5"/>
  <c r="BP83" i="4"/>
  <c r="AS64" i="5"/>
  <c r="AW63" i="5"/>
  <c r="AK55" i="5"/>
  <c r="AW18" i="5"/>
  <c r="AJ5" i="6"/>
  <c r="AJ4" i="5"/>
  <c r="AT22" i="5"/>
  <c r="AV21" i="5"/>
  <c r="AW19" i="5"/>
  <c r="AW17" i="5"/>
  <c r="AJ7" i="6"/>
  <c r="AJ6" i="5"/>
  <c r="AI11" i="6"/>
  <c r="AI10" i="5"/>
  <c r="AG10" i="6"/>
  <c r="AG9" i="5"/>
  <c r="AW20" i="5"/>
  <c r="AS24" i="5"/>
  <c r="AW16" i="5"/>
  <c r="AV23" i="5"/>
  <c r="AJ4" i="6"/>
  <c r="AJ3" i="5"/>
  <c r="AJ6" i="6"/>
  <c r="AJ5" i="5"/>
  <c r="AI9" i="6"/>
  <c r="AI8" i="5"/>
  <c r="AW15" i="5"/>
  <c r="AJ3" i="6"/>
  <c r="AJ2" i="5"/>
  <c r="AJ8" i="6"/>
  <c r="AJ7" i="5"/>
  <c r="AF12" i="6"/>
  <c r="AF11" i="5"/>
  <c r="AF57" i="5" s="1"/>
  <c r="AZ4" i="4"/>
  <c r="BA12" i="4" s="1"/>
  <c r="BA20" i="4" s="1"/>
  <c r="BA4" i="1"/>
  <c r="BO80" i="4"/>
  <c r="BA66" i="4"/>
  <c r="BM30" i="4"/>
  <c r="BM77" i="4" s="1"/>
  <c r="BM82" i="4" s="1"/>
  <c r="BB12" i="4"/>
  <c r="BB20" i="4" s="1"/>
  <c r="BB19" i="4" s="1"/>
  <c r="BO81" i="4"/>
  <c r="BM35" i="4"/>
  <c r="BA8" i="1"/>
  <c r="AZ8" i="4"/>
  <c r="BA16" i="4" s="1"/>
  <c r="BA24" i="4" s="1"/>
  <c r="BN76" i="4"/>
  <c r="BB72" i="4"/>
  <c r="BM34" i="4"/>
  <c r="BL29" i="4"/>
  <c r="BA5" i="1"/>
  <c r="AZ5" i="4"/>
  <c r="BA13" i="4" s="1"/>
  <c r="BA21" i="4" s="1"/>
  <c r="BB71" i="4"/>
  <c r="BN75" i="4"/>
  <c r="BM33" i="4"/>
  <c r="BA6" i="1"/>
  <c r="AZ6" i="4"/>
  <c r="BA14" i="4" s="1"/>
  <c r="BA22" i="4" s="1"/>
  <c r="BA9" i="1"/>
  <c r="AZ9" i="4"/>
  <c r="BA17" i="4" s="1"/>
  <c r="BA25" i="4" s="1"/>
  <c r="BA67" i="4"/>
  <c r="BM31" i="4"/>
  <c r="AZ3" i="1"/>
  <c r="AY3" i="4"/>
  <c r="BA68" i="4"/>
  <c r="BM32" i="4"/>
  <c r="BB13" i="4"/>
  <c r="BB21" i="4" s="1"/>
  <c r="BA7" i="1"/>
  <c r="AZ7" i="4"/>
  <c r="BA15" i="4" s="1"/>
  <c r="BA23" i="4" s="1"/>
  <c r="AR64" i="5" l="1"/>
  <c r="AW62" i="5"/>
  <c r="AV63" i="5"/>
  <c r="AI56" i="5"/>
  <c r="AJ55" i="5"/>
  <c r="AJ54" i="5"/>
  <c r="AH11" i="6"/>
  <c r="AH10" i="5"/>
  <c r="AE12" i="6"/>
  <c r="AE11" i="5"/>
  <c r="AE57" i="5" s="1"/>
  <c r="AV18" i="5"/>
  <c r="AV19" i="5"/>
  <c r="AI6" i="6"/>
  <c r="AI5" i="5"/>
  <c r="AI3" i="6"/>
  <c r="AI2" i="5"/>
  <c r="AI4" i="6"/>
  <c r="AI3" i="5"/>
  <c r="AI5" i="6"/>
  <c r="AI4" i="5"/>
  <c r="AU21" i="5"/>
  <c r="AI8" i="6"/>
  <c r="AI7" i="5"/>
  <c r="AV15" i="5"/>
  <c r="AV17" i="5"/>
  <c r="AS22" i="5"/>
  <c r="AR24" i="5"/>
  <c r="AU23" i="5"/>
  <c r="AH9" i="6"/>
  <c r="AH8" i="5"/>
  <c r="AV20" i="5"/>
  <c r="AI7" i="6"/>
  <c r="AI6" i="5"/>
  <c r="AV16" i="5"/>
  <c r="AF10" i="6"/>
  <c r="AF9" i="5"/>
  <c r="BO83" i="4"/>
  <c r="AZ4" i="1"/>
  <c r="AY4" i="4"/>
  <c r="AZ12" i="4" s="1"/>
  <c r="AZ20" i="4" s="1"/>
  <c r="AZ11" i="4"/>
  <c r="BL30" i="4"/>
  <c r="BL77" i="4" s="1"/>
  <c r="BL82" i="4" s="1"/>
  <c r="AZ66" i="4"/>
  <c r="BA19" i="4"/>
  <c r="AZ6" i="1"/>
  <c r="AY6" i="4"/>
  <c r="AZ14" i="4" s="1"/>
  <c r="AZ22" i="4" s="1"/>
  <c r="AZ5" i="1"/>
  <c r="AY5" i="4"/>
  <c r="AZ13" i="4" s="1"/>
  <c r="AZ21" i="4" s="1"/>
  <c r="BM76" i="4"/>
  <c r="BA72" i="4"/>
  <c r="AZ8" i="1"/>
  <c r="AY8" i="4"/>
  <c r="AZ16" i="4" s="1"/>
  <c r="AZ24" i="4" s="1"/>
  <c r="AY3" i="1"/>
  <c r="AX3" i="4"/>
  <c r="AY11" i="4" s="1"/>
  <c r="BN81" i="4"/>
  <c r="AZ67" i="4"/>
  <c r="BL31" i="4"/>
  <c r="AZ7" i="1"/>
  <c r="AY7" i="4"/>
  <c r="AZ15" i="4" s="1"/>
  <c r="AZ23" i="4" s="1"/>
  <c r="BN80" i="4"/>
  <c r="AZ68" i="4"/>
  <c r="BL32" i="4"/>
  <c r="BL35" i="4"/>
  <c r="BL34" i="4"/>
  <c r="AZ9" i="1"/>
  <c r="AY9" i="4"/>
  <c r="BK29" i="4"/>
  <c r="BL33" i="4"/>
  <c r="BA71" i="4"/>
  <c r="BM75" i="4"/>
  <c r="AV62" i="5" l="1"/>
  <c r="AU63" i="5"/>
  <c r="AQ64" i="5"/>
  <c r="AV61" i="5"/>
  <c r="AI54" i="5"/>
  <c r="AI55" i="5"/>
  <c r="AH56" i="5"/>
  <c r="AH5" i="6"/>
  <c r="AH4" i="5"/>
  <c r="AR22" i="5"/>
  <c r="AU17" i="5"/>
  <c r="AE10" i="6"/>
  <c r="AE9" i="5"/>
  <c r="AU16" i="5"/>
  <c r="AH4" i="6"/>
  <c r="AH3" i="5"/>
  <c r="AU19" i="5"/>
  <c r="AH7" i="6"/>
  <c r="AH6" i="5"/>
  <c r="AH8" i="6"/>
  <c r="AH7" i="5"/>
  <c r="AH3" i="6"/>
  <c r="AH2" i="5"/>
  <c r="AD12" i="6"/>
  <c r="AD11" i="5"/>
  <c r="AD57" i="5" s="1"/>
  <c r="AG9" i="6"/>
  <c r="AG8" i="5"/>
  <c r="AQ24" i="5"/>
  <c r="AU18" i="5"/>
  <c r="AT23" i="5"/>
  <c r="AT21" i="5"/>
  <c r="AU20" i="5"/>
  <c r="AU15" i="5"/>
  <c r="AH6" i="6"/>
  <c r="AH5" i="5"/>
  <c r="AG11" i="6"/>
  <c r="AG10" i="5"/>
  <c r="AY66" i="4"/>
  <c r="BK30" i="4"/>
  <c r="BK77" i="4" s="1"/>
  <c r="BK82" i="4" s="1"/>
  <c r="BM80" i="4"/>
  <c r="AX4" i="4"/>
  <c r="AY4" i="1"/>
  <c r="BK35" i="4"/>
  <c r="AY5" i="1"/>
  <c r="AX5" i="4"/>
  <c r="AY9" i="1"/>
  <c r="AX9" i="4"/>
  <c r="AY8" i="1"/>
  <c r="AX8" i="4"/>
  <c r="AY16" i="4" s="1"/>
  <c r="AY24" i="4" s="1"/>
  <c r="AY68" i="4"/>
  <c r="BK32" i="4"/>
  <c r="BN83" i="4"/>
  <c r="BK33" i="4"/>
  <c r="AY6" i="1"/>
  <c r="AX6" i="4"/>
  <c r="BL76" i="4"/>
  <c r="AZ72" i="4"/>
  <c r="AZ17" i="4"/>
  <c r="AZ25" i="4" s="1"/>
  <c r="AZ19" i="4" s="1"/>
  <c r="AY7" i="1"/>
  <c r="AX7" i="4"/>
  <c r="BJ29" i="4"/>
  <c r="BK34" i="4"/>
  <c r="AZ71" i="4"/>
  <c r="BL75" i="4"/>
  <c r="BM81" i="4"/>
  <c r="AX3" i="1"/>
  <c r="AW3" i="4"/>
  <c r="AY67" i="4"/>
  <c r="BK31" i="4"/>
  <c r="BM83" i="4" l="1"/>
  <c r="AG56" i="5"/>
  <c r="AT63" i="5"/>
  <c r="AU62" i="5"/>
  <c r="AP64" i="5"/>
  <c r="AU61" i="5"/>
  <c r="AH55" i="5"/>
  <c r="AH54" i="5"/>
  <c r="AS23" i="5"/>
  <c r="AS21" i="5"/>
  <c r="AF9" i="6"/>
  <c r="AF8" i="5"/>
  <c r="AT18" i="5"/>
  <c r="AP24" i="5"/>
  <c r="AQ22" i="5"/>
  <c r="AD10" i="6"/>
  <c r="AD9" i="5"/>
  <c r="AC12" i="6"/>
  <c r="AC11" i="5"/>
  <c r="AC57" i="5" s="1"/>
  <c r="AT16" i="5"/>
  <c r="AG3" i="6"/>
  <c r="AG2" i="5"/>
  <c r="AT20" i="5"/>
  <c r="AT17" i="5"/>
  <c r="AT19" i="5"/>
  <c r="AF11" i="6"/>
  <c r="AF10" i="5"/>
  <c r="AG7" i="6"/>
  <c r="AG6" i="5"/>
  <c r="AG6" i="6"/>
  <c r="AG5" i="5"/>
  <c r="AT15" i="5"/>
  <c r="AG4" i="6"/>
  <c r="AG3" i="5"/>
  <c r="AG8" i="6"/>
  <c r="AG7" i="5"/>
  <c r="AG5" i="6"/>
  <c r="AG4" i="5"/>
  <c r="AX4" i="1"/>
  <c r="AW4" i="4"/>
  <c r="AX66" i="4"/>
  <c r="BJ30" i="4"/>
  <c r="BJ77" i="4" s="1"/>
  <c r="BJ82" i="4" s="1"/>
  <c r="AY12" i="4"/>
  <c r="AY20" i="4" s="1"/>
  <c r="BJ33" i="4"/>
  <c r="AY15" i="4"/>
  <c r="AY23" i="4" s="1"/>
  <c r="AX8" i="1"/>
  <c r="AW8" i="4"/>
  <c r="AX16" i="4" s="1"/>
  <c r="AX24" i="4" s="1"/>
  <c r="AX7" i="1"/>
  <c r="AW7" i="4"/>
  <c r="AX15" i="4" s="1"/>
  <c r="AX23" i="4" s="1"/>
  <c r="AX68" i="4"/>
  <c r="BJ32" i="4"/>
  <c r="BJ35" i="4"/>
  <c r="AW3" i="1"/>
  <c r="AV3" i="4"/>
  <c r="AW11" i="4" s="1"/>
  <c r="AY71" i="4"/>
  <c r="BK75" i="4"/>
  <c r="AY14" i="4"/>
  <c r="AY22" i="4" s="1"/>
  <c r="AX9" i="1"/>
  <c r="AW9" i="4"/>
  <c r="AX17" i="4" s="1"/>
  <c r="AX25" i="4" s="1"/>
  <c r="AX67" i="4"/>
  <c r="BJ31" i="4"/>
  <c r="AY13" i="4"/>
  <c r="AY21" i="4" s="1"/>
  <c r="AY72" i="4"/>
  <c r="BK76" i="4"/>
  <c r="AY17" i="4"/>
  <c r="AY25" i="4" s="1"/>
  <c r="AX6" i="1"/>
  <c r="AW6" i="4"/>
  <c r="AX14" i="4" s="1"/>
  <c r="AX22" i="4" s="1"/>
  <c r="BL80" i="4"/>
  <c r="AX5" i="1"/>
  <c r="AW5" i="4"/>
  <c r="BI29" i="4"/>
  <c r="AX11" i="4"/>
  <c r="BL81" i="4"/>
  <c r="BJ34" i="4"/>
  <c r="AF56" i="5" l="1"/>
  <c r="AT61" i="5"/>
  <c r="AO64" i="5"/>
  <c r="AT62" i="5"/>
  <c r="AS63" i="5"/>
  <c r="AG54" i="5"/>
  <c r="AG55" i="5"/>
  <c r="AF6" i="6"/>
  <c r="AF5" i="5"/>
  <c r="AB12" i="6"/>
  <c r="AB11" i="5"/>
  <c r="AB57" i="5" s="1"/>
  <c r="AS17" i="5"/>
  <c r="AS20" i="5"/>
  <c r="AP22" i="5"/>
  <c r="AF7" i="6"/>
  <c r="AF6" i="5"/>
  <c r="AS16" i="5"/>
  <c r="AF4" i="6"/>
  <c r="AF3" i="5"/>
  <c r="AE11" i="6"/>
  <c r="AE10" i="5"/>
  <c r="AF3" i="6"/>
  <c r="AF2" i="5"/>
  <c r="AF5" i="6"/>
  <c r="AF4" i="5"/>
  <c r="AS19" i="5"/>
  <c r="AR21" i="5"/>
  <c r="AE9" i="6"/>
  <c r="AE8" i="5"/>
  <c r="AE56" i="5" s="1"/>
  <c r="AR23" i="5"/>
  <c r="AS18" i="5"/>
  <c r="AO24" i="5"/>
  <c r="AF8" i="6"/>
  <c r="AF7" i="5"/>
  <c r="AC10" i="6"/>
  <c r="AC9" i="5"/>
  <c r="AS15" i="5"/>
  <c r="BL83" i="4"/>
  <c r="BK81" i="4"/>
  <c r="BK80" i="4"/>
  <c r="AY19" i="4"/>
  <c r="AW66" i="4"/>
  <c r="BI30" i="4"/>
  <c r="BI77" i="4" s="1"/>
  <c r="BI82" i="4" s="1"/>
  <c r="AX12" i="4"/>
  <c r="AX20" i="4" s="1"/>
  <c r="AX19" i="4" s="1"/>
  <c r="AV4" i="4"/>
  <c r="AW4" i="1"/>
  <c r="AW67" i="4"/>
  <c r="BI31" i="4"/>
  <c r="AW7" i="1"/>
  <c r="AV7" i="4"/>
  <c r="AW15" i="4" s="1"/>
  <c r="AW23" i="4" s="1"/>
  <c r="AW5" i="1"/>
  <c r="AV5" i="4"/>
  <c r="AW13" i="4" s="1"/>
  <c r="AW21" i="4" s="1"/>
  <c r="BI34" i="4"/>
  <c r="AX72" i="4"/>
  <c r="BJ76" i="4"/>
  <c r="AX13" i="4"/>
  <c r="AX21" i="4" s="1"/>
  <c r="AW9" i="1"/>
  <c r="AV9" i="4"/>
  <c r="AW17" i="4" s="1"/>
  <c r="AW25" i="4" s="1"/>
  <c r="AW8" i="1"/>
  <c r="AV8" i="4"/>
  <c r="AW16" i="4" s="1"/>
  <c r="AW24" i="4" s="1"/>
  <c r="AW68" i="4"/>
  <c r="BI32" i="4"/>
  <c r="AW6" i="1"/>
  <c r="AV6" i="4"/>
  <c r="AW14" i="4" s="1"/>
  <c r="AW22" i="4" s="1"/>
  <c r="BJ75" i="4"/>
  <c r="AX71" i="4"/>
  <c r="BH29" i="4"/>
  <c r="BI35" i="4"/>
  <c r="AV3" i="1"/>
  <c r="AU3" i="4"/>
  <c r="BI33" i="4"/>
  <c r="AF54" i="5" l="1"/>
  <c r="AR61" i="5" s="1"/>
  <c r="AN64" i="5"/>
  <c r="AS62" i="5"/>
  <c r="AS61" i="5"/>
  <c r="AQ63" i="5"/>
  <c r="AR63" i="5"/>
  <c r="AF55" i="5"/>
  <c r="AR16" i="5"/>
  <c r="AO22" i="5"/>
  <c r="AR17" i="5"/>
  <c r="AB10" i="6"/>
  <c r="AB9" i="5"/>
  <c r="AE5" i="6"/>
  <c r="AE4" i="5"/>
  <c r="AQ21" i="5"/>
  <c r="AR19" i="5"/>
  <c r="AE8" i="6"/>
  <c r="AE7" i="5"/>
  <c r="AE7" i="6"/>
  <c r="AE6" i="5"/>
  <c r="AQ23" i="5"/>
  <c r="AR18" i="5"/>
  <c r="AE4" i="6"/>
  <c r="AE3" i="5"/>
  <c r="AR20" i="5"/>
  <c r="AR15" i="5"/>
  <c r="AN24" i="5"/>
  <c r="AD9" i="6"/>
  <c r="AD8" i="5"/>
  <c r="AE3" i="6"/>
  <c r="AE2" i="5"/>
  <c r="AA12" i="6"/>
  <c r="AA11" i="5"/>
  <c r="AA57" i="5" s="1"/>
  <c r="AD11" i="6"/>
  <c r="AD10" i="5"/>
  <c r="AE6" i="6"/>
  <c r="AE5" i="5"/>
  <c r="BK83" i="4"/>
  <c r="AV4" i="1"/>
  <c r="AU4" i="4"/>
  <c r="AW12" i="4"/>
  <c r="AW20" i="4" s="1"/>
  <c r="AV66" i="4"/>
  <c r="BH30" i="4"/>
  <c r="BH77" i="4" s="1"/>
  <c r="BH82" i="4" s="1"/>
  <c r="AV5" i="1"/>
  <c r="AU5" i="4"/>
  <c r="AV13" i="4" s="1"/>
  <c r="AV21" i="4" s="1"/>
  <c r="BG29" i="4"/>
  <c r="AV11" i="4"/>
  <c r="AW72" i="4"/>
  <c r="BI76" i="4"/>
  <c r="BH33" i="4"/>
  <c r="AV8" i="1"/>
  <c r="AU8" i="4"/>
  <c r="AV16" i="4" s="1"/>
  <c r="AV24" i="4" s="1"/>
  <c r="AU3" i="1"/>
  <c r="AT3" i="4"/>
  <c r="AU11" i="4" s="1"/>
  <c r="AV7" i="1"/>
  <c r="AU7" i="4"/>
  <c r="AV15" i="4" s="1"/>
  <c r="AV23" i="4" s="1"/>
  <c r="BJ81" i="4"/>
  <c r="BJ80" i="4"/>
  <c r="AV68" i="4"/>
  <c r="BH32" i="4"/>
  <c r="BI75" i="4"/>
  <c r="AW71" i="4"/>
  <c r="AV9" i="1"/>
  <c r="AU9" i="4"/>
  <c r="AV17" i="4" s="1"/>
  <c r="AV25" i="4" s="1"/>
  <c r="BH34" i="4"/>
  <c r="AW19" i="4"/>
  <c r="AV6" i="1"/>
  <c r="AU6" i="4"/>
  <c r="AV14" i="4" s="1"/>
  <c r="AV22" i="4" s="1"/>
  <c r="BH35" i="4"/>
  <c r="AV67" i="4"/>
  <c r="BH31" i="4"/>
  <c r="BJ83" i="4" l="1"/>
  <c r="AM64" i="5"/>
  <c r="AR62" i="5"/>
  <c r="AD56" i="5"/>
  <c r="AE54" i="5"/>
  <c r="AE55" i="5"/>
  <c r="AD6" i="6"/>
  <c r="AD5" i="5"/>
  <c r="AA10" i="6"/>
  <c r="AA9" i="5"/>
  <c r="AN22" i="5"/>
  <c r="AD8" i="6"/>
  <c r="AD7" i="5"/>
  <c r="AC11" i="6"/>
  <c r="AC10" i="5"/>
  <c r="Z12" i="6"/>
  <c r="Z11" i="5"/>
  <c r="Z57" i="5" s="1"/>
  <c r="AQ18" i="5"/>
  <c r="AQ20" i="5"/>
  <c r="AC9" i="6"/>
  <c r="AC8" i="5"/>
  <c r="AP23" i="5"/>
  <c r="AM24" i="5"/>
  <c r="AQ15" i="5"/>
  <c r="AQ19" i="5"/>
  <c r="AQ17" i="5"/>
  <c r="AP21" i="5"/>
  <c r="AQ16" i="5"/>
  <c r="AD4" i="6"/>
  <c r="AD3" i="5"/>
  <c r="AD3" i="6"/>
  <c r="AD2" i="5"/>
  <c r="AD7" i="6"/>
  <c r="AD6" i="5"/>
  <c r="AD5" i="6"/>
  <c r="AD4" i="5"/>
  <c r="BI80" i="4"/>
  <c r="BI81" i="4"/>
  <c r="BG30" i="4"/>
  <c r="BG77" i="4" s="1"/>
  <c r="BG82" i="4" s="1"/>
  <c r="AU66" i="4"/>
  <c r="AU4" i="1"/>
  <c r="AT4" i="4"/>
  <c r="AU12" i="4" s="1"/>
  <c r="AU20" i="4" s="1"/>
  <c r="AV12" i="4"/>
  <c r="AV20" i="4" s="1"/>
  <c r="AV19" i="4" s="1"/>
  <c r="AT3" i="1"/>
  <c r="AS3" i="4"/>
  <c r="AT11" i="4" s="1"/>
  <c r="BG34" i="4"/>
  <c r="AU8" i="1"/>
  <c r="AT8" i="4"/>
  <c r="AU16" i="4" s="1"/>
  <c r="AU24" i="4" s="1"/>
  <c r="BG35" i="4"/>
  <c r="BG33" i="4"/>
  <c r="AU68" i="4"/>
  <c r="BG32" i="4"/>
  <c r="AU6" i="1"/>
  <c r="AT6" i="4"/>
  <c r="AU9" i="1"/>
  <c r="AT9" i="4"/>
  <c r="BH76" i="4"/>
  <c r="AV72" i="4"/>
  <c r="AU7" i="1"/>
  <c r="AT7" i="4"/>
  <c r="AU15" i="4" s="1"/>
  <c r="AU23" i="4" s="1"/>
  <c r="AU67" i="4"/>
  <c r="BG31" i="4"/>
  <c r="AV71" i="4"/>
  <c r="BH75" i="4"/>
  <c r="BF29" i="4"/>
  <c r="AU5" i="1"/>
  <c r="AT5" i="4"/>
  <c r="AQ62" i="5" l="1"/>
  <c r="AL64" i="5"/>
  <c r="AQ61" i="5"/>
  <c r="AP63" i="5"/>
  <c r="AD55" i="5"/>
  <c r="AC56" i="5"/>
  <c r="AD54" i="5"/>
  <c r="AC5" i="6"/>
  <c r="AC4" i="5"/>
  <c r="AC8" i="6"/>
  <c r="AC7" i="5"/>
  <c r="AC7" i="6"/>
  <c r="AC6" i="5"/>
  <c r="AP15" i="5"/>
  <c r="AC3" i="6"/>
  <c r="AC2" i="5"/>
  <c r="Y12" i="6"/>
  <c r="Y11" i="5"/>
  <c r="Y57" i="5" s="1"/>
  <c r="Z10" i="6"/>
  <c r="Z9" i="5"/>
  <c r="AP17" i="5"/>
  <c r="AP19" i="5"/>
  <c r="AM22" i="5"/>
  <c r="AP16" i="5"/>
  <c r="AO21" i="5"/>
  <c r="AO23" i="5"/>
  <c r="AP18" i="5"/>
  <c r="AP20" i="5"/>
  <c r="AL24" i="5"/>
  <c r="AC4" i="6"/>
  <c r="AC3" i="5"/>
  <c r="AB9" i="6"/>
  <c r="AB8" i="5"/>
  <c r="AB11" i="6"/>
  <c r="AB10" i="5"/>
  <c r="AC6" i="6"/>
  <c r="AC5" i="5"/>
  <c r="BI83" i="4"/>
  <c r="BF30" i="4"/>
  <c r="BF77" i="4" s="1"/>
  <c r="BF82" i="4" s="1"/>
  <c r="AT66" i="4"/>
  <c r="AT4" i="1"/>
  <c r="AS4" i="4"/>
  <c r="AT67" i="4"/>
  <c r="BF31" i="4"/>
  <c r="AT5" i="1"/>
  <c r="AS5" i="4"/>
  <c r="AU13" i="4"/>
  <c r="AU21" i="4" s="1"/>
  <c r="AT9" i="1"/>
  <c r="AS9" i="4"/>
  <c r="BF35" i="4"/>
  <c r="AT68" i="4"/>
  <c r="BF32" i="4"/>
  <c r="AT6" i="1"/>
  <c r="AS6" i="4"/>
  <c r="AT14" i="4" s="1"/>
  <c r="AT22" i="4" s="1"/>
  <c r="AT7" i="1"/>
  <c r="AS7" i="4"/>
  <c r="BH81" i="4"/>
  <c r="BG76" i="4"/>
  <c r="AU72" i="4"/>
  <c r="BF34" i="4"/>
  <c r="BE29" i="4"/>
  <c r="AU71" i="4"/>
  <c r="BG75" i="4"/>
  <c r="BF33" i="4"/>
  <c r="AU17" i="4"/>
  <c r="AU25" i="4" s="1"/>
  <c r="AU19" i="4" s="1"/>
  <c r="BH80" i="4"/>
  <c r="BH83" i="4" s="1"/>
  <c r="AU14" i="4"/>
  <c r="AU22" i="4" s="1"/>
  <c r="AT8" i="1"/>
  <c r="AS8" i="4"/>
  <c r="AS3" i="1"/>
  <c r="AR3" i="4"/>
  <c r="AP61" i="5" l="1"/>
  <c r="AK64" i="5"/>
  <c r="AO63" i="5"/>
  <c r="AP62" i="5"/>
  <c r="AC54" i="5"/>
  <c r="AB56" i="5"/>
  <c r="AC55" i="5"/>
  <c r="AO19" i="5"/>
  <c r="AA9" i="6"/>
  <c r="AA8" i="5"/>
  <c r="X12" i="6"/>
  <c r="X11" i="5"/>
  <c r="X57" i="5" s="1"/>
  <c r="AB8" i="6"/>
  <c r="AB7" i="5"/>
  <c r="AO18" i="5"/>
  <c r="AN23" i="5"/>
  <c r="AL22" i="5"/>
  <c r="Y10" i="6"/>
  <c r="Y9" i="5"/>
  <c r="AO20" i="5"/>
  <c r="AO16" i="5"/>
  <c r="AO15" i="5"/>
  <c r="AO17" i="5"/>
  <c r="AB6" i="6"/>
  <c r="AB5" i="5"/>
  <c r="AA11" i="6"/>
  <c r="AA10" i="5"/>
  <c r="AB7" i="6"/>
  <c r="AB6" i="5"/>
  <c r="AN21" i="5"/>
  <c r="AK24" i="5"/>
  <c r="AB4" i="6"/>
  <c r="AB3" i="5"/>
  <c r="AB3" i="6"/>
  <c r="AB2" i="5"/>
  <c r="AB5" i="6"/>
  <c r="AB4" i="5"/>
  <c r="BG81" i="4"/>
  <c r="AS66" i="4"/>
  <c r="BE30" i="4"/>
  <c r="BE77" i="4" s="1"/>
  <c r="BE82" i="4" s="1"/>
  <c r="AS4" i="1"/>
  <c r="AR4" i="4"/>
  <c r="AS12" i="4" s="1"/>
  <c r="AS20" i="4" s="1"/>
  <c r="AT12" i="4"/>
  <c r="AT20" i="4" s="1"/>
  <c r="AR3" i="1"/>
  <c r="AQ3" i="4"/>
  <c r="AR11" i="4" s="1"/>
  <c r="BE33" i="4"/>
  <c r="AS68" i="4"/>
  <c r="BE32" i="4"/>
  <c r="BD29" i="4"/>
  <c r="AT72" i="4"/>
  <c r="BF76" i="4"/>
  <c r="BE34" i="4"/>
  <c r="AS7" i="1"/>
  <c r="AR7" i="4"/>
  <c r="AT15" i="4"/>
  <c r="AT23" i="4" s="1"/>
  <c r="AS6" i="1"/>
  <c r="AR6" i="4"/>
  <c r="AS67" i="4"/>
  <c r="BE31" i="4"/>
  <c r="BF75" i="4"/>
  <c r="AT71" i="4"/>
  <c r="AS11" i="4"/>
  <c r="BE35" i="4"/>
  <c r="AS9" i="1"/>
  <c r="AR9" i="4"/>
  <c r="AS8" i="1"/>
  <c r="AR8" i="4"/>
  <c r="AT16" i="4"/>
  <c r="AT24" i="4" s="1"/>
  <c r="BG80" i="4"/>
  <c r="AT17" i="4"/>
  <c r="AT25" i="4" s="1"/>
  <c r="AS5" i="1"/>
  <c r="AR5" i="4"/>
  <c r="AT13" i="4"/>
  <c r="AT21" i="4" s="1"/>
  <c r="BG83" i="4" l="1"/>
  <c r="AB54" i="5"/>
  <c r="AJ64" i="5"/>
  <c r="AB55" i="5"/>
  <c r="AO62" i="5"/>
  <c r="AA56" i="5"/>
  <c r="AN63" i="5"/>
  <c r="AN61" i="5"/>
  <c r="AO61" i="5"/>
  <c r="AN20" i="5"/>
  <c r="AA8" i="6"/>
  <c r="AA7" i="5"/>
  <c r="AN15" i="5"/>
  <c r="AN19" i="5"/>
  <c r="AJ24" i="5"/>
  <c r="AN17" i="5"/>
  <c r="AK22" i="5"/>
  <c r="AA5" i="6"/>
  <c r="AA4" i="5"/>
  <c r="AA3" i="6"/>
  <c r="AA2" i="5"/>
  <c r="W12" i="6"/>
  <c r="W11" i="5"/>
  <c r="W57" i="5" s="1"/>
  <c r="AM23" i="5"/>
  <c r="AM21" i="5"/>
  <c r="AA4" i="6"/>
  <c r="AA3" i="5"/>
  <c r="AN18" i="5"/>
  <c r="X10" i="6"/>
  <c r="X9" i="5"/>
  <c r="AA7" i="6"/>
  <c r="AA6" i="5"/>
  <c r="AN16" i="5"/>
  <c r="Z11" i="6"/>
  <c r="Z10" i="5"/>
  <c r="Z9" i="6"/>
  <c r="Z8" i="5"/>
  <c r="AA6" i="6"/>
  <c r="AA5" i="5"/>
  <c r="AT19" i="4"/>
  <c r="BF80" i="4"/>
  <c r="BD30" i="4"/>
  <c r="BD77" i="4" s="1"/>
  <c r="BD82" i="4" s="1"/>
  <c r="AR66" i="4"/>
  <c r="AQ4" i="4"/>
  <c r="AR4" i="1"/>
  <c r="AR68" i="4"/>
  <c r="BD32" i="4"/>
  <c r="AS72" i="4"/>
  <c r="BE76" i="4"/>
  <c r="AQ3" i="1"/>
  <c r="AP3" i="4"/>
  <c r="AR17" i="4"/>
  <c r="AR25" i="4" s="1"/>
  <c r="BD35" i="4"/>
  <c r="AR6" i="1"/>
  <c r="AQ6" i="4"/>
  <c r="BF81" i="4"/>
  <c r="AS14" i="4"/>
  <c r="AS22" i="4" s="1"/>
  <c r="AR9" i="1"/>
  <c r="AQ9" i="4"/>
  <c r="AR5" i="1"/>
  <c r="AQ5" i="4"/>
  <c r="BD33" i="4"/>
  <c r="AR8" i="1"/>
  <c r="AQ8" i="4"/>
  <c r="BE75" i="4"/>
  <c r="AS71" i="4"/>
  <c r="AS15" i="4"/>
  <c r="AS23" i="4" s="1"/>
  <c r="AR67" i="4"/>
  <c r="BD31" i="4"/>
  <c r="AR7" i="1"/>
  <c r="AQ7" i="4"/>
  <c r="AR15" i="4" s="1"/>
  <c r="AR23" i="4" s="1"/>
  <c r="AS17" i="4"/>
  <c r="AS25" i="4" s="1"/>
  <c r="AS19" i="4" s="1"/>
  <c r="BD34" i="4"/>
  <c r="AS13" i="4"/>
  <c r="AS21" i="4" s="1"/>
  <c r="AS16" i="4"/>
  <c r="AS24" i="4" s="1"/>
  <c r="AQ11" i="4"/>
  <c r="BC29" i="4"/>
  <c r="Z56" i="5" l="1"/>
  <c r="AA55" i="5"/>
  <c r="AN62" i="5"/>
  <c r="AI64" i="5"/>
  <c r="AM63" i="5"/>
  <c r="AA54" i="5"/>
  <c r="Z5" i="6"/>
  <c r="Z4" i="5"/>
  <c r="AM18" i="5"/>
  <c r="Z6" i="6"/>
  <c r="Z5" i="5"/>
  <c r="AJ22" i="5"/>
  <c r="Y11" i="6"/>
  <c r="Y10" i="5"/>
  <c r="V12" i="6"/>
  <c r="V11" i="5"/>
  <c r="V57" i="5" s="1"/>
  <c r="Z8" i="6"/>
  <c r="Z7" i="5"/>
  <c r="AM19" i="5"/>
  <c r="W10" i="6"/>
  <c r="W9" i="5"/>
  <c r="AI24" i="5"/>
  <c r="AM16" i="5"/>
  <c r="AM15" i="5"/>
  <c r="AM17" i="5"/>
  <c r="Z7" i="6"/>
  <c r="Z6" i="5"/>
  <c r="AL21" i="5"/>
  <c r="Y9" i="6"/>
  <c r="Y8" i="5"/>
  <c r="Y56" i="5" s="1"/>
  <c r="AL23" i="5"/>
  <c r="AM20" i="5"/>
  <c r="Z4" i="6"/>
  <c r="Z3" i="5"/>
  <c r="Z3" i="6"/>
  <c r="Z2" i="5"/>
  <c r="BF83" i="4"/>
  <c r="AQ4" i="1"/>
  <c r="AP4" i="4"/>
  <c r="BC30" i="4"/>
  <c r="BC77" i="4" s="1"/>
  <c r="BC82" i="4" s="1"/>
  <c r="AR12" i="4"/>
  <c r="AR20" i="4" s="1"/>
  <c r="AR19" i="4" s="1"/>
  <c r="AQ66" i="4"/>
  <c r="AQ68" i="4"/>
  <c r="BC32" i="4"/>
  <c r="BE81" i="4"/>
  <c r="AR71" i="4"/>
  <c r="BD75" i="4"/>
  <c r="AQ7" i="1"/>
  <c r="AP7" i="4"/>
  <c r="AQ15" i="4" s="1"/>
  <c r="AQ23" i="4" s="1"/>
  <c r="AQ5" i="1"/>
  <c r="AP5" i="4"/>
  <c r="AQ8" i="1"/>
  <c r="AP8" i="4"/>
  <c r="BC35" i="4"/>
  <c r="BD76" i="4"/>
  <c r="AR72" i="4"/>
  <c r="BC33" i="4"/>
  <c r="AQ67" i="4"/>
  <c r="BC31" i="4"/>
  <c r="BE80" i="4"/>
  <c r="BE83" i="4" s="1"/>
  <c r="AQ9" i="1"/>
  <c r="AP9" i="4"/>
  <c r="BB29" i="4"/>
  <c r="AQ6" i="1"/>
  <c r="AP6" i="4"/>
  <c r="AQ14" i="4" s="1"/>
  <c r="AQ22" i="4" s="1"/>
  <c r="BC34" i="4"/>
  <c r="AR14" i="4"/>
  <c r="AR22" i="4" s="1"/>
  <c r="AR16" i="4"/>
  <c r="AR24" i="4" s="1"/>
  <c r="AR13" i="4"/>
  <c r="AR21" i="4" s="1"/>
  <c r="AP3" i="1"/>
  <c r="AO3" i="4"/>
  <c r="AP11" i="4" s="1"/>
  <c r="AH64" i="5" l="1"/>
  <c r="AM62" i="5"/>
  <c r="AK63" i="5"/>
  <c r="AM61" i="5"/>
  <c r="AL63" i="5"/>
  <c r="Z55" i="5"/>
  <c r="Z54" i="5"/>
  <c r="X9" i="6"/>
  <c r="X8" i="5"/>
  <c r="AL16" i="5"/>
  <c r="AL20" i="5"/>
  <c r="AL18" i="5"/>
  <c r="AL15" i="5"/>
  <c r="AK21" i="5"/>
  <c r="Y4" i="6"/>
  <c r="Y3" i="5"/>
  <c r="Y8" i="6"/>
  <c r="Y7" i="5"/>
  <c r="AH24" i="5"/>
  <c r="Y7" i="6"/>
  <c r="Y6" i="5"/>
  <c r="U12" i="6"/>
  <c r="U11" i="5"/>
  <c r="U57" i="5" s="1"/>
  <c r="AI22" i="5"/>
  <c r="AK23" i="5"/>
  <c r="AL17" i="5"/>
  <c r="Y3" i="6"/>
  <c r="Y2" i="5"/>
  <c r="Y6" i="6"/>
  <c r="Y5" i="5"/>
  <c r="AL19" i="5"/>
  <c r="V10" i="6"/>
  <c r="V9" i="5"/>
  <c r="X11" i="6"/>
  <c r="X10" i="5"/>
  <c r="Y5" i="6"/>
  <c r="Y4" i="5"/>
  <c r="AQ12" i="4"/>
  <c r="AQ20" i="4" s="1"/>
  <c r="AP66" i="4"/>
  <c r="BB30" i="4"/>
  <c r="BB77" i="4" s="1"/>
  <c r="BB82" i="4" s="1"/>
  <c r="AP4" i="1"/>
  <c r="AO4" i="4"/>
  <c r="AP12" i="4" s="1"/>
  <c r="AP20" i="4" s="1"/>
  <c r="BB34" i="4"/>
  <c r="AP8" i="1"/>
  <c r="AO8" i="4"/>
  <c r="BA29" i="4"/>
  <c r="AP5" i="1"/>
  <c r="AO5" i="4"/>
  <c r="AP13" i="4" s="1"/>
  <c r="AP21" i="4" s="1"/>
  <c r="BB35" i="4"/>
  <c r="AP7" i="1"/>
  <c r="AO7" i="4"/>
  <c r="BD81" i="4"/>
  <c r="AO3" i="1"/>
  <c r="AN3" i="4"/>
  <c r="AO11" i="4" s="1"/>
  <c r="AQ16" i="4"/>
  <c r="AQ24" i="4" s="1"/>
  <c r="AQ71" i="4"/>
  <c r="BC75" i="4"/>
  <c r="AQ17" i="4"/>
  <c r="AQ25" i="4" s="1"/>
  <c r="AP6" i="1"/>
  <c r="AO6" i="4"/>
  <c r="AP14" i="4" s="1"/>
  <c r="AP22" i="4" s="1"/>
  <c r="AP67" i="4"/>
  <c r="BB31" i="4"/>
  <c r="BC76" i="4"/>
  <c r="AQ72" i="4"/>
  <c r="AQ13" i="4"/>
  <c r="AQ21" i="4" s="1"/>
  <c r="BB33" i="4"/>
  <c r="AP9" i="1"/>
  <c r="AO9" i="4"/>
  <c r="AP68" i="4"/>
  <c r="BB32" i="4"/>
  <c r="BD80" i="4"/>
  <c r="AQ19" i="4" l="1"/>
  <c r="AG64" i="5"/>
  <c r="AL61" i="5"/>
  <c r="AL62" i="5"/>
  <c r="Y55" i="5"/>
  <c r="X56" i="5"/>
  <c r="Y54" i="5"/>
  <c r="X8" i="6"/>
  <c r="X7" i="5"/>
  <c r="X5" i="6"/>
  <c r="X4" i="5"/>
  <c r="AJ23" i="5"/>
  <c r="X4" i="6"/>
  <c r="X3" i="5"/>
  <c r="AH22" i="5"/>
  <c r="U10" i="6"/>
  <c r="U9" i="5"/>
  <c r="X7" i="6"/>
  <c r="X6" i="5"/>
  <c r="AK17" i="5"/>
  <c r="AK20" i="5"/>
  <c r="X6" i="6"/>
  <c r="X5" i="5"/>
  <c r="AK15" i="5"/>
  <c r="AK16" i="5"/>
  <c r="W11" i="6"/>
  <c r="W10" i="5"/>
  <c r="T12" i="6"/>
  <c r="T11" i="5"/>
  <c r="T57" i="5" s="1"/>
  <c r="AK19" i="5"/>
  <c r="AJ21" i="5"/>
  <c r="AK18" i="5"/>
  <c r="AG24" i="5"/>
  <c r="X3" i="6"/>
  <c r="X2" i="5"/>
  <c r="W9" i="6"/>
  <c r="W8" i="5"/>
  <c r="BD83" i="4"/>
  <c r="AN4" i="4"/>
  <c r="AO12" i="4" s="1"/>
  <c r="AO20" i="4" s="1"/>
  <c r="AO4" i="1"/>
  <c r="BC80" i="4"/>
  <c r="AO66" i="4"/>
  <c r="BA30" i="4"/>
  <c r="BA77" i="4" s="1"/>
  <c r="BA82" i="4" s="1"/>
  <c r="BA35" i="4"/>
  <c r="BA33" i="4"/>
  <c r="AO9" i="1"/>
  <c r="AN9" i="4"/>
  <c r="AO7" i="1"/>
  <c r="AN7" i="4"/>
  <c r="AO15" i="4" s="1"/>
  <c r="AO23" i="4" s="1"/>
  <c r="AP71" i="4"/>
  <c r="BB75" i="4"/>
  <c r="BA34" i="4"/>
  <c r="AZ29" i="4"/>
  <c r="AO67" i="4"/>
  <c r="BA31" i="4"/>
  <c r="AP17" i="4"/>
  <c r="AP25" i="4" s="1"/>
  <c r="AP19" i="4" s="1"/>
  <c r="AO68" i="4"/>
  <c r="BA32" i="4"/>
  <c r="AN3" i="1"/>
  <c r="AM3" i="4"/>
  <c r="AN11" i="4" s="1"/>
  <c r="AO5" i="1"/>
  <c r="AN5" i="4"/>
  <c r="AO13" i="4" s="1"/>
  <c r="AO21" i="4" s="1"/>
  <c r="AP16" i="4"/>
  <c r="AP24" i="4" s="1"/>
  <c r="AP15" i="4"/>
  <c r="AP23" i="4" s="1"/>
  <c r="AO8" i="1"/>
  <c r="AN8" i="4"/>
  <c r="BB76" i="4"/>
  <c r="AP72" i="4"/>
  <c r="BC81" i="4"/>
  <c r="AO6" i="1"/>
  <c r="AN6" i="4"/>
  <c r="AO14" i="4" s="1"/>
  <c r="AO22" i="4" s="1"/>
  <c r="AJ63" i="5" l="1"/>
  <c r="AF64" i="5"/>
  <c r="AK62" i="5"/>
  <c r="AK61" i="5"/>
  <c r="X55" i="5"/>
  <c r="X54" i="5"/>
  <c r="W56" i="5"/>
  <c r="V9" i="6"/>
  <c r="V8" i="5"/>
  <c r="W4" i="6"/>
  <c r="W3" i="5"/>
  <c r="AI21" i="5"/>
  <c r="AJ15" i="5"/>
  <c r="W7" i="6"/>
  <c r="W6" i="5"/>
  <c r="AF24" i="5"/>
  <c r="S12" i="6"/>
  <c r="S11" i="5"/>
  <c r="S57" i="5" s="1"/>
  <c r="W6" i="6"/>
  <c r="W5" i="5"/>
  <c r="T10" i="6"/>
  <c r="T9" i="5"/>
  <c r="W5" i="6"/>
  <c r="W4" i="5"/>
  <c r="AJ19" i="5"/>
  <c r="AJ18" i="5"/>
  <c r="AG22" i="5"/>
  <c r="AI23" i="5"/>
  <c r="AJ20" i="5"/>
  <c r="AJ16" i="5"/>
  <c r="W3" i="6"/>
  <c r="W2" i="5"/>
  <c r="AJ17" i="5"/>
  <c r="V11" i="6"/>
  <c r="V10" i="5"/>
  <c r="W8" i="6"/>
  <c r="W7" i="5"/>
  <c r="BB81" i="4"/>
  <c r="BC83" i="4"/>
  <c r="AM4" i="4"/>
  <c r="AN12" i="4" s="1"/>
  <c r="AN20" i="4" s="1"/>
  <c r="AN4" i="1"/>
  <c r="AZ30" i="4"/>
  <c r="AZ77" i="4" s="1"/>
  <c r="AZ82" i="4" s="1"/>
  <c r="AN66" i="4"/>
  <c r="AZ35" i="4"/>
  <c r="AO71" i="4"/>
  <c r="BA75" i="4"/>
  <c r="BB80" i="4"/>
  <c r="AN9" i="1"/>
  <c r="AM9" i="4"/>
  <c r="AZ34" i="4"/>
  <c r="AN7" i="1"/>
  <c r="AM7" i="4"/>
  <c r="AN67" i="4"/>
  <c r="AZ31" i="4"/>
  <c r="AZ33" i="4"/>
  <c r="AN8" i="1"/>
  <c r="AM8" i="4"/>
  <c r="AN16" i="4" s="1"/>
  <c r="AN24" i="4" s="1"/>
  <c r="AY29" i="4"/>
  <c r="BA76" i="4"/>
  <c r="AO72" i="4"/>
  <c r="AN5" i="1"/>
  <c r="AM5" i="4"/>
  <c r="AN68" i="4"/>
  <c r="AZ32" i="4"/>
  <c r="AN6" i="1"/>
  <c r="AM6" i="4"/>
  <c r="AM3" i="1"/>
  <c r="AL3" i="4"/>
  <c r="AO16" i="4"/>
  <c r="AO24" i="4" s="1"/>
  <c r="AO17" i="4"/>
  <c r="AO25" i="4" s="1"/>
  <c r="AO19" i="4" s="1"/>
  <c r="W55" i="5" l="1"/>
  <c r="AI63" i="5"/>
  <c r="AE64" i="5"/>
  <c r="AJ61" i="5"/>
  <c r="V56" i="5"/>
  <c r="AJ62" i="5"/>
  <c r="W54" i="5"/>
  <c r="V6" i="6"/>
  <c r="V5" i="5"/>
  <c r="V8" i="6"/>
  <c r="V7" i="5"/>
  <c r="AH23" i="5"/>
  <c r="R12" i="6"/>
  <c r="R11" i="5"/>
  <c r="R57" i="5" s="1"/>
  <c r="V5" i="6"/>
  <c r="V4" i="5"/>
  <c r="V4" i="6"/>
  <c r="V3" i="5"/>
  <c r="AI20" i="5"/>
  <c r="AI18" i="5"/>
  <c r="AI17" i="5"/>
  <c r="AI15" i="5"/>
  <c r="AF22" i="5"/>
  <c r="AI19" i="5"/>
  <c r="AH21" i="5"/>
  <c r="AE24" i="5"/>
  <c r="U11" i="6"/>
  <c r="U10" i="5"/>
  <c r="AI16" i="5"/>
  <c r="V3" i="6"/>
  <c r="V2" i="5"/>
  <c r="S10" i="6"/>
  <c r="S9" i="5"/>
  <c r="V7" i="6"/>
  <c r="V6" i="5"/>
  <c r="U9" i="6"/>
  <c r="U8" i="5"/>
  <c r="BB83" i="4"/>
  <c r="AL4" i="4"/>
  <c r="AM4" i="1"/>
  <c r="AY30" i="4"/>
  <c r="AY77" i="4" s="1"/>
  <c r="AY82" i="4" s="1"/>
  <c r="AM66" i="4"/>
  <c r="AM6" i="1"/>
  <c r="AL6" i="4"/>
  <c r="AM14" i="4" s="1"/>
  <c r="AM22" i="4" s="1"/>
  <c r="BA81" i="4"/>
  <c r="AY34" i="4"/>
  <c r="AY33" i="4"/>
  <c r="AM68" i="4"/>
  <c r="AY32" i="4"/>
  <c r="AM8" i="1"/>
  <c r="AL8" i="4"/>
  <c r="AM16" i="4" s="1"/>
  <c r="AM24" i="4" s="1"/>
  <c r="AY35" i="4"/>
  <c r="AM7" i="1"/>
  <c r="AL7" i="4"/>
  <c r="AM15" i="4" s="1"/>
  <c r="AM23" i="4" s="1"/>
  <c r="AN72" i="4"/>
  <c r="AZ76" i="4"/>
  <c r="AN15" i="4"/>
  <c r="AN23" i="4" s="1"/>
  <c r="AX29" i="4"/>
  <c r="AM67" i="4"/>
  <c r="AY31" i="4"/>
  <c r="AM11" i="4"/>
  <c r="AN17" i="4"/>
  <c r="AN25" i="4" s="1"/>
  <c r="AN19" i="4" s="1"/>
  <c r="AZ75" i="4"/>
  <c r="AN71" i="4"/>
  <c r="AN14" i="4"/>
  <c r="AN22" i="4" s="1"/>
  <c r="AM9" i="1"/>
  <c r="AL9" i="4"/>
  <c r="AM17" i="4" s="1"/>
  <c r="AM25" i="4" s="1"/>
  <c r="AL3" i="1"/>
  <c r="AK3" i="4"/>
  <c r="AM5" i="1"/>
  <c r="AL5" i="4"/>
  <c r="AM13" i="4" s="1"/>
  <c r="AM21" i="4" s="1"/>
  <c r="AN13" i="4"/>
  <c r="AN21" i="4" s="1"/>
  <c r="BA80" i="4"/>
  <c r="AH63" i="5" l="1"/>
  <c r="AI61" i="5"/>
  <c r="AD64" i="5"/>
  <c r="AI62" i="5"/>
  <c r="U56" i="5"/>
  <c r="V54" i="5"/>
  <c r="V55" i="5"/>
  <c r="Q12" i="6"/>
  <c r="Q11" i="5"/>
  <c r="Q57" i="5" s="1"/>
  <c r="AG21" i="5"/>
  <c r="AD24" i="5"/>
  <c r="U7" i="6"/>
  <c r="U6" i="5"/>
  <c r="AE22" i="5"/>
  <c r="R10" i="6"/>
  <c r="R9" i="5"/>
  <c r="U4" i="6"/>
  <c r="U3" i="5"/>
  <c r="U8" i="6"/>
  <c r="U7" i="5"/>
  <c r="T9" i="6"/>
  <c r="T8" i="5"/>
  <c r="AG23" i="5"/>
  <c r="AH16" i="5"/>
  <c r="AH15" i="5"/>
  <c r="AH17" i="5"/>
  <c r="AH18" i="5"/>
  <c r="AH19" i="5"/>
  <c r="T11" i="6"/>
  <c r="T10" i="5"/>
  <c r="AH20" i="5"/>
  <c r="U3" i="6"/>
  <c r="U2" i="5"/>
  <c r="U5" i="6"/>
  <c r="U4" i="5"/>
  <c r="U6" i="6"/>
  <c r="U5" i="5"/>
  <c r="BA83" i="4"/>
  <c r="AZ81" i="4"/>
  <c r="AL4" i="1"/>
  <c r="AK4" i="4"/>
  <c r="AL12" i="4" s="1"/>
  <c r="AL20" i="4" s="1"/>
  <c r="AX30" i="4"/>
  <c r="AX77" i="4" s="1"/>
  <c r="AX82" i="4" s="1"/>
  <c r="AM12" i="4"/>
  <c r="AM20" i="4" s="1"/>
  <c r="AM19" i="4" s="1"/>
  <c r="AL66" i="4"/>
  <c r="AM71" i="4"/>
  <c r="AY75" i="4"/>
  <c r="AL8" i="1"/>
  <c r="AK8" i="4"/>
  <c r="AL16" i="4" s="1"/>
  <c r="AL24" i="4" s="1"/>
  <c r="AL67" i="4"/>
  <c r="AX31" i="4"/>
  <c r="AL5" i="1"/>
  <c r="AK5" i="4"/>
  <c r="AW29" i="4"/>
  <c r="AL11" i="4"/>
  <c r="AY76" i="4"/>
  <c r="AM72" i="4"/>
  <c r="AL68" i="4"/>
  <c r="AX32" i="4"/>
  <c r="AX34" i="4"/>
  <c r="AZ80" i="4"/>
  <c r="AX33" i="4"/>
  <c r="AL7" i="1"/>
  <c r="AK7" i="4"/>
  <c r="AL15" i="4" s="1"/>
  <c r="AL23" i="4" s="1"/>
  <c r="AK3" i="1"/>
  <c r="AJ3" i="4"/>
  <c r="AK11" i="4" s="1"/>
  <c r="AX35" i="4"/>
  <c r="AL9" i="1"/>
  <c r="AK9" i="4"/>
  <c r="AL6" i="1"/>
  <c r="AK6" i="4"/>
  <c r="AL14" i="4" s="1"/>
  <c r="AL22" i="4" s="1"/>
  <c r="AH62" i="5" l="1"/>
  <c r="AH61" i="5"/>
  <c r="AC64" i="5"/>
  <c r="AG63" i="5"/>
  <c r="U54" i="5"/>
  <c r="U55" i="5"/>
  <c r="T56" i="5"/>
  <c r="AG20" i="5"/>
  <c r="S11" i="6"/>
  <c r="S10" i="5"/>
  <c r="AG17" i="5"/>
  <c r="AG16" i="5"/>
  <c r="AG15" i="5"/>
  <c r="AF23" i="5"/>
  <c r="T6" i="6"/>
  <c r="T5" i="5"/>
  <c r="T7" i="6"/>
  <c r="T6" i="5"/>
  <c r="T4" i="6"/>
  <c r="T3" i="5"/>
  <c r="T3" i="6"/>
  <c r="T2" i="5"/>
  <c r="AF21" i="5"/>
  <c r="AC24" i="5"/>
  <c r="AG18" i="5"/>
  <c r="AG19" i="5"/>
  <c r="T8" i="6"/>
  <c r="T7" i="5"/>
  <c r="T5" i="6"/>
  <c r="T4" i="5"/>
  <c r="AD22" i="5"/>
  <c r="Q10" i="6"/>
  <c r="Q9" i="5"/>
  <c r="S9" i="6"/>
  <c r="S8" i="5"/>
  <c r="P12" i="6"/>
  <c r="P11" i="5"/>
  <c r="P57" i="5" s="1"/>
  <c r="AZ83" i="4"/>
  <c r="AK66" i="4"/>
  <c r="AW30" i="4"/>
  <c r="AW77" i="4" s="1"/>
  <c r="AW82" i="4" s="1"/>
  <c r="AK4" i="1"/>
  <c r="AJ4" i="4"/>
  <c r="AL71" i="4"/>
  <c r="AX75" i="4"/>
  <c r="AK9" i="1"/>
  <c r="AJ9" i="4"/>
  <c r="AK17" i="4" s="1"/>
  <c r="AK25" i="4" s="1"/>
  <c r="AW35" i="4"/>
  <c r="AY81" i="4"/>
  <c r="AK67" i="4"/>
  <c r="AW31" i="4"/>
  <c r="AL17" i="4"/>
  <c r="AL25" i="4" s="1"/>
  <c r="AL19" i="4" s="1"/>
  <c r="AV29" i="4"/>
  <c r="AJ3" i="1"/>
  <c r="AI3" i="4"/>
  <c r="AL13" i="4"/>
  <c r="AL21" i="4" s="1"/>
  <c r="AY80" i="4"/>
  <c r="AY83" i="4" s="1"/>
  <c r="AK7" i="1"/>
  <c r="AJ7" i="4"/>
  <c r="AK15" i="4" s="1"/>
  <c r="AK23" i="4" s="1"/>
  <c r="AW34" i="4"/>
  <c r="AK8" i="1"/>
  <c r="AJ8" i="4"/>
  <c r="AK16" i="4" s="1"/>
  <c r="AK24" i="4" s="1"/>
  <c r="AK5" i="1"/>
  <c r="AJ5" i="4"/>
  <c r="AK68" i="4"/>
  <c r="AW32" i="4"/>
  <c r="AK6" i="1"/>
  <c r="AJ6" i="4"/>
  <c r="AK14" i="4" s="1"/>
  <c r="AK22" i="4" s="1"/>
  <c r="AW33" i="4"/>
  <c r="AX76" i="4"/>
  <c r="AL72" i="4"/>
  <c r="S56" i="5" l="1"/>
  <c r="AF63" i="5"/>
  <c r="AG62" i="5"/>
  <c r="AB64" i="5"/>
  <c r="AG61" i="5"/>
  <c r="T54" i="5"/>
  <c r="T55" i="5"/>
  <c r="S7" i="6"/>
  <c r="S6" i="5"/>
  <c r="S5" i="6"/>
  <c r="S4" i="5"/>
  <c r="R9" i="6"/>
  <c r="R8" i="5"/>
  <c r="P10" i="6"/>
  <c r="P9" i="5"/>
  <c r="S3" i="6"/>
  <c r="S2" i="5"/>
  <c r="R11" i="6"/>
  <c r="R10" i="5"/>
  <c r="AB24" i="5"/>
  <c r="AF20" i="5"/>
  <c r="AC22" i="5"/>
  <c r="AF15" i="5"/>
  <c r="AE23" i="5"/>
  <c r="AF16" i="5"/>
  <c r="AF17" i="5"/>
  <c r="AF19" i="5"/>
  <c r="O12" i="6"/>
  <c r="O11" i="5"/>
  <c r="O57" i="5" s="1"/>
  <c r="AE21" i="5"/>
  <c r="AF18" i="5"/>
  <c r="S8" i="6"/>
  <c r="S7" i="5"/>
  <c r="S6" i="6"/>
  <c r="S5" i="5"/>
  <c r="S4" i="6"/>
  <c r="S3" i="5"/>
  <c r="AJ4" i="1"/>
  <c r="AI4" i="4"/>
  <c r="AK12" i="4"/>
  <c r="AK20" i="4" s="1"/>
  <c r="AK19" i="4" s="1"/>
  <c r="AJ66" i="4"/>
  <c r="AV30" i="4"/>
  <c r="AV77" i="4" s="1"/>
  <c r="AV82" i="4" s="1"/>
  <c r="AU29" i="4"/>
  <c r="AJ67" i="4"/>
  <c r="AV31" i="4"/>
  <c r="AK13" i="4"/>
  <c r="AK21" i="4" s="1"/>
  <c r="AJ11" i="4"/>
  <c r="AV35" i="4"/>
  <c r="AJ5" i="1"/>
  <c r="AI5" i="4"/>
  <c r="AJ13" i="4" s="1"/>
  <c r="AJ21" i="4" s="1"/>
  <c r="AX81" i="4"/>
  <c r="AJ8" i="1"/>
  <c r="AI8" i="4"/>
  <c r="AV33" i="4"/>
  <c r="AX80" i="4"/>
  <c r="AK71" i="4"/>
  <c r="AW75" i="4"/>
  <c r="AJ68" i="4"/>
  <c r="AV32" i="4"/>
  <c r="AI3" i="1"/>
  <c r="AH3" i="4"/>
  <c r="AI11" i="4" s="1"/>
  <c r="AJ6" i="1"/>
  <c r="AI6" i="4"/>
  <c r="AJ14" i="4" s="1"/>
  <c r="AJ22" i="4" s="1"/>
  <c r="AJ9" i="1"/>
  <c r="AI9" i="4"/>
  <c r="AV34" i="4"/>
  <c r="AW76" i="4"/>
  <c r="AK72" i="4"/>
  <c r="AJ7" i="1"/>
  <c r="AI7" i="4"/>
  <c r="AJ15" i="4" s="1"/>
  <c r="AJ23" i="4" s="1"/>
  <c r="AW80" i="4" l="1"/>
  <c r="AF62" i="5"/>
  <c r="AF61" i="5"/>
  <c r="AA64" i="5"/>
  <c r="AE63" i="5"/>
  <c r="S54" i="5"/>
  <c r="R56" i="5"/>
  <c r="S55" i="5"/>
  <c r="O10" i="6"/>
  <c r="O9" i="5"/>
  <c r="AA24" i="5"/>
  <c r="R6" i="6"/>
  <c r="R5" i="5"/>
  <c r="AE20" i="5"/>
  <c r="R8" i="6"/>
  <c r="R7" i="5"/>
  <c r="Q11" i="6"/>
  <c r="Q10" i="5"/>
  <c r="R5" i="6"/>
  <c r="R4" i="5"/>
  <c r="AB22" i="5"/>
  <c r="Q9" i="6"/>
  <c r="Q8" i="5"/>
  <c r="AE17" i="5"/>
  <c r="AE15" i="5"/>
  <c r="AE19" i="5"/>
  <c r="AE16" i="5"/>
  <c r="R4" i="6"/>
  <c r="R3" i="5"/>
  <c r="AE18" i="5"/>
  <c r="AD21" i="5"/>
  <c r="N12" i="6"/>
  <c r="N11" i="5"/>
  <c r="AD23" i="5"/>
  <c r="R3" i="6"/>
  <c r="R2" i="5"/>
  <c r="R7" i="6"/>
  <c r="R6" i="5"/>
  <c r="AX83" i="4"/>
  <c r="AW81" i="4"/>
  <c r="AW83" i="4" s="1"/>
  <c r="AI66" i="4"/>
  <c r="AU30" i="4"/>
  <c r="AU77" i="4" s="1"/>
  <c r="AU82" i="4" s="1"/>
  <c r="AI4" i="1"/>
  <c r="AH4" i="4"/>
  <c r="AJ12" i="4"/>
  <c r="AJ20" i="4" s="1"/>
  <c r="AJ72" i="4"/>
  <c r="AV76" i="4"/>
  <c r="AI9" i="1"/>
  <c r="AH9" i="4"/>
  <c r="AI17" i="4" s="1"/>
  <c r="AI25" i="4" s="1"/>
  <c r="AI5" i="1"/>
  <c r="AH5" i="4"/>
  <c r="AI13" i="4" s="1"/>
  <c r="AI21" i="4" s="1"/>
  <c r="AI6" i="1"/>
  <c r="AH6" i="4"/>
  <c r="AI14" i="4" s="1"/>
  <c r="AI22" i="4" s="1"/>
  <c r="AU34" i="4"/>
  <c r="AI7" i="1"/>
  <c r="AH7" i="4"/>
  <c r="AJ71" i="4"/>
  <c r="AV75" i="4"/>
  <c r="AJ16" i="4"/>
  <c r="AJ24" i="4" s="1"/>
  <c r="AI8" i="1"/>
  <c r="AH8" i="4"/>
  <c r="AU35" i="4"/>
  <c r="AI67" i="4"/>
  <c r="AU31" i="4"/>
  <c r="AI68" i="4"/>
  <c r="AU32" i="4"/>
  <c r="AJ17" i="4"/>
  <c r="AJ25" i="4" s="1"/>
  <c r="AT29" i="4"/>
  <c r="AH3" i="1"/>
  <c r="AG3" i="4"/>
  <c r="AH11" i="4" s="1"/>
  <c r="AU33" i="4"/>
  <c r="R55" i="5" l="1"/>
  <c r="R54" i="5"/>
  <c r="AD62" i="5"/>
  <c r="AE62" i="5"/>
  <c r="AD63" i="5"/>
  <c r="AV80" i="4"/>
  <c r="AE61" i="5"/>
  <c r="Q56" i="5"/>
  <c r="Z24" i="5"/>
  <c r="N57" i="5"/>
  <c r="Z64" i="5" s="1"/>
  <c r="AD15" i="5"/>
  <c r="AD17" i="5"/>
  <c r="Q4" i="6"/>
  <c r="Q3" i="5"/>
  <c r="P11" i="6"/>
  <c r="P10" i="5"/>
  <c r="Q3" i="6"/>
  <c r="Q2" i="5"/>
  <c r="Q5" i="6"/>
  <c r="Q4" i="5"/>
  <c r="AC21" i="5"/>
  <c r="AD20" i="5"/>
  <c r="AA22" i="5"/>
  <c r="AD19" i="5"/>
  <c r="Q7" i="6"/>
  <c r="Q6" i="5"/>
  <c r="AD18" i="5"/>
  <c r="Q6" i="6"/>
  <c r="Q5" i="5"/>
  <c r="AD16" i="5"/>
  <c r="AC23" i="5"/>
  <c r="M12" i="6"/>
  <c r="M11" i="5"/>
  <c r="P9" i="6"/>
  <c r="P8" i="5"/>
  <c r="Q8" i="6"/>
  <c r="Q7" i="5"/>
  <c r="N10" i="6"/>
  <c r="N9" i="5"/>
  <c r="Z22" i="5" s="1"/>
  <c r="AH66" i="4"/>
  <c r="AT30" i="4"/>
  <c r="AT77" i="4" s="1"/>
  <c r="AT82" i="4" s="1"/>
  <c r="AH4" i="1"/>
  <c r="AG4" i="4"/>
  <c r="AI12" i="4"/>
  <c r="AI20" i="4" s="1"/>
  <c r="AI19" i="4" s="1"/>
  <c r="AJ19" i="4"/>
  <c r="AV81" i="4"/>
  <c r="AV83" i="4" s="1"/>
  <c r="AH8" i="1"/>
  <c r="AG8" i="4"/>
  <c r="AH16" i="4" s="1"/>
  <c r="AH24" i="4" s="1"/>
  <c r="AT33" i="4"/>
  <c r="AH67" i="4"/>
  <c r="AT31" i="4"/>
  <c r="AU75" i="4"/>
  <c r="AI71" i="4"/>
  <c r="AS29" i="4"/>
  <c r="AH5" i="1"/>
  <c r="AG5" i="4"/>
  <c r="AG3" i="1"/>
  <c r="AF3" i="4"/>
  <c r="AG11" i="4" s="1"/>
  <c r="AH9" i="1"/>
  <c r="AG9" i="4"/>
  <c r="AI72" i="4"/>
  <c r="AU76" i="4"/>
  <c r="AH68" i="4"/>
  <c r="AT32" i="4"/>
  <c r="AT34" i="4"/>
  <c r="AH7" i="1"/>
  <c r="AG7" i="4"/>
  <c r="AH15" i="4" s="1"/>
  <c r="AH23" i="4" s="1"/>
  <c r="AT35" i="4"/>
  <c r="AI16" i="4"/>
  <c r="AI24" i="4" s="1"/>
  <c r="AI15" i="4"/>
  <c r="AI23" i="4" s="1"/>
  <c r="AH6" i="1"/>
  <c r="AG6" i="4"/>
  <c r="P56" i="5" l="1"/>
  <c r="AC63" i="5"/>
  <c r="AB63" i="5"/>
  <c r="AD61" i="5"/>
  <c r="Q54" i="5"/>
  <c r="Y24" i="5"/>
  <c r="M57" i="5"/>
  <c r="Y64" i="5" s="1"/>
  <c r="Q55" i="5"/>
  <c r="O11" i="6"/>
  <c r="O10" i="5"/>
  <c r="AC19" i="5"/>
  <c r="AC16" i="5"/>
  <c r="AB23" i="5"/>
  <c r="M10" i="6"/>
  <c r="M9" i="5"/>
  <c r="Y22" i="5" s="1"/>
  <c r="P7" i="6"/>
  <c r="P6" i="5"/>
  <c r="P8" i="6"/>
  <c r="P7" i="5"/>
  <c r="P5" i="6"/>
  <c r="P4" i="5"/>
  <c r="L12" i="6"/>
  <c r="L11" i="5"/>
  <c r="P4" i="6"/>
  <c r="P3" i="5"/>
  <c r="AC20" i="5"/>
  <c r="AC17" i="5"/>
  <c r="AB21" i="5"/>
  <c r="AC18" i="5"/>
  <c r="AC15" i="5"/>
  <c r="O9" i="6"/>
  <c r="O8" i="5"/>
  <c r="P6" i="6"/>
  <c r="P5" i="5"/>
  <c r="P3" i="6"/>
  <c r="P2" i="5"/>
  <c r="P55" i="5" s="1"/>
  <c r="AG66" i="4"/>
  <c r="AS30" i="4"/>
  <c r="AS77" i="4" s="1"/>
  <c r="AS82" i="4" s="1"/>
  <c r="AU80" i="4"/>
  <c r="AH12" i="4"/>
  <c r="AH20" i="4" s="1"/>
  <c r="AG4" i="1"/>
  <c r="AF4" i="4"/>
  <c r="AG5" i="1"/>
  <c r="AF5" i="4"/>
  <c r="AG13" i="4" s="1"/>
  <c r="AG21" i="4" s="1"/>
  <c r="AG67" i="4"/>
  <c r="AS31" i="4"/>
  <c r="AH72" i="4"/>
  <c r="AT76" i="4"/>
  <c r="AT75" i="4"/>
  <c r="AH71" i="4"/>
  <c r="AG8" i="1"/>
  <c r="AF8" i="4"/>
  <c r="AG68" i="4"/>
  <c r="AS32" i="4"/>
  <c r="AH14" i="4"/>
  <c r="AH22" i="4" s="1"/>
  <c r="AG6" i="1"/>
  <c r="AF6" i="4"/>
  <c r="AG14" i="4" s="1"/>
  <c r="AG22" i="4" s="1"/>
  <c r="AS33" i="4"/>
  <c r="AR29" i="4"/>
  <c r="AH13" i="4"/>
  <c r="AH21" i="4" s="1"/>
  <c r="AS35" i="4"/>
  <c r="AS34" i="4"/>
  <c r="AG9" i="1"/>
  <c r="AF9" i="4"/>
  <c r="AG17" i="4" s="1"/>
  <c r="AG25" i="4" s="1"/>
  <c r="AH17" i="4"/>
  <c r="AH25" i="4" s="1"/>
  <c r="AG7" i="1"/>
  <c r="AF7" i="4"/>
  <c r="AG15" i="4" s="1"/>
  <c r="AG23" i="4" s="1"/>
  <c r="AU81" i="4"/>
  <c r="AF3" i="1"/>
  <c r="AE3" i="4"/>
  <c r="AF11" i="4" s="1"/>
  <c r="AC61" i="5" l="1"/>
  <c r="AB62" i="5"/>
  <c r="AC62" i="5"/>
  <c r="P54" i="5"/>
  <c r="O56" i="5"/>
  <c r="X24" i="5"/>
  <c r="L57" i="5"/>
  <c r="X64" i="5" s="1"/>
  <c r="O5" i="6"/>
  <c r="O4" i="5"/>
  <c r="N9" i="6"/>
  <c r="N8" i="5"/>
  <c r="AB16" i="5"/>
  <c r="O3" i="6"/>
  <c r="O2" i="5"/>
  <c r="O4" i="6"/>
  <c r="O3" i="5"/>
  <c r="O7" i="6"/>
  <c r="O6" i="5"/>
  <c r="AA21" i="5"/>
  <c r="AB20" i="5"/>
  <c r="AB15" i="5"/>
  <c r="AB19" i="5"/>
  <c r="AB18" i="5"/>
  <c r="AA23" i="5"/>
  <c r="AB17" i="5"/>
  <c r="O8" i="6"/>
  <c r="O7" i="5"/>
  <c r="O6" i="6"/>
  <c r="O5" i="5"/>
  <c r="K12" i="6"/>
  <c r="K11" i="5"/>
  <c r="L10" i="6"/>
  <c r="L9" i="5"/>
  <c r="X22" i="5" s="1"/>
  <c r="N11" i="6"/>
  <c r="N10" i="5"/>
  <c r="Z23" i="5" s="1"/>
  <c r="AU83" i="4"/>
  <c r="AH19" i="4"/>
  <c r="AG12" i="4"/>
  <c r="AG20" i="4" s="1"/>
  <c r="AG19" i="4" s="1"/>
  <c r="AR30" i="4"/>
  <c r="AR77" i="4" s="1"/>
  <c r="AR82" i="4" s="1"/>
  <c r="AF66" i="4"/>
  <c r="AF4" i="1"/>
  <c r="AE4" i="4"/>
  <c r="AT81" i="4"/>
  <c r="AR34" i="4"/>
  <c r="AS76" i="4"/>
  <c r="AG72" i="4"/>
  <c r="AQ29" i="4"/>
  <c r="AE3" i="1"/>
  <c r="AD3" i="4"/>
  <c r="AE11" i="4" s="1"/>
  <c r="AF9" i="1"/>
  <c r="AE9" i="4"/>
  <c r="AF17" i="4" s="1"/>
  <c r="AF25" i="4" s="1"/>
  <c r="AF68" i="4"/>
  <c r="AR32" i="4"/>
  <c r="AT80" i="4"/>
  <c r="AF6" i="1"/>
  <c r="AE6" i="4"/>
  <c r="AF14" i="4" s="1"/>
  <c r="AF22" i="4" s="1"/>
  <c r="AF67" i="4"/>
  <c r="AR31" i="4"/>
  <c r="AF7" i="1"/>
  <c r="AE7" i="4"/>
  <c r="AF15" i="4" s="1"/>
  <c r="AF23" i="4" s="1"/>
  <c r="AF8" i="1"/>
  <c r="AE8" i="4"/>
  <c r="AG71" i="4"/>
  <c r="AS75" i="4"/>
  <c r="AR35" i="4"/>
  <c r="AR33" i="4"/>
  <c r="AG16" i="4"/>
  <c r="AG24" i="4" s="1"/>
  <c r="AF5" i="1"/>
  <c r="AE5" i="4"/>
  <c r="AF13" i="4" s="1"/>
  <c r="AF21" i="4" s="1"/>
  <c r="AA63" i="5" l="1"/>
  <c r="AB61" i="5"/>
  <c r="O54" i="5"/>
  <c r="Z21" i="5"/>
  <c r="N56" i="5"/>
  <c r="Z63" i="5" s="1"/>
  <c r="O55" i="5"/>
  <c r="W24" i="5"/>
  <c r="K57" i="5"/>
  <c r="W64" i="5" s="1"/>
  <c r="J12" i="6"/>
  <c r="J11" i="5"/>
  <c r="N3" i="6"/>
  <c r="N2" i="5"/>
  <c r="AA18" i="5"/>
  <c r="M11" i="6"/>
  <c r="M10" i="5"/>
  <c r="Y23" i="5" s="1"/>
  <c r="N7" i="6"/>
  <c r="N6" i="5"/>
  <c r="Z19" i="5" s="1"/>
  <c r="M9" i="6"/>
  <c r="M8" i="5"/>
  <c r="AA15" i="5"/>
  <c r="AA19" i="5"/>
  <c r="AA16" i="5"/>
  <c r="AA17" i="5"/>
  <c r="N6" i="6"/>
  <c r="N5" i="5"/>
  <c r="Z18" i="5" s="1"/>
  <c r="AA20" i="5"/>
  <c r="N8" i="6"/>
  <c r="N7" i="5"/>
  <c r="Z20" i="5" s="1"/>
  <c r="K10" i="6"/>
  <c r="K9" i="5"/>
  <c r="W22" i="5" s="1"/>
  <c r="N4" i="6"/>
  <c r="N3" i="5"/>
  <c r="N5" i="6"/>
  <c r="N4" i="5"/>
  <c r="Z17" i="5" s="1"/>
  <c r="AT83" i="4"/>
  <c r="AS80" i="4"/>
  <c r="AF12" i="4"/>
  <c r="AF20" i="4" s="1"/>
  <c r="AF19" i="4" s="1"/>
  <c r="AE66" i="4"/>
  <c r="AQ30" i="4"/>
  <c r="AQ77" i="4" s="1"/>
  <c r="AQ82" i="4" s="1"/>
  <c r="AD4" i="4"/>
  <c r="AE4" i="1"/>
  <c r="AS81" i="4"/>
  <c r="AE67" i="4"/>
  <c r="AQ31" i="4"/>
  <c r="AR75" i="4"/>
  <c r="AF71" i="4"/>
  <c r="AQ35" i="4"/>
  <c r="AQ33" i="4"/>
  <c r="AD3" i="1"/>
  <c r="AC3" i="4"/>
  <c r="AD11" i="4" s="1"/>
  <c r="AE7" i="1"/>
  <c r="AD7" i="4"/>
  <c r="AE15" i="4" s="1"/>
  <c r="AE23" i="4" s="1"/>
  <c r="AF72" i="4"/>
  <c r="AR76" i="4"/>
  <c r="AE5" i="1"/>
  <c r="AD5" i="4"/>
  <c r="AE13" i="4" s="1"/>
  <c r="AE21" i="4" s="1"/>
  <c r="AQ34" i="4"/>
  <c r="AE68" i="4"/>
  <c r="AQ32" i="4"/>
  <c r="AE9" i="1"/>
  <c r="AD9" i="4"/>
  <c r="AE17" i="4" s="1"/>
  <c r="AE25" i="4" s="1"/>
  <c r="AF16" i="4"/>
  <c r="AF24" i="4" s="1"/>
  <c r="AE8" i="1"/>
  <c r="AD8" i="4"/>
  <c r="AE16" i="4" s="1"/>
  <c r="AE24" i="4" s="1"/>
  <c r="AE6" i="1"/>
  <c r="AD6" i="4"/>
  <c r="AE14" i="4" s="1"/>
  <c r="AE22" i="4" s="1"/>
  <c r="AP29" i="4"/>
  <c r="AA62" i="5" l="1"/>
  <c r="AA61" i="5"/>
  <c r="Y21" i="5"/>
  <c r="M56" i="5"/>
  <c r="Y63" i="5" s="1"/>
  <c r="V24" i="5"/>
  <c r="J57" i="5"/>
  <c r="V64" i="5" s="1"/>
  <c r="Z16" i="5"/>
  <c r="N54" i="5"/>
  <c r="Z61" i="5" s="1"/>
  <c r="Z15" i="5"/>
  <c r="N55" i="5"/>
  <c r="Z62" i="5" s="1"/>
  <c r="L11" i="6"/>
  <c r="L10" i="5"/>
  <c r="X23" i="5" s="1"/>
  <c r="M5" i="6"/>
  <c r="M4" i="5"/>
  <c r="Y17" i="5" s="1"/>
  <c r="J10" i="6"/>
  <c r="J9" i="5"/>
  <c r="V22" i="5" s="1"/>
  <c r="L9" i="6"/>
  <c r="L8" i="5"/>
  <c r="M3" i="6"/>
  <c r="M2" i="5"/>
  <c r="M6" i="6"/>
  <c r="M5" i="5"/>
  <c r="Y18" i="5" s="1"/>
  <c r="M4" i="6"/>
  <c r="M3" i="5"/>
  <c r="M8" i="6"/>
  <c r="M7" i="5"/>
  <c r="Y20" i="5" s="1"/>
  <c r="M7" i="6"/>
  <c r="M6" i="5"/>
  <c r="Y19" i="5" s="1"/>
  <c r="I12" i="6"/>
  <c r="I11" i="5"/>
  <c r="AS83" i="4"/>
  <c r="AE12" i="4"/>
  <c r="AE20" i="4" s="1"/>
  <c r="AE19" i="4" s="1"/>
  <c r="AD66" i="4"/>
  <c r="AP30" i="4"/>
  <c r="AP77" i="4" s="1"/>
  <c r="AP82" i="4" s="1"/>
  <c r="AR80" i="4"/>
  <c r="AR81" i="4"/>
  <c r="AD4" i="1"/>
  <c r="AC4" i="4"/>
  <c r="AD12" i="4" s="1"/>
  <c r="AD20" i="4" s="1"/>
  <c r="AE72" i="4"/>
  <c r="AQ76" i="4"/>
  <c r="AD6" i="1"/>
  <c r="AC6" i="4"/>
  <c r="AD14" i="4" s="1"/>
  <c r="AD22" i="4" s="1"/>
  <c r="AP34" i="4"/>
  <c r="AD9" i="1"/>
  <c r="AC9" i="4"/>
  <c r="AD67" i="4"/>
  <c r="AP31" i="4"/>
  <c r="AP33" i="4"/>
  <c r="AD8" i="1"/>
  <c r="AC8" i="4"/>
  <c r="AD5" i="1"/>
  <c r="AC5" i="4"/>
  <c r="AD13" i="4" s="1"/>
  <c r="AD21" i="4" s="1"/>
  <c r="AD7" i="1"/>
  <c r="AC7" i="4"/>
  <c r="AD15" i="4" s="1"/>
  <c r="AD23" i="4" s="1"/>
  <c r="AC3" i="1"/>
  <c r="AB3" i="4"/>
  <c r="AC11" i="4" s="1"/>
  <c r="AD68" i="4"/>
  <c r="AP32" i="4"/>
  <c r="AQ75" i="4"/>
  <c r="AE71" i="4"/>
  <c r="AP35" i="4"/>
  <c r="AO29" i="4"/>
  <c r="X21" i="5" l="1"/>
  <c r="L56" i="5"/>
  <c r="X63" i="5" s="1"/>
  <c r="Y16" i="5"/>
  <c r="M54" i="5"/>
  <c r="Y61" i="5" s="1"/>
  <c r="U24" i="5"/>
  <c r="I57" i="5"/>
  <c r="U64" i="5" s="1"/>
  <c r="Y15" i="5"/>
  <c r="M55" i="5"/>
  <c r="Y62" i="5" s="1"/>
  <c r="L8" i="6"/>
  <c r="L7" i="5"/>
  <c r="X20" i="5" s="1"/>
  <c r="L6" i="6"/>
  <c r="L5" i="5"/>
  <c r="X18" i="5" s="1"/>
  <c r="L5" i="6"/>
  <c r="L4" i="5"/>
  <c r="X17" i="5" s="1"/>
  <c r="K9" i="6"/>
  <c r="K8" i="5"/>
  <c r="I10" i="6"/>
  <c r="I9" i="5"/>
  <c r="U22" i="5" s="1"/>
  <c r="L4" i="6"/>
  <c r="L3" i="5"/>
  <c r="H12" i="6"/>
  <c r="H11" i="5"/>
  <c r="L7" i="6"/>
  <c r="L6" i="5"/>
  <c r="X19" i="5" s="1"/>
  <c r="L3" i="6"/>
  <c r="L2" i="5"/>
  <c r="K11" i="6"/>
  <c r="K10" i="5"/>
  <c r="W23" i="5" s="1"/>
  <c r="AQ81" i="4"/>
  <c r="AR83" i="4"/>
  <c r="AC66" i="4"/>
  <c r="AO30" i="4"/>
  <c r="AO77" i="4" s="1"/>
  <c r="AO82" i="4" s="1"/>
  <c r="AB4" i="4"/>
  <c r="AC12" i="4" s="1"/>
  <c r="AC20" i="4" s="1"/>
  <c r="AC4" i="1"/>
  <c r="AQ80" i="4"/>
  <c r="AD71" i="4"/>
  <c r="AP75" i="4"/>
  <c r="AC6" i="1"/>
  <c r="AB6" i="4"/>
  <c r="AC14" i="4" s="1"/>
  <c r="AC22" i="4" s="1"/>
  <c r="AD72" i="4"/>
  <c r="AP76" i="4"/>
  <c r="AO35" i="4"/>
  <c r="AC67" i="4"/>
  <c r="AO31" i="4"/>
  <c r="AC9" i="1"/>
  <c r="AB9" i="4"/>
  <c r="AC17" i="4" s="1"/>
  <c r="AC25" i="4" s="1"/>
  <c r="AC5" i="1"/>
  <c r="AB5" i="4"/>
  <c r="AC13" i="4" s="1"/>
  <c r="AC21" i="4" s="1"/>
  <c r="AN29" i="4"/>
  <c r="AO34" i="4"/>
  <c r="AD16" i="4"/>
  <c r="AD24" i="4" s="1"/>
  <c r="AC68" i="4"/>
  <c r="AO32" i="4"/>
  <c r="AO33" i="4"/>
  <c r="AC7" i="1"/>
  <c r="AB7" i="4"/>
  <c r="AD17" i="4"/>
  <c r="AD25" i="4" s="1"/>
  <c r="AD19" i="4" s="1"/>
  <c r="AB3" i="1"/>
  <c r="AA3" i="4"/>
  <c r="AC8" i="1"/>
  <c r="AB8" i="4"/>
  <c r="AC16" i="4" s="1"/>
  <c r="AC24" i="4" s="1"/>
  <c r="AQ83" i="4" l="1"/>
  <c r="W21" i="5"/>
  <c r="K56" i="5"/>
  <c r="W63" i="5" s="1"/>
  <c r="X15" i="5"/>
  <c r="L55" i="5"/>
  <c r="X62" i="5" s="1"/>
  <c r="T24" i="5"/>
  <c r="H57" i="5"/>
  <c r="T64" i="5" s="1"/>
  <c r="X16" i="5"/>
  <c r="L54" i="5"/>
  <c r="X61" i="5" s="1"/>
  <c r="K7" i="6"/>
  <c r="K6" i="5"/>
  <c r="W19" i="5" s="1"/>
  <c r="G12" i="6"/>
  <c r="G11" i="5"/>
  <c r="J11" i="6"/>
  <c r="J10" i="5"/>
  <c r="V23" i="5" s="1"/>
  <c r="K4" i="6"/>
  <c r="K3" i="5"/>
  <c r="K6" i="6"/>
  <c r="K5" i="5"/>
  <c r="W18" i="5" s="1"/>
  <c r="J9" i="6"/>
  <c r="J8" i="5"/>
  <c r="K5" i="6"/>
  <c r="K4" i="5"/>
  <c r="W17" i="5" s="1"/>
  <c r="K3" i="6"/>
  <c r="K2" i="5"/>
  <c r="H10" i="6"/>
  <c r="H9" i="5"/>
  <c r="T22" i="5" s="1"/>
  <c r="K8" i="6"/>
  <c r="K7" i="5"/>
  <c r="W20" i="5" s="1"/>
  <c r="AB4" i="1"/>
  <c r="AA4" i="4"/>
  <c r="AC19" i="4"/>
  <c r="AB66" i="4"/>
  <c r="AN30" i="4"/>
  <c r="AN77" i="4" s="1"/>
  <c r="AN82" i="4" s="1"/>
  <c r="AM29" i="4"/>
  <c r="AA3" i="1"/>
  <c r="Z3" i="4"/>
  <c r="AP81" i="4"/>
  <c r="AB11" i="4"/>
  <c r="AB68" i="4"/>
  <c r="AN32" i="4"/>
  <c r="AP80" i="4"/>
  <c r="AO76" i="4"/>
  <c r="AC72" i="4"/>
  <c r="AB67" i="4"/>
  <c r="AN31" i="4"/>
  <c r="AB6" i="1"/>
  <c r="AA6" i="4"/>
  <c r="AB14" i="4" s="1"/>
  <c r="AB22" i="4" s="1"/>
  <c r="AN34" i="4"/>
  <c r="AB5" i="1"/>
  <c r="AA5" i="4"/>
  <c r="AB9" i="1"/>
  <c r="AA9" i="4"/>
  <c r="AN33" i="4"/>
  <c r="AB7" i="1"/>
  <c r="AA7" i="4"/>
  <c r="AB15" i="4" s="1"/>
  <c r="AB23" i="4" s="1"/>
  <c r="AC71" i="4"/>
  <c r="AO75" i="4"/>
  <c r="AB8" i="1"/>
  <c r="AA8" i="4"/>
  <c r="AB16" i="4" s="1"/>
  <c r="AB24" i="4" s="1"/>
  <c r="AC15" i="4"/>
  <c r="AC23" i="4" s="1"/>
  <c r="AN35" i="4"/>
  <c r="W16" i="5" l="1"/>
  <c r="K54" i="5"/>
  <c r="W61" i="5" s="1"/>
  <c r="S24" i="5"/>
  <c r="G57" i="5"/>
  <c r="S64" i="5" s="1"/>
  <c r="W15" i="5"/>
  <c r="K55" i="5"/>
  <c r="W62" i="5" s="1"/>
  <c r="V21" i="5"/>
  <c r="J56" i="5"/>
  <c r="V63" i="5" s="1"/>
  <c r="J4" i="6"/>
  <c r="J3" i="5"/>
  <c r="I11" i="6"/>
  <c r="I10" i="5"/>
  <c r="U23" i="5" s="1"/>
  <c r="J8" i="6"/>
  <c r="J7" i="5"/>
  <c r="V20" i="5" s="1"/>
  <c r="I9" i="6"/>
  <c r="I8" i="5"/>
  <c r="F12" i="6"/>
  <c r="F11" i="5"/>
  <c r="J3" i="6"/>
  <c r="J2" i="5"/>
  <c r="J5" i="6"/>
  <c r="J4" i="5"/>
  <c r="V17" i="5" s="1"/>
  <c r="G10" i="6"/>
  <c r="G9" i="5"/>
  <c r="S22" i="5" s="1"/>
  <c r="J6" i="6"/>
  <c r="J5" i="5"/>
  <c r="V18" i="5" s="1"/>
  <c r="J7" i="6"/>
  <c r="J6" i="5"/>
  <c r="V19" i="5" s="1"/>
  <c r="AA66" i="4"/>
  <c r="AM30" i="4"/>
  <c r="AM77" i="4" s="1"/>
  <c r="AM82" i="4" s="1"/>
  <c r="AB12" i="4"/>
  <c r="AB20" i="4" s="1"/>
  <c r="Z4" i="4"/>
  <c r="AA4" i="1"/>
  <c r="AA7" i="1"/>
  <c r="Z7" i="4"/>
  <c r="AA15" i="4" s="1"/>
  <c r="AA23" i="4" s="1"/>
  <c r="AO81" i="4"/>
  <c r="AM34" i="4"/>
  <c r="AA8" i="1"/>
  <c r="Z8" i="4"/>
  <c r="AA16" i="4" s="1"/>
  <c r="AA24" i="4" s="1"/>
  <c r="AP83" i="4"/>
  <c r="AO80" i="4"/>
  <c r="AA67" i="4"/>
  <c r="AM31" i="4"/>
  <c r="AN75" i="4"/>
  <c r="AB71" i="4"/>
  <c r="AA68" i="4"/>
  <c r="AM32" i="4"/>
  <c r="AL29" i="4"/>
  <c r="AA6" i="1"/>
  <c r="Z6" i="4"/>
  <c r="AA14" i="4" s="1"/>
  <c r="AA22" i="4" s="1"/>
  <c r="Z3" i="1"/>
  <c r="Y3" i="4"/>
  <c r="Z11" i="4" s="1"/>
  <c r="AM35" i="4"/>
  <c r="AA5" i="1"/>
  <c r="Z5" i="4"/>
  <c r="AA13" i="4" s="1"/>
  <c r="AA21" i="4" s="1"/>
  <c r="AB72" i="4"/>
  <c r="AN76" i="4"/>
  <c r="AA11" i="4"/>
  <c r="AB17" i="4"/>
  <c r="AB25" i="4" s="1"/>
  <c r="AM33" i="4"/>
  <c r="AA9" i="1"/>
  <c r="Z9" i="4"/>
  <c r="AA17" i="4" s="1"/>
  <c r="AA25" i="4" s="1"/>
  <c r="AB13" i="4"/>
  <c r="AB21" i="4" s="1"/>
  <c r="U21" i="5" l="1"/>
  <c r="I56" i="5"/>
  <c r="U63" i="5" s="1"/>
  <c r="V15" i="5"/>
  <c r="J55" i="5"/>
  <c r="V62" i="5" s="1"/>
  <c r="R24" i="5"/>
  <c r="F57" i="5"/>
  <c r="R64" i="5" s="1"/>
  <c r="V16" i="5"/>
  <c r="J54" i="5"/>
  <c r="V61" i="5" s="1"/>
  <c r="F10" i="6"/>
  <c r="F9" i="5"/>
  <c r="R22" i="5" s="1"/>
  <c r="I8" i="6"/>
  <c r="I7" i="5"/>
  <c r="U20" i="5" s="1"/>
  <c r="I7" i="6"/>
  <c r="I6" i="5"/>
  <c r="U19" i="5" s="1"/>
  <c r="I3" i="6"/>
  <c r="I2" i="5"/>
  <c r="H11" i="6"/>
  <c r="H10" i="5"/>
  <c r="T23" i="5" s="1"/>
  <c r="H9" i="6"/>
  <c r="H8" i="5"/>
  <c r="I5" i="6"/>
  <c r="I4" i="5"/>
  <c r="U17" i="5" s="1"/>
  <c r="I6" i="6"/>
  <c r="I5" i="5"/>
  <c r="U18" i="5" s="1"/>
  <c r="E12" i="6"/>
  <c r="E11" i="5"/>
  <c r="I4" i="6"/>
  <c r="I3" i="5"/>
  <c r="AB19" i="4"/>
  <c r="AO83" i="4"/>
  <c r="AA12" i="4"/>
  <c r="AA20" i="4" s="1"/>
  <c r="AA19" i="4" s="1"/>
  <c r="Z66" i="4"/>
  <c r="AL30" i="4"/>
  <c r="AL77" i="4" s="1"/>
  <c r="AL82" i="4" s="1"/>
  <c r="AN80" i="4"/>
  <c r="Z4" i="1"/>
  <c r="Y4" i="4"/>
  <c r="Z12" i="4" s="1"/>
  <c r="Z20" i="4" s="1"/>
  <c r="AL35" i="4"/>
  <c r="Z68" i="4"/>
  <c r="AL32" i="4"/>
  <c r="AA71" i="4"/>
  <c r="AM75" i="4"/>
  <c r="Z6" i="1"/>
  <c r="Y6" i="4"/>
  <c r="Z5" i="1"/>
  <c r="Y5" i="4"/>
  <c r="Z13" i="4" s="1"/>
  <c r="Z21" i="4" s="1"/>
  <c r="AL33" i="4"/>
  <c r="Z8" i="1"/>
  <c r="Y8" i="4"/>
  <c r="Z16" i="4" s="1"/>
  <c r="Z24" i="4" s="1"/>
  <c r="AK29" i="4"/>
  <c r="AN81" i="4"/>
  <c r="Y3" i="1"/>
  <c r="X3" i="4"/>
  <c r="Y11" i="4" s="1"/>
  <c r="Z9" i="1"/>
  <c r="Y9" i="4"/>
  <c r="Z17" i="4" s="1"/>
  <c r="Z25" i="4" s="1"/>
  <c r="AA72" i="4"/>
  <c r="AM76" i="4"/>
  <c r="Z67" i="4"/>
  <c r="AL31" i="4"/>
  <c r="AL34" i="4"/>
  <c r="Z7" i="1"/>
  <c r="Y7" i="4"/>
  <c r="Z15" i="4" s="1"/>
  <c r="Z23" i="4" s="1"/>
  <c r="U15" i="5" l="1"/>
  <c r="I55" i="5"/>
  <c r="U62" i="5" s="1"/>
  <c r="U16" i="5"/>
  <c r="I54" i="5"/>
  <c r="U61" i="5" s="1"/>
  <c r="Q24" i="5"/>
  <c r="E57" i="5"/>
  <c r="Q64" i="5" s="1"/>
  <c r="T21" i="5"/>
  <c r="H56" i="5"/>
  <c r="T63" i="5" s="1"/>
  <c r="H3" i="6"/>
  <c r="H2" i="5"/>
  <c r="H5" i="6"/>
  <c r="H4" i="5"/>
  <c r="T17" i="5" s="1"/>
  <c r="H4" i="6"/>
  <c r="H3" i="5"/>
  <c r="G9" i="6"/>
  <c r="G8" i="5"/>
  <c r="H8" i="6"/>
  <c r="H7" i="5"/>
  <c r="T20" i="5" s="1"/>
  <c r="H6" i="6"/>
  <c r="H5" i="5"/>
  <c r="T18" i="5" s="1"/>
  <c r="H7" i="6"/>
  <c r="H6" i="5"/>
  <c r="T19" i="5" s="1"/>
  <c r="D12" i="6"/>
  <c r="C11" i="5" s="1"/>
  <c r="D11" i="5"/>
  <c r="G11" i="6"/>
  <c r="G10" i="5"/>
  <c r="S23" i="5" s="1"/>
  <c r="E10" i="6"/>
  <c r="E9" i="5"/>
  <c r="Q22" i="5" s="1"/>
  <c r="AM81" i="4"/>
  <c r="Z19" i="4"/>
  <c r="AN83" i="4"/>
  <c r="AM80" i="4"/>
  <c r="Y66" i="4"/>
  <c r="AK30" i="4"/>
  <c r="AK77" i="4" s="1"/>
  <c r="AK82" i="4" s="1"/>
  <c r="Y4" i="1"/>
  <c r="X4" i="4"/>
  <c r="Y12" i="4" s="1"/>
  <c r="Y20" i="4" s="1"/>
  <c r="Y68" i="4"/>
  <c r="AK32" i="4"/>
  <c r="AK33" i="4"/>
  <c r="Y9" i="1"/>
  <c r="X9" i="4"/>
  <c r="Y7" i="1"/>
  <c r="X7" i="4"/>
  <c r="Y8" i="1"/>
  <c r="X8" i="4"/>
  <c r="Y16" i="4" s="1"/>
  <c r="Y24" i="4" s="1"/>
  <c r="AJ29" i="4"/>
  <c r="Y67" i="4"/>
  <c r="AK31" i="4"/>
  <c r="Z72" i="4"/>
  <c r="AL76" i="4"/>
  <c r="Y6" i="1"/>
  <c r="X6" i="4"/>
  <c r="AK35" i="4"/>
  <c r="AK34" i="4"/>
  <c r="Z71" i="4"/>
  <c r="AL75" i="4"/>
  <c r="X3" i="1"/>
  <c r="W3" i="4"/>
  <c r="Y5" i="1"/>
  <c r="X5" i="4"/>
  <c r="Z14" i="4"/>
  <c r="Z22" i="4" s="1"/>
  <c r="O24" i="5" l="1"/>
  <c r="C57" i="5"/>
  <c r="O64" i="5" s="1"/>
  <c r="P24" i="5"/>
  <c r="D57" i="5"/>
  <c r="P64" i="5" s="1"/>
  <c r="T15" i="5"/>
  <c r="H55" i="5"/>
  <c r="T62" i="5" s="1"/>
  <c r="S21" i="5"/>
  <c r="G56" i="5"/>
  <c r="S63" i="5" s="1"/>
  <c r="T16" i="5"/>
  <c r="H54" i="5"/>
  <c r="T61" i="5" s="1"/>
  <c r="G7" i="6"/>
  <c r="G6" i="5"/>
  <c r="S19" i="5" s="1"/>
  <c r="D10" i="6"/>
  <c r="C9" i="5" s="1"/>
  <c r="O22" i="5" s="1"/>
  <c r="D9" i="5"/>
  <c r="P22" i="5" s="1"/>
  <c r="G6" i="6"/>
  <c r="G5" i="5"/>
  <c r="S18" i="5" s="1"/>
  <c r="G5" i="6"/>
  <c r="G4" i="5"/>
  <c r="S17" i="5" s="1"/>
  <c r="F9" i="6"/>
  <c r="F8" i="5"/>
  <c r="G4" i="6"/>
  <c r="G3" i="5"/>
  <c r="F11" i="6"/>
  <c r="F10" i="5"/>
  <c r="R23" i="5" s="1"/>
  <c r="G8" i="6"/>
  <c r="G7" i="5"/>
  <c r="S20" i="5" s="1"/>
  <c r="G3" i="6"/>
  <c r="G2" i="5"/>
  <c r="AM83" i="4"/>
  <c r="X66" i="4"/>
  <c r="AJ30" i="4"/>
  <c r="AJ77" i="4" s="1"/>
  <c r="AJ82" i="4" s="1"/>
  <c r="X4" i="1"/>
  <c r="W4" i="4"/>
  <c r="X12" i="4"/>
  <c r="X20" i="4" s="1"/>
  <c r="AJ33" i="4"/>
  <c r="AK76" i="4"/>
  <c r="Y72" i="4"/>
  <c r="X67" i="4"/>
  <c r="AJ31" i="4"/>
  <c r="X68" i="4"/>
  <c r="AJ32" i="4"/>
  <c r="Y71" i="4"/>
  <c r="AK75" i="4"/>
  <c r="X7" i="1"/>
  <c r="W7" i="4"/>
  <c r="Y14" i="4"/>
  <c r="Y22" i="4" s="1"/>
  <c r="X5" i="1"/>
  <c r="W5" i="4"/>
  <c r="X6" i="1"/>
  <c r="W6" i="4"/>
  <c r="X14" i="4" s="1"/>
  <c r="X22" i="4" s="1"/>
  <c r="AI29" i="4"/>
  <c r="AJ35" i="4"/>
  <c r="W3" i="1"/>
  <c r="V3" i="4"/>
  <c r="W11" i="4" s="1"/>
  <c r="Y17" i="4"/>
  <c r="Y25" i="4" s="1"/>
  <c r="Y19" i="4" s="1"/>
  <c r="AL81" i="4"/>
  <c r="X11" i="4"/>
  <c r="X9" i="1"/>
  <c r="W9" i="4"/>
  <c r="AJ34" i="4"/>
  <c r="AL80" i="4"/>
  <c r="X8" i="1"/>
  <c r="W8" i="4"/>
  <c r="X16" i="4" s="1"/>
  <c r="X24" i="4" s="1"/>
  <c r="Y13" i="4"/>
  <c r="Y21" i="4" s="1"/>
  <c r="Y15" i="4"/>
  <c r="Y23" i="4" s="1"/>
  <c r="S16" i="5" l="1"/>
  <c r="G54" i="5"/>
  <c r="S61" i="5" s="1"/>
  <c r="S15" i="5"/>
  <c r="G55" i="5"/>
  <c r="S62" i="5" s="1"/>
  <c r="R21" i="5"/>
  <c r="F56" i="5"/>
  <c r="R63" i="5" s="1"/>
  <c r="F5" i="6"/>
  <c r="F4" i="5"/>
  <c r="R17" i="5" s="1"/>
  <c r="F6" i="6"/>
  <c r="F5" i="5"/>
  <c r="R18" i="5" s="1"/>
  <c r="F4" i="6"/>
  <c r="F3" i="5"/>
  <c r="F8" i="6"/>
  <c r="F7" i="5"/>
  <c r="R20" i="5" s="1"/>
  <c r="E11" i="6"/>
  <c r="E10" i="5"/>
  <c r="Q23" i="5" s="1"/>
  <c r="F3" i="6"/>
  <c r="F2" i="5"/>
  <c r="E9" i="6"/>
  <c r="E8" i="5"/>
  <c r="F7" i="6"/>
  <c r="F6" i="5"/>
  <c r="R19" i="5" s="1"/>
  <c r="AL83" i="4"/>
  <c r="AI30" i="4"/>
  <c r="AI77" i="4" s="1"/>
  <c r="AI82" i="4" s="1"/>
  <c r="W66" i="4"/>
  <c r="W4" i="1"/>
  <c r="V4" i="4"/>
  <c r="W67" i="4"/>
  <c r="AI31" i="4"/>
  <c r="W5" i="1"/>
  <c r="V5" i="4"/>
  <c r="W13" i="4" s="1"/>
  <c r="W21" i="4" s="1"/>
  <c r="AK81" i="4"/>
  <c r="V3" i="1"/>
  <c r="U3" i="4"/>
  <c r="V11" i="4" s="1"/>
  <c r="W68" i="4"/>
  <c r="AI32" i="4"/>
  <c r="AK80" i="4"/>
  <c r="X71" i="4"/>
  <c r="AJ75" i="4"/>
  <c r="X72" i="4"/>
  <c r="AJ76" i="4"/>
  <c r="AH29" i="4"/>
  <c r="AI33" i="4"/>
  <c r="W7" i="1"/>
  <c r="V7" i="4"/>
  <c r="X15" i="4"/>
  <c r="X23" i="4" s="1"/>
  <c r="AI34" i="4"/>
  <c r="AI35" i="4"/>
  <c r="W8" i="1"/>
  <c r="V8" i="4"/>
  <c r="W16" i="4" s="1"/>
  <c r="W24" i="4" s="1"/>
  <c r="W9" i="1"/>
  <c r="V9" i="4"/>
  <c r="X17" i="4"/>
  <c r="X25" i="4" s="1"/>
  <c r="X19" i="4" s="1"/>
  <c r="W6" i="1"/>
  <c r="V6" i="4"/>
  <c r="W14" i="4" s="1"/>
  <c r="W22" i="4" s="1"/>
  <c r="X13" i="4"/>
  <c r="X21" i="4" s="1"/>
  <c r="R16" i="5" l="1"/>
  <c r="F54" i="5"/>
  <c r="R61" i="5" s="1"/>
  <c r="R15" i="5"/>
  <c r="F55" i="5"/>
  <c r="R62" i="5" s="1"/>
  <c r="Q21" i="5"/>
  <c r="E56" i="5"/>
  <c r="Q63" i="5" s="1"/>
  <c r="E7" i="6"/>
  <c r="E6" i="5"/>
  <c r="Q19" i="5" s="1"/>
  <c r="E4" i="6"/>
  <c r="E3" i="5"/>
  <c r="E3" i="6"/>
  <c r="E2" i="5"/>
  <c r="E6" i="6"/>
  <c r="E5" i="5"/>
  <c r="Q18" i="5" s="1"/>
  <c r="E8" i="6"/>
  <c r="E7" i="5"/>
  <c r="Q20" i="5" s="1"/>
  <c r="D9" i="6"/>
  <c r="C8" i="5" s="1"/>
  <c r="D8" i="5"/>
  <c r="D11" i="6"/>
  <c r="C10" i="5" s="1"/>
  <c r="O23" i="5" s="1"/>
  <c r="D10" i="5"/>
  <c r="P23" i="5" s="1"/>
  <c r="E5" i="6"/>
  <c r="E4" i="5"/>
  <c r="Q17" i="5" s="1"/>
  <c r="V4" i="1"/>
  <c r="U4" i="4"/>
  <c r="V12" i="4" s="1"/>
  <c r="V20" i="4" s="1"/>
  <c r="V66" i="4"/>
  <c r="AH30" i="4"/>
  <c r="AH77" i="4" s="1"/>
  <c r="AH82" i="4" s="1"/>
  <c r="W12" i="4"/>
  <c r="W20" i="4" s="1"/>
  <c r="V5" i="1"/>
  <c r="U5" i="4"/>
  <c r="V13" i="4" s="1"/>
  <c r="V21" i="4" s="1"/>
  <c r="AH34" i="4"/>
  <c r="AI76" i="4"/>
  <c r="W72" i="4"/>
  <c r="AH35" i="4"/>
  <c r="AK83" i="4"/>
  <c r="V9" i="1"/>
  <c r="U9" i="4"/>
  <c r="V17" i="4" s="1"/>
  <c r="V25" i="4" s="1"/>
  <c r="V8" i="1"/>
  <c r="U8" i="4"/>
  <c r="V16" i="4" s="1"/>
  <c r="V24" i="4" s="1"/>
  <c r="V68" i="4"/>
  <c r="AH32" i="4"/>
  <c r="AJ81" i="4"/>
  <c r="AG29" i="4"/>
  <c r="V67" i="4"/>
  <c r="AH31" i="4"/>
  <c r="AH33" i="4"/>
  <c r="V7" i="1"/>
  <c r="U7" i="4"/>
  <c r="V15" i="4" s="1"/>
  <c r="V23" i="4" s="1"/>
  <c r="AI75" i="4"/>
  <c r="W71" i="4"/>
  <c r="V6" i="1"/>
  <c r="U6" i="4"/>
  <c r="V14" i="4" s="1"/>
  <c r="V22" i="4" s="1"/>
  <c r="W17" i="4"/>
  <c r="W25" i="4" s="1"/>
  <c r="W15" i="4"/>
  <c r="W23" i="4" s="1"/>
  <c r="AJ80" i="4"/>
  <c r="U3" i="1"/>
  <c r="T3" i="4"/>
  <c r="U11" i="4" s="1"/>
  <c r="P21" i="5" l="1"/>
  <c r="D56" i="5"/>
  <c r="P63" i="5" s="1"/>
  <c r="Q16" i="5"/>
  <c r="E54" i="5"/>
  <c r="Q61" i="5" s="1"/>
  <c r="Q15" i="5"/>
  <c r="E55" i="5"/>
  <c r="Q62" i="5" s="1"/>
  <c r="O21" i="5"/>
  <c r="C56" i="5"/>
  <c r="O63" i="5" s="1"/>
  <c r="D5" i="6"/>
  <c r="C4" i="5" s="1"/>
  <c r="O17" i="5" s="1"/>
  <c r="D4" i="5"/>
  <c r="P17" i="5" s="1"/>
  <c r="D3" i="6"/>
  <c r="C2" i="5" s="1"/>
  <c r="D2" i="5"/>
  <c r="D4" i="6"/>
  <c r="C3" i="5" s="1"/>
  <c r="D3" i="5"/>
  <c r="D6" i="6"/>
  <c r="C5" i="5" s="1"/>
  <c r="O18" i="5" s="1"/>
  <c r="D5" i="5"/>
  <c r="P18" i="5" s="1"/>
  <c r="D8" i="6"/>
  <c r="C7" i="5" s="1"/>
  <c r="O20" i="5" s="1"/>
  <c r="D7" i="5"/>
  <c r="P20" i="5" s="1"/>
  <c r="D7" i="6"/>
  <c r="C6" i="5" s="1"/>
  <c r="O19" i="5" s="1"/>
  <c r="D6" i="5"/>
  <c r="P19" i="5" s="1"/>
  <c r="W19" i="4"/>
  <c r="V19" i="4"/>
  <c r="AI80" i="4"/>
  <c r="U66" i="4"/>
  <c r="AG30" i="4"/>
  <c r="AG77" i="4" s="1"/>
  <c r="AG82" i="4" s="1"/>
  <c r="U4" i="1"/>
  <c r="T4" i="4"/>
  <c r="U12" i="4" s="1"/>
  <c r="U20" i="4" s="1"/>
  <c r="AI81" i="4"/>
  <c r="T3" i="1"/>
  <c r="S3" i="4"/>
  <c r="T11" i="4" s="1"/>
  <c r="AJ83" i="4"/>
  <c r="U5" i="1"/>
  <c r="T5" i="4"/>
  <c r="U7" i="1"/>
  <c r="T7" i="4"/>
  <c r="U15" i="4" s="1"/>
  <c r="U23" i="4" s="1"/>
  <c r="V72" i="4"/>
  <c r="AH76" i="4"/>
  <c r="U68" i="4"/>
  <c r="AG32" i="4"/>
  <c r="U6" i="1"/>
  <c r="T6" i="4"/>
  <c r="U14" i="4" s="1"/>
  <c r="U22" i="4" s="1"/>
  <c r="AG34" i="4"/>
  <c r="AF29" i="4"/>
  <c r="U8" i="1"/>
  <c r="T8" i="4"/>
  <c r="AG35" i="4"/>
  <c r="U67" i="4"/>
  <c r="AG31" i="4"/>
  <c r="AG33" i="4"/>
  <c r="U9" i="1"/>
  <c r="T9" i="4"/>
  <c r="U17" i="4" s="1"/>
  <c r="U25" i="4" s="1"/>
  <c r="V71" i="4"/>
  <c r="AH75" i="4"/>
  <c r="P16" i="5" l="1"/>
  <c r="D54" i="5"/>
  <c r="P61" i="5" s="1"/>
  <c r="O16" i="5"/>
  <c r="C54" i="5"/>
  <c r="O61" i="5" s="1"/>
  <c r="P15" i="5"/>
  <c r="D55" i="5"/>
  <c r="P62" i="5" s="1"/>
  <c r="O15" i="5"/>
  <c r="C55" i="5"/>
  <c r="O62" i="5" s="1"/>
  <c r="U19" i="4"/>
  <c r="AI83" i="4"/>
  <c r="T66" i="4"/>
  <c r="AF30" i="4"/>
  <c r="AF77" i="4" s="1"/>
  <c r="AF82" i="4" s="1"/>
  <c r="S4" i="4"/>
  <c r="T4" i="1"/>
  <c r="AF35" i="4"/>
  <c r="U71" i="4"/>
  <c r="AG75" i="4"/>
  <c r="T67" i="4"/>
  <c r="AF31" i="4"/>
  <c r="T9" i="1"/>
  <c r="S9" i="4"/>
  <c r="U72" i="4"/>
  <c r="AG76" i="4"/>
  <c r="T5" i="1"/>
  <c r="S5" i="4"/>
  <c r="AE29" i="4"/>
  <c r="AF34" i="4"/>
  <c r="U16" i="4"/>
  <c r="U24" i="4" s="1"/>
  <c r="AH81" i="4"/>
  <c r="T8" i="1"/>
  <c r="S8" i="4"/>
  <c r="T16" i="4" s="1"/>
  <c r="T24" i="4" s="1"/>
  <c r="AH80" i="4"/>
  <c r="AF33" i="4"/>
  <c r="T68" i="4"/>
  <c r="AF32" i="4"/>
  <c r="T6" i="1"/>
  <c r="S6" i="4"/>
  <c r="T14" i="4" s="1"/>
  <c r="T22" i="4" s="1"/>
  <c r="S3" i="1"/>
  <c r="R3" i="4"/>
  <c r="S11" i="4" s="1"/>
  <c r="U13" i="4"/>
  <c r="U21" i="4" s="1"/>
  <c r="T7" i="1"/>
  <c r="S7" i="4"/>
  <c r="AH83" i="4" l="1"/>
  <c r="S66" i="4"/>
  <c r="AE30" i="4"/>
  <c r="AE77" i="4" s="1"/>
  <c r="AE82" i="4" s="1"/>
  <c r="T12" i="4"/>
  <c r="T20" i="4" s="1"/>
  <c r="S4" i="1"/>
  <c r="R4" i="4"/>
  <c r="S12" i="4" s="1"/>
  <c r="S20" i="4" s="1"/>
  <c r="AF76" i="4"/>
  <c r="T72" i="4"/>
  <c r="R3" i="1"/>
  <c r="Q3" i="4"/>
  <c r="R11" i="4" s="1"/>
  <c r="AE35" i="4"/>
  <c r="S68" i="4"/>
  <c r="AE32" i="4"/>
  <c r="S7" i="1"/>
  <c r="R7" i="4"/>
  <c r="S6" i="1"/>
  <c r="R6" i="4"/>
  <c r="S8" i="1"/>
  <c r="R8" i="4"/>
  <c r="AD29" i="4"/>
  <c r="AG80" i="4"/>
  <c r="AE34" i="4"/>
  <c r="S67" i="4"/>
  <c r="AE31" i="4"/>
  <c r="T13" i="4"/>
  <c r="T21" i="4" s="1"/>
  <c r="AG81" i="4"/>
  <c r="AE33" i="4"/>
  <c r="T15" i="4"/>
  <c r="T23" i="4" s="1"/>
  <c r="S9" i="1"/>
  <c r="R9" i="4"/>
  <c r="S17" i="4" s="1"/>
  <c r="S25" i="4" s="1"/>
  <c r="S5" i="1"/>
  <c r="R5" i="4"/>
  <c r="S13" i="4" s="1"/>
  <c r="S21" i="4" s="1"/>
  <c r="T71" i="4"/>
  <c r="AF75" i="4"/>
  <c r="T17" i="4"/>
  <c r="T25" i="4" s="1"/>
  <c r="T19" i="4" l="1"/>
  <c r="R4" i="1"/>
  <c r="Q4" i="4"/>
  <c r="R12" i="4" s="1"/>
  <c r="R20" i="4" s="1"/>
  <c r="AG83" i="4"/>
  <c r="R66" i="4"/>
  <c r="AD30" i="4"/>
  <c r="AD77" i="4" s="1"/>
  <c r="AD82" i="4" s="1"/>
  <c r="R5" i="1"/>
  <c r="Q5" i="4"/>
  <c r="R13" i="4" s="1"/>
  <c r="R21" i="4" s="1"/>
  <c r="R68" i="4"/>
  <c r="AD32" i="4"/>
  <c r="R7" i="1"/>
  <c r="Q7" i="4"/>
  <c r="R15" i="4" s="1"/>
  <c r="R23" i="4" s="1"/>
  <c r="AC29" i="4"/>
  <c r="R9" i="1"/>
  <c r="Q9" i="4"/>
  <c r="R17" i="4" s="1"/>
  <c r="R25" i="4" s="1"/>
  <c r="AD33" i="4"/>
  <c r="S15" i="4"/>
  <c r="S23" i="4" s="1"/>
  <c r="AF80" i="4"/>
  <c r="S19" i="4"/>
  <c r="AD34" i="4"/>
  <c r="AE76" i="4"/>
  <c r="S72" i="4"/>
  <c r="AF81" i="4"/>
  <c r="R6" i="1"/>
  <c r="Q6" i="4"/>
  <c r="R14" i="4" s="1"/>
  <c r="R22" i="4" s="1"/>
  <c r="S71" i="4"/>
  <c r="AE75" i="4"/>
  <c r="Q3" i="1"/>
  <c r="P3" i="4"/>
  <c r="S14" i="4"/>
  <c r="S22" i="4" s="1"/>
  <c r="R67" i="4"/>
  <c r="AD31" i="4"/>
  <c r="AD35" i="4"/>
  <c r="S16" i="4"/>
  <c r="S24" i="4" s="1"/>
  <c r="R8" i="1"/>
  <c r="Q8" i="4"/>
  <c r="R16" i="4" s="1"/>
  <c r="R24" i="4" s="1"/>
  <c r="R19" i="4" l="1"/>
  <c r="Q66" i="4"/>
  <c r="AC30" i="4"/>
  <c r="AC77" i="4" s="1"/>
  <c r="AC82" i="4" s="1"/>
  <c r="Q4" i="1"/>
  <c r="P4" i="4"/>
  <c r="Q12" i="4" s="1"/>
  <c r="Q20" i="4" s="1"/>
  <c r="AB29" i="4"/>
  <c r="P3" i="1"/>
  <c r="O3" i="4"/>
  <c r="Q8" i="1"/>
  <c r="P8" i="4"/>
  <c r="Q16" i="4" s="1"/>
  <c r="Q24" i="4" s="1"/>
  <c r="AF83" i="4"/>
  <c r="R72" i="4"/>
  <c r="AD76" i="4"/>
  <c r="Q11" i="4"/>
  <c r="AE81" i="4"/>
  <c r="R71" i="4"/>
  <c r="AD75" i="4"/>
  <c r="Q68" i="4"/>
  <c r="AC32" i="4"/>
  <c r="AC33" i="4"/>
  <c r="Q67" i="4"/>
  <c r="AC31" i="4"/>
  <c r="AC35" i="4"/>
  <c r="AC34" i="4"/>
  <c r="Q9" i="1"/>
  <c r="P9" i="4"/>
  <c r="Q17" i="4" s="1"/>
  <c r="Q25" i="4" s="1"/>
  <c r="AE80" i="4"/>
  <c r="Q6" i="1"/>
  <c r="P6" i="4"/>
  <c r="Q14" i="4" s="1"/>
  <c r="Q22" i="4" s="1"/>
  <c r="Q7" i="1"/>
  <c r="P7" i="4"/>
  <c r="Q15" i="4" s="1"/>
  <c r="Q23" i="4" s="1"/>
  <c r="Q5" i="1"/>
  <c r="P5" i="4"/>
  <c r="Q13" i="4" s="1"/>
  <c r="Q21" i="4" s="1"/>
  <c r="Q19" i="4" l="1"/>
  <c r="AD81" i="4"/>
  <c r="P66" i="4"/>
  <c r="AB30" i="4"/>
  <c r="AB77" i="4" s="1"/>
  <c r="AB82" i="4" s="1"/>
  <c r="P4" i="1"/>
  <c r="O4" i="4"/>
  <c r="P12" i="4" s="1"/>
  <c r="P20" i="4" s="1"/>
  <c r="P8" i="1"/>
  <c r="O8" i="4"/>
  <c r="P16" i="4" s="1"/>
  <c r="P24" i="4" s="1"/>
  <c r="P6" i="1"/>
  <c r="O6" i="4"/>
  <c r="P14" i="4" s="1"/>
  <c r="P22" i="4" s="1"/>
  <c r="AD80" i="4"/>
  <c r="AA29" i="4"/>
  <c r="P67" i="4"/>
  <c r="AB31" i="4"/>
  <c r="O3" i="1"/>
  <c r="N3" i="4"/>
  <c r="O11" i="4" s="1"/>
  <c r="P68" i="4"/>
  <c r="AB32" i="4"/>
  <c r="Q71" i="4"/>
  <c r="AC75" i="4"/>
  <c r="P5" i="1"/>
  <c r="O5" i="4"/>
  <c r="P13" i="4" s="1"/>
  <c r="P21" i="4" s="1"/>
  <c r="AE83" i="4"/>
  <c r="Q72" i="4"/>
  <c r="AC76" i="4"/>
  <c r="P11" i="4"/>
  <c r="AB33" i="4"/>
  <c r="P7" i="1"/>
  <c r="O7" i="4"/>
  <c r="P15" i="4" s="1"/>
  <c r="P23" i="4" s="1"/>
  <c r="AB35" i="4"/>
  <c r="P9" i="1"/>
  <c r="O9" i="4"/>
  <c r="AB34" i="4"/>
  <c r="AD83" i="4" l="1"/>
  <c r="O4" i="1"/>
  <c r="N4" i="4"/>
  <c r="O12" i="4" s="1"/>
  <c r="O20" i="4" s="1"/>
  <c r="AA30" i="4"/>
  <c r="AA77" i="4" s="1"/>
  <c r="AA82" i="4" s="1"/>
  <c r="O66" i="4"/>
  <c r="O7" i="1"/>
  <c r="N7" i="4"/>
  <c r="O15" i="4" s="1"/>
  <c r="O23" i="4" s="1"/>
  <c r="AA35" i="4"/>
  <c r="O68" i="4"/>
  <c r="AA32" i="4"/>
  <c r="O5" i="1"/>
  <c r="N5" i="4"/>
  <c r="O13" i="4" s="1"/>
  <c r="O21" i="4" s="1"/>
  <c r="Z29" i="4"/>
  <c r="AB75" i="4"/>
  <c r="P71" i="4"/>
  <c r="O6" i="1"/>
  <c r="N6" i="4"/>
  <c r="O14" i="4" s="1"/>
  <c r="O22" i="4" s="1"/>
  <c r="P72" i="4"/>
  <c r="AB76" i="4"/>
  <c r="O9" i="1"/>
  <c r="N9" i="4"/>
  <c r="O17" i="4" s="1"/>
  <c r="O25" i="4" s="1"/>
  <c r="P17" i="4"/>
  <c r="P25" i="4" s="1"/>
  <c r="P19" i="4" s="1"/>
  <c r="N3" i="1"/>
  <c r="M3" i="4"/>
  <c r="N11" i="4" s="1"/>
  <c r="AA34" i="4"/>
  <c r="O67" i="4"/>
  <c r="AA31" i="4"/>
  <c r="AA33" i="4"/>
  <c r="AC81" i="4"/>
  <c r="AC80" i="4"/>
  <c r="O8" i="1"/>
  <c r="N8" i="4"/>
  <c r="O16" i="4" s="1"/>
  <c r="O24" i="4" s="1"/>
  <c r="O19" i="4" l="1"/>
  <c r="N66" i="4"/>
  <c r="Z30" i="4"/>
  <c r="Z77" i="4" s="1"/>
  <c r="Z82" i="4" s="1"/>
  <c r="AC83" i="4"/>
  <c r="N4" i="1"/>
  <c r="M4" i="4"/>
  <c r="AB81" i="4"/>
  <c r="O72" i="4"/>
  <c r="AA76" i="4"/>
  <c r="Y29" i="4"/>
  <c r="M3" i="1"/>
  <c r="L3" i="4"/>
  <c r="N5" i="1"/>
  <c r="M5" i="4"/>
  <c r="N13" i="4" s="1"/>
  <c r="N21" i="4" s="1"/>
  <c r="Z35" i="4"/>
  <c r="Z33" i="4"/>
  <c r="N68" i="4"/>
  <c r="Z32" i="4"/>
  <c r="N67" i="4"/>
  <c r="Z31" i="4"/>
  <c r="Z34" i="4"/>
  <c r="N6" i="1"/>
  <c r="M6" i="4"/>
  <c r="N8" i="1"/>
  <c r="M8" i="4"/>
  <c r="O71" i="4"/>
  <c r="AA75" i="4"/>
  <c r="N9" i="1"/>
  <c r="M9" i="4"/>
  <c r="AB80" i="4"/>
  <c r="N7" i="1"/>
  <c r="M7" i="4"/>
  <c r="N15" i="4" s="1"/>
  <c r="N23" i="4" s="1"/>
  <c r="AB83" i="4" l="1"/>
  <c r="AA80" i="4"/>
  <c r="M4" i="1"/>
  <c r="L4" i="4"/>
  <c r="M66" i="4"/>
  <c r="Y30" i="4"/>
  <c r="Y77" i="4" s="1"/>
  <c r="Y82" i="4" s="1"/>
  <c r="N12" i="4"/>
  <c r="N20" i="4" s="1"/>
  <c r="Y34" i="4"/>
  <c r="Y35" i="4"/>
  <c r="M9" i="1"/>
  <c r="L9" i="4"/>
  <c r="M17" i="4" s="1"/>
  <c r="M25" i="4" s="1"/>
  <c r="AA81" i="4"/>
  <c r="M67" i="4"/>
  <c r="Y31" i="4"/>
  <c r="M8" i="1"/>
  <c r="L8" i="4"/>
  <c r="X29" i="4"/>
  <c r="N72" i="4"/>
  <c r="Z76" i="4"/>
  <c r="N17" i="4"/>
  <c r="N25" i="4" s="1"/>
  <c r="M11" i="4"/>
  <c r="M7" i="1"/>
  <c r="L7" i="4"/>
  <c r="M5" i="1"/>
  <c r="L5" i="4"/>
  <c r="M68" i="4"/>
  <c r="Y32" i="4"/>
  <c r="M6" i="1"/>
  <c r="L6" i="4"/>
  <c r="M14" i="4" s="1"/>
  <c r="M22" i="4" s="1"/>
  <c r="L3" i="1"/>
  <c r="K3" i="4"/>
  <c r="L11" i="4" s="1"/>
  <c r="Z75" i="4"/>
  <c r="N71" i="4"/>
  <c r="Y33" i="4"/>
  <c r="N16" i="4"/>
  <c r="N24" i="4" s="1"/>
  <c r="N14" i="4"/>
  <c r="N22" i="4" s="1"/>
  <c r="AA83" i="4" l="1"/>
  <c r="N19" i="4"/>
  <c r="Z80" i="4"/>
  <c r="L4" i="1"/>
  <c r="K4" i="4"/>
  <c r="L12" i="4" s="1"/>
  <c r="L20" i="4" s="1"/>
  <c r="L66" i="4"/>
  <c r="X30" i="4"/>
  <c r="X77" i="4" s="1"/>
  <c r="X82" i="4" s="1"/>
  <c r="M12" i="4"/>
  <c r="M20" i="4" s="1"/>
  <c r="M19" i="4" s="1"/>
  <c r="Y76" i="4"/>
  <c r="M72" i="4"/>
  <c r="L67" i="4"/>
  <c r="X31" i="4"/>
  <c r="Z81" i="4"/>
  <c r="Z83" i="4" s="1"/>
  <c r="X34" i="4"/>
  <c r="L9" i="1"/>
  <c r="K9" i="4"/>
  <c r="L17" i="4" s="1"/>
  <c r="L25" i="4" s="1"/>
  <c r="L68" i="4"/>
  <c r="X32" i="4"/>
  <c r="L8" i="1"/>
  <c r="K8" i="4"/>
  <c r="L16" i="4" s="1"/>
  <c r="L24" i="4" s="1"/>
  <c r="K3" i="1"/>
  <c r="J3" i="4"/>
  <c r="K11" i="4" s="1"/>
  <c r="L6" i="1"/>
  <c r="K6" i="4"/>
  <c r="W29" i="4"/>
  <c r="X35" i="4"/>
  <c r="X33" i="4"/>
  <c r="M13" i="4"/>
  <c r="M21" i="4" s="1"/>
  <c r="L5" i="1"/>
  <c r="K5" i="4"/>
  <c r="M15" i="4"/>
  <c r="M23" i="4" s="1"/>
  <c r="L7" i="1"/>
  <c r="K7" i="4"/>
  <c r="L15" i="4" s="1"/>
  <c r="L23" i="4" s="1"/>
  <c r="M71" i="4"/>
  <c r="Y75" i="4"/>
  <c r="M16" i="4"/>
  <c r="M24" i="4" s="1"/>
  <c r="L19" i="4" l="1"/>
  <c r="K66" i="4"/>
  <c r="W30" i="4"/>
  <c r="W77" i="4" s="1"/>
  <c r="W82" i="4" s="1"/>
  <c r="K4" i="1"/>
  <c r="J4" i="4"/>
  <c r="K12" i="4" s="1"/>
  <c r="K20" i="4" s="1"/>
  <c r="K6" i="1"/>
  <c r="J6" i="4"/>
  <c r="K67" i="4"/>
  <c r="W31" i="4"/>
  <c r="L72" i="4"/>
  <c r="X76" i="4"/>
  <c r="K5" i="1"/>
  <c r="J5" i="4"/>
  <c r="K13" i="4" s="1"/>
  <c r="K21" i="4" s="1"/>
  <c r="W34" i="4"/>
  <c r="W35" i="4"/>
  <c r="K68" i="4"/>
  <c r="W32" i="4"/>
  <c r="V29" i="4"/>
  <c r="L13" i="4"/>
  <c r="L21" i="4" s="1"/>
  <c r="L14" i="4"/>
  <c r="L22" i="4" s="1"/>
  <c r="W33" i="4"/>
  <c r="K8" i="1"/>
  <c r="J8" i="4"/>
  <c r="K9" i="1"/>
  <c r="J9" i="4"/>
  <c r="Y81" i="4"/>
  <c r="J3" i="1"/>
  <c r="I3" i="4"/>
  <c r="Y80" i="4"/>
  <c r="X75" i="4"/>
  <c r="L71" i="4"/>
  <c r="K7" i="1"/>
  <c r="J7" i="4"/>
  <c r="K15" i="4" s="1"/>
  <c r="K23" i="4" s="1"/>
  <c r="V30" i="4" l="1"/>
  <c r="V77" i="4" s="1"/>
  <c r="V82" i="4" s="1"/>
  <c r="J66" i="4"/>
  <c r="J4" i="1"/>
  <c r="I4" i="4"/>
  <c r="Y83" i="4"/>
  <c r="V35" i="4"/>
  <c r="J7" i="1"/>
  <c r="I7" i="4"/>
  <c r="J15" i="4" s="1"/>
  <c r="J23" i="4" s="1"/>
  <c r="J9" i="1"/>
  <c r="I9" i="4"/>
  <c r="W76" i="4"/>
  <c r="K72" i="4"/>
  <c r="V34" i="4"/>
  <c r="K17" i="4"/>
  <c r="K25" i="4" s="1"/>
  <c r="K19" i="4" s="1"/>
  <c r="U29" i="4"/>
  <c r="J11" i="4"/>
  <c r="J67" i="4"/>
  <c r="V31" i="4"/>
  <c r="J68" i="4"/>
  <c r="V32" i="4"/>
  <c r="K71" i="4"/>
  <c r="W75" i="4"/>
  <c r="J8" i="1"/>
  <c r="I8" i="4"/>
  <c r="I3" i="1"/>
  <c r="H3" i="4"/>
  <c r="J5" i="1"/>
  <c r="I5" i="4"/>
  <c r="J13" i="4" s="1"/>
  <c r="J21" i="4" s="1"/>
  <c r="J6" i="1"/>
  <c r="I6" i="4"/>
  <c r="V33" i="4"/>
  <c r="X80" i="4"/>
  <c r="K16" i="4"/>
  <c r="K24" i="4" s="1"/>
  <c r="K14" i="4"/>
  <c r="K22" i="4" s="1"/>
  <c r="X81" i="4"/>
  <c r="X83" i="4" l="1"/>
  <c r="H4" i="4"/>
  <c r="I4" i="1"/>
  <c r="I66" i="4"/>
  <c r="U30" i="4"/>
  <c r="U77" i="4" s="1"/>
  <c r="U82" i="4" s="1"/>
  <c r="I12" i="4"/>
  <c r="I20" i="4" s="1"/>
  <c r="J12" i="4"/>
  <c r="J20" i="4" s="1"/>
  <c r="U34" i="4"/>
  <c r="T29" i="4"/>
  <c r="I8" i="1"/>
  <c r="H8" i="4"/>
  <c r="W81" i="4"/>
  <c r="U35" i="4"/>
  <c r="W80" i="4"/>
  <c r="I68" i="4"/>
  <c r="U32" i="4"/>
  <c r="I7" i="1"/>
  <c r="H7" i="4"/>
  <c r="I15" i="4" s="1"/>
  <c r="I23" i="4" s="1"/>
  <c r="I5" i="1"/>
  <c r="H5" i="4"/>
  <c r="I13" i="4" s="1"/>
  <c r="I21" i="4" s="1"/>
  <c r="H3" i="1"/>
  <c r="G3" i="4"/>
  <c r="U33" i="4"/>
  <c r="I6" i="1"/>
  <c r="H6" i="4"/>
  <c r="I14" i="4" s="1"/>
  <c r="I22" i="4" s="1"/>
  <c r="J14" i="4"/>
  <c r="J22" i="4" s="1"/>
  <c r="V75" i="4"/>
  <c r="J71" i="4"/>
  <c r="I9" i="1"/>
  <c r="H9" i="4"/>
  <c r="I17" i="4" s="1"/>
  <c r="I25" i="4" s="1"/>
  <c r="I11" i="4"/>
  <c r="J72" i="4"/>
  <c r="V76" i="4"/>
  <c r="I67" i="4"/>
  <c r="U31" i="4"/>
  <c r="J16" i="4"/>
  <c r="J24" i="4" s="1"/>
  <c r="J17" i="4"/>
  <c r="J25" i="4" s="1"/>
  <c r="J19" i="4" l="1"/>
  <c r="I19" i="4"/>
  <c r="H4" i="1"/>
  <c r="G4" i="4"/>
  <c r="H66" i="4"/>
  <c r="H12" i="4"/>
  <c r="H20" i="4" s="1"/>
  <c r="T30" i="4"/>
  <c r="T77" i="4" s="1"/>
  <c r="T82" i="4" s="1"/>
  <c r="T33" i="4"/>
  <c r="H9" i="1"/>
  <c r="G9" i="4"/>
  <c r="H17" i="4" s="1"/>
  <c r="H25" i="4" s="1"/>
  <c r="V81" i="4"/>
  <c r="S29" i="4"/>
  <c r="I72" i="4"/>
  <c r="U76" i="4"/>
  <c r="H11" i="4"/>
  <c r="H7" i="1"/>
  <c r="G7" i="4"/>
  <c r="H15" i="4" s="1"/>
  <c r="H23" i="4" s="1"/>
  <c r="H8" i="1"/>
  <c r="G8" i="4"/>
  <c r="H16" i="4" s="1"/>
  <c r="H24" i="4" s="1"/>
  <c r="H6" i="1"/>
  <c r="G6" i="4"/>
  <c r="G3" i="1"/>
  <c r="F3" i="4"/>
  <c r="W83" i="4"/>
  <c r="H5" i="1"/>
  <c r="G5" i="4"/>
  <c r="T34" i="4"/>
  <c r="V80" i="4"/>
  <c r="I71" i="4"/>
  <c r="U75" i="4"/>
  <c r="H68" i="4"/>
  <c r="T32" i="4"/>
  <c r="T35" i="4"/>
  <c r="H67" i="4"/>
  <c r="T31" i="4"/>
  <c r="I16" i="4"/>
  <c r="I24" i="4" s="1"/>
  <c r="H19" i="4" l="1"/>
  <c r="G66" i="4"/>
  <c r="S30" i="4"/>
  <c r="S77" i="4" s="1"/>
  <c r="S82" i="4" s="1"/>
  <c r="G4" i="1"/>
  <c r="F4" i="4"/>
  <c r="V83" i="4"/>
  <c r="R29" i="4"/>
  <c r="G7" i="1"/>
  <c r="F7" i="4"/>
  <c r="F3" i="1"/>
  <c r="E3" i="4"/>
  <c r="F11" i="4" s="1"/>
  <c r="G9" i="1"/>
  <c r="F9" i="4"/>
  <c r="G17" i="4" s="1"/>
  <c r="G25" i="4" s="1"/>
  <c r="T75" i="4"/>
  <c r="H71" i="4"/>
  <c r="S34" i="4"/>
  <c r="U81" i="4"/>
  <c r="G68" i="4"/>
  <c r="S32" i="4"/>
  <c r="G6" i="1"/>
  <c r="F6" i="4"/>
  <c r="G14" i="4" s="1"/>
  <c r="G22" i="4" s="1"/>
  <c r="H14" i="4"/>
  <c r="H22" i="4" s="1"/>
  <c r="H72" i="4"/>
  <c r="T76" i="4"/>
  <c r="G8" i="1"/>
  <c r="F8" i="4"/>
  <c r="S33" i="4"/>
  <c r="S35" i="4"/>
  <c r="G67" i="4"/>
  <c r="S31" i="4"/>
  <c r="G5" i="1"/>
  <c r="F5" i="4"/>
  <c r="G13" i="4" s="1"/>
  <c r="G21" i="4" s="1"/>
  <c r="H13" i="4"/>
  <c r="H21" i="4" s="1"/>
  <c r="U80" i="4"/>
  <c r="G11" i="4"/>
  <c r="F66" i="4" l="1"/>
  <c r="R30" i="4"/>
  <c r="R77" i="4" s="1"/>
  <c r="R82" i="4" s="1"/>
  <c r="G12" i="4"/>
  <c r="G20" i="4" s="1"/>
  <c r="G19" i="4" s="1"/>
  <c r="F4" i="1"/>
  <c r="E4" i="4"/>
  <c r="E3" i="1"/>
  <c r="D3" i="4"/>
  <c r="E11" i="4" s="1"/>
  <c r="F8" i="1"/>
  <c r="E8" i="4"/>
  <c r="F16" i="4" s="1"/>
  <c r="F24" i="4" s="1"/>
  <c r="F6" i="1"/>
  <c r="E6" i="4"/>
  <c r="F14" i="4" s="1"/>
  <c r="F22" i="4" s="1"/>
  <c r="R33" i="4"/>
  <c r="F5" i="1"/>
  <c r="E5" i="4"/>
  <c r="F13" i="4" s="1"/>
  <c r="F21" i="4" s="1"/>
  <c r="F7" i="1"/>
  <c r="E7" i="4"/>
  <c r="F15" i="4" s="1"/>
  <c r="F23" i="4" s="1"/>
  <c r="S75" i="4"/>
  <c r="G71" i="4"/>
  <c r="R35" i="4"/>
  <c r="R34" i="4"/>
  <c r="G72" i="4"/>
  <c r="S76" i="4"/>
  <c r="T80" i="4"/>
  <c r="U83" i="4"/>
  <c r="T81" i="4"/>
  <c r="F9" i="1"/>
  <c r="E9" i="4"/>
  <c r="F17" i="4" s="1"/>
  <c r="F25" i="4" s="1"/>
  <c r="F68" i="4"/>
  <c r="R32" i="4"/>
  <c r="G16" i="4"/>
  <c r="G24" i="4" s="1"/>
  <c r="F67" i="4"/>
  <c r="R31" i="4"/>
  <c r="G15" i="4"/>
  <c r="G23" i="4" s="1"/>
  <c r="Q29" i="4"/>
  <c r="E66" i="4" l="1"/>
  <c r="Q30" i="4"/>
  <c r="Q77" i="4" s="1"/>
  <c r="Q82" i="4" s="1"/>
  <c r="E4" i="1"/>
  <c r="D4" i="4"/>
  <c r="F12" i="4"/>
  <c r="F20" i="4" s="1"/>
  <c r="F19" i="4" s="1"/>
  <c r="F71" i="4"/>
  <c r="R75" i="4"/>
  <c r="Q35" i="4"/>
  <c r="S81" i="4"/>
  <c r="S80" i="4"/>
  <c r="T83" i="4"/>
  <c r="E7" i="1"/>
  <c r="D7" i="4"/>
  <c r="E15" i="4" s="1"/>
  <c r="E23" i="4" s="1"/>
  <c r="E8" i="1"/>
  <c r="D8" i="4"/>
  <c r="E68" i="4"/>
  <c r="Q32" i="4"/>
  <c r="E6" i="1"/>
  <c r="D6" i="4"/>
  <c r="E14" i="4" s="1"/>
  <c r="E22" i="4" s="1"/>
  <c r="Q33" i="4"/>
  <c r="E67" i="4"/>
  <c r="Q31" i="4"/>
  <c r="P29" i="4"/>
  <c r="E9" i="1"/>
  <c r="D9" i="4"/>
  <c r="Q34" i="4"/>
  <c r="R76" i="4"/>
  <c r="F72" i="4"/>
  <c r="E5" i="1"/>
  <c r="D5" i="4"/>
  <c r="E13" i="4" s="1"/>
  <c r="E21" i="4" s="1"/>
  <c r="D3" i="1"/>
  <c r="B3" i="4" s="1"/>
  <c r="N29" i="4" s="1"/>
  <c r="C3" i="4"/>
  <c r="D11" i="4" s="1"/>
  <c r="C4" i="4" l="1"/>
  <c r="D12" i="4" s="1"/>
  <c r="D20" i="4" s="1"/>
  <c r="D4" i="1"/>
  <c r="B4" i="4" s="1"/>
  <c r="D66" i="4"/>
  <c r="P30" i="4"/>
  <c r="P77" i="4" s="1"/>
  <c r="P82" i="4" s="1"/>
  <c r="E12" i="4"/>
  <c r="E20" i="4" s="1"/>
  <c r="P35" i="4"/>
  <c r="D9" i="1"/>
  <c r="B9" i="4" s="1"/>
  <c r="N35" i="4" s="1"/>
  <c r="C9" i="4"/>
  <c r="S83" i="4"/>
  <c r="D5" i="1"/>
  <c r="B5" i="4" s="1"/>
  <c r="C5" i="4"/>
  <c r="D13" i="4" s="1"/>
  <c r="D21" i="4" s="1"/>
  <c r="D6" i="1"/>
  <c r="B6" i="4" s="1"/>
  <c r="C6" i="4"/>
  <c r="D14" i="4" s="1"/>
  <c r="D22" i="4" s="1"/>
  <c r="P33" i="4"/>
  <c r="E17" i="4"/>
  <c r="E25" i="4" s="1"/>
  <c r="P34" i="4"/>
  <c r="D68" i="4"/>
  <c r="P32" i="4"/>
  <c r="E16" i="4"/>
  <c r="E24" i="4" s="1"/>
  <c r="Q75" i="4"/>
  <c r="E71" i="4"/>
  <c r="D7" i="1"/>
  <c r="B7" i="4" s="1"/>
  <c r="N33" i="4" s="1"/>
  <c r="C7" i="4"/>
  <c r="D15" i="4" s="1"/>
  <c r="D23" i="4" s="1"/>
  <c r="R81" i="4"/>
  <c r="D8" i="1"/>
  <c r="B8" i="4" s="1"/>
  <c r="N34" i="4" s="1"/>
  <c r="C8" i="4"/>
  <c r="D16" i="4" s="1"/>
  <c r="D24" i="4" s="1"/>
  <c r="C11" i="4"/>
  <c r="O29" i="4"/>
  <c r="D67" i="4"/>
  <c r="P31" i="4"/>
  <c r="E72" i="4"/>
  <c r="Q76" i="4"/>
  <c r="R80" i="4"/>
  <c r="R83" i="4" l="1"/>
  <c r="Q80" i="4"/>
  <c r="E19" i="4"/>
  <c r="N30" i="4"/>
  <c r="N77" i="4" s="1"/>
  <c r="N82" i="4" s="1"/>
  <c r="B66" i="4"/>
  <c r="C66" i="4"/>
  <c r="C12" i="4"/>
  <c r="O30" i="4"/>
  <c r="O77" i="4" s="1"/>
  <c r="O82" i="4" s="1"/>
  <c r="P75" i="4"/>
  <c r="D71" i="4"/>
  <c r="Q81" i="4"/>
  <c r="B68" i="4"/>
  <c r="N32" i="4"/>
  <c r="B67" i="4"/>
  <c r="N31" i="4"/>
  <c r="C17" i="4"/>
  <c r="O35" i="4"/>
  <c r="C16" i="4"/>
  <c r="O34" i="4"/>
  <c r="C14" i="4"/>
  <c r="C68" i="4"/>
  <c r="O32" i="4"/>
  <c r="D72" i="4"/>
  <c r="P76" i="4"/>
  <c r="C15" i="4"/>
  <c r="O33" i="4"/>
  <c r="C67" i="4"/>
  <c r="C13" i="4"/>
  <c r="O31" i="4"/>
  <c r="D17" i="4"/>
  <c r="D25" i="4" s="1"/>
  <c r="D19" i="4" s="1"/>
  <c r="Q83" i="4" l="1"/>
  <c r="P81" i="4"/>
  <c r="C72" i="4"/>
  <c r="O76" i="4"/>
  <c r="O75" i="4"/>
  <c r="C71" i="4"/>
  <c r="B72" i="4"/>
  <c r="N76" i="4"/>
  <c r="B71" i="4"/>
  <c r="N75" i="4"/>
  <c r="P80" i="4"/>
  <c r="P83" i="4" l="1"/>
  <c r="N81" i="4"/>
  <c r="N80" i="4"/>
  <c r="N83" i="4" s="1"/>
  <c r="O80" i="4"/>
  <c r="O81" i="4"/>
  <c r="O83" i="4" l="1"/>
</calcChain>
</file>

<file path=xl/sharedStrings.xml><?xml version="1.0" encoding="utf-8"?>
<sst xmlns="http://schemas.openxmlformats.org/spreadsheetml/2006/main" count="154" uniqueCount="40">
  <si>
    <t>IPC</t>
  </si>
  <si>
    <t>IPC importado</t>
  </si>
  <si>
    <t>Alimentos</t>
  </si>
  <si>
    <t>Prendas de vestir y textiles</t>
  </si>
  <si>
    <t>Bienes duraderos</t>
  </si>
  <si>
    <t>Otros bienes importados</t>
  </si>
  <si>
    <t>IPC no importado</t>
  </si>
  <si>
    <t>VARIACIONES MENSUALES</t>
  </si>
  <si>
    <t>ÍNDICES BASE 2016</t>
  </si>
  <si>
    <t>Sucre</t>
  </si>
  <si>
    <t>La Paz</t>
  </si>
  <si>
    <t>Cochabamba</t>
  </si>
  <si>
    <t>Oruro</t>
  </si>
  <si>
    <t>Potosí</t>
  </si>
  <si>
    <t>Tarija</t>
  </si>
  <si>
    <t>Santa Cruz</t>
  </si>
  <si>
    <t>Trinidad</t>
  </si>
  <si>
    <t>Cobija</t>
  </si>
  <si>
    <t>NACIONAL</t>
  </si>
  <si>
    <t>Variación mensual</t>
  </si>
  <si>
    <t>Incidencia</t>
  </si>
  <si>
    <t>Variación anual</t>
  </si>
  <si>
    <t>IPC Importado Alimentos</t>
  </si>
  <si>
    <t>IPC Importado resto</t>
  </si>
  <si>
    <t>Participación</t>
  </si>
  <si>
    <t>IPC Importado</t>
  </si>
  <si>
    <t>IPC Importado total</t>
  </si>
  <si>
    <t>Incidencia anual</t>
  </si>
  <si>
    <t>Variaciones a doce meses</t>
  </si>
  <si>
    <t>Incidencias a doce meses</t>
  </si>
  <si>
    <t>Nacional</t>
  </si>
  <si>
    <t>VARIACIÓN INTERANUAL</t>
  </si>
  <si>
    <t>Fuente: Datos 2 Base Subíndices IPC Base 2016 ampliado; Pestaña: Importada</t>
  </si>
  <si>
    <t>Pond</t>
  </si>
  <si>
    <t>Altiplano</t>
  </si>
  <si>
    <t>Valles</t>
  </si>
  <si>
    <t>Llano</t>
  </si>
  <si>
    <t>Bolivia</t>
  </si>
  <si>
    <t>nuevo</t>
  </si>
  <si>
    <t>antiguo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</si>
</sst>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_-* #,##0.00\ _€_-;\-* #,##0.00\ _€_-;_-* &quot;-&quot;??\ _€_-;_-@_-"/>
    <numFmt numFmtId="166" formatCode="#,##0.0"/>
    <numFmt numFmtId="167" formatCode="\$#.00"/>
    <numFmt numFmtId="168" formatCode="_-* #,##0.00\ [$€]_-;\-* #,##0.00\ [$€]_-;_-* &quot;-&quot;??\ [$€]_-;_-@_-"/>
    <numFmt numFmtId="169" formatCode="#."/>
    <numFmt numFmtId="170" formatCode="#.00"/>
    <numFmt numFmtId="171" formatCode="hh:mm:ss\ \a\.m\./\p\.m\._)"/>
    <numFmt numFmtId="172" formatCode="%#.00"/>
    <numFmt numFmtId="173" formatCode="_ * #,##0.00_ ;_ * \-#,##0.00_ ;_ * &quot;-&quot;??_ ;_ @_ "/>
    <numFmt numFmtId="174" formatCode="_([$€]* #,##0.00_);_([$€]* \(#,##0.00\);_([$€]* &quot;-&quot;??_);_(@_)"/>
    <numFmt numFmtId="175" formatCode="_(* #,##0_);_(* \(#,##0\);_(* &quot;-&quot;??_);_(@_)"/>
    <numFmt numFmtId="176" formatCode="0.0000"/>
    <numFmt numFmtId="177" formatCode="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b/>
      <sz val="10"/>
      <color indexed="8"/>
      <name val="Arial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2"/>
      <name val="Courier"/>
      <family val="3"/>
    </font>
    <font>
      <b/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u/>
      <sz val="1"/>
      <color indexed="16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"/>
      <color indexed="8"/>
      <name val="Courier"/>
      <family val="3"/>
    </font>
    <font>
      <sz val="11"/>
      <color indexed="60"/>
      <name val="Calibri"/>
      <family val="2"/>
    </font>
    <font>
      <sz val="10"/>
      <name val="Courier"/>
      <family val="3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Times New Roman"/>
      <family val="1"/>
    </font>
    <font>
      <sz val="9"/>
      <name val="Calibri"/>
      <family val="2"/>
      <scheme val="minor"/>
    </font>
    <font>
      <b/>
      <sz val="10"/>
      <color indexed="16"/>
      <name val="Arial"/>
      <family val="2"/>
    </font>
    <font>
      <b/>
      <sz val="9"/>
      <color indexed="56"/>
      <name val="Calibri"/>
      <family val="2"/>
      <scheme val="minor"/>
    </font>
    <font>
      <b/>
      <sz val="9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83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9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9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0" fontId="9" fillId="17" borderId="0" applyNumberFormat="0" applyBorder="0" applyAlignment="0" applyProtection="0"/>
    <xf numFmtId="0" fontId="10" fillId="30" borderId="0" applyNumberFormat="0" applyBorder="0" applyAlignment="0" applyProtection="0"/>
    <xf numFmtId="0" fontId="10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24" borderId="0" applyNumberFormat="0" applyBorder="0" applyAlignment="0" applyProtection="0"/>
    <xf numFmtId="0" fontId="10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8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32" borderId="0" applyNumberFormat="0" applyBorder="0" applyAlignment="0" applyProtection="0"/>
    <xf numFmtId="0" fontId="12" fillId="35" borderId="2" applyNumberFormat="0" applyAlignment="0" applyProtection="0"/>
    <xf numFmtId="0" fontId="13" fillId="6" borderId="0" applyNumberFormat="0" applyBorder="0" applyAlignment="0" applyProtection="0"/>
    <xf numFmtId="0" fontId="14" fillId="35" borderId="3" applyNumberFormat="0" applyAlignment="0" applyProtection="0"/>
    <xf numFmtId="166" fontId="3" fillId="0" borderId="0" applyNumberFormat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4" fillId="35" borderId="3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6" fillId="36" borderId="4" applyNumberFormat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6" fillId="36" borderId="4" applyNumberFormat="0" applyAlignment="0" applyProtection="0"/>
    <xf numFmtId="4" fontId="18" fillId="0" borderId="0">
      <protection locked="0"/>
    </xf>
    <xf numFmtId="167" fontId="18" fillId="0" borderId="0">
      <protection locked="0"/>
    </xf>
    <xf numFmtId="0" fontId="18" fillId="0" borderId="0">
      <protection locked="0"/>
    </xf>
    <xf numFmtId="0" fontId="19" fillId="10" borderId="3" applyNumberFormat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19" fillId="10" borderId="3" applyNumberFormat="0" applyAlignment="0" applyProtection="0"/>
    <xf numFmtId="0" fontId="22" fillId="0" borderId="6" applyNumberFormat="0" applyFill="0" applyAlignment="0" applyProtection="0"/>
    <xf numFmtId="0" fontId="23" fillId="0" borderId="0" applyNumberFormat="0" applyFill="0" applyBorder="0" applyAlignment="0" applyProtection="0"/>
    <xf numFmtId="168" fontId="24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8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0" fontId="18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0" fontId="18" fillId="0" borderId="0">
      <protection locked="0"/>
    </xf>
    <xf numFmtId="169" fontId="26" fillId="0" borderId="0">
      <protection locked="0"/>
    </xf>
    <xf numFmtId="169" fontId="26" fillId="0" borderId="0">
      <protection locked="0"/>
    </xf>
    <xf numFmtId="0" fontId="18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0" fontId="18" fillId="0" borderId="0">
      <protection locked="0"/>
    </xf>
    <xf numFmtId="169" fontId="27" fillId="0" borderId="0">
      <protection locked="0"/>
    </xf>
    <xf numFmtId="169" fontId="27" fillId="0" borderId="0">
      <protection locked="0"/>
    </xf>
    <xf numFmtId="0" fontId="18" fillId="0" borderId="0">
      <protection locked="0"/>
    </xf>
    <xf numFmtId="169" fontId="28" fillId="0" borderId="0">
      <protection locked="0"/>
    </xf>
    <xf numFmtId="169" fontId="28" fillId="0" borderId="0">
      <protection locked="0"/>
    </xf>
    <xf numFmtId="0" fontId="18" fillId="0" borderId="0">
      <protection locked="0"/>
    </xf>
    <xf numFmtId="169" fontId="25" fillId="0" borderId="0">
      <protection locked="0"/>
    </xf>
    <xf numFmtId="169" fontId="25" fillId="0" borderId="0">
      <protection locked="0"/>
    </xf>
    <xf numFmtId="170" fontId="18" fillId="0" borderId="0">
      <protection locked="0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1" fillId="0" borderId="0">
      <protection locked="0"/>
    </xf>
    <xf numFmtId="0" fontId="31" fillId="0" borderId="0">
      <protection locked="0"/>
    </xf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9" fillId="10" borderId="3" applyNumberFormat="0" applyAlignment="0" applyProtection="0"/>
    <xf numFmtId="0" fontId="17" fillId="0" borderId="5" applyNumberFormat="0" applyFill="0" applyAlignment="0" applyProtection="0"/>
    <xf numFmtId="17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1" fillId="2" borderId="1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3" fillId="41" borderId="10" applyNumberFormat="0" applyFont="0" applyAlignment="0" applyProtection="0"/>
    <xf numFmtId="0" fontId="12" fillId="35" borderId="2" applyNumberFormat="0" applyAlignment="0" applyProtection="0"/>
    <xf numFmtId="172" fontId="18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2" fillId="35" borderId="2" applyNumberFormat="0" applyAlignment="0" applyProtection="0"/>
    <xf numFmtId="0" fontId="13" fillId="6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29" fillId="0" borderId="7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3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6" fillId="36" borderId="4" applyNumberFormat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7" fillId="0" borderId="0"/>
    <xf numFmtId="0" fontId="1" fillId="0" borderId="0"/>
    <xf numFmtId="0" fontId="33" fillId="0" borderId="0"/>
    <xf numFmtId="0" fontId="38" fillId="0" borderId="0"/>
    <xf numFmtId="175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>
      <alignment vertical="top"/>
    </xf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0" fillId="0" borderId="0" xfId="0"/>
    <xf numFmtId="17" fontId="5" fillId="0" borderId="0" xfId="0" applyNumberFormat="1" applyFont="1" applyAlignment="1">
      <alignment horizontal="center"/>
    </xf>
    <xf numFmtId="0" fontId="0" fillId="0" borderId="0" xfId="0"/>
    <xf numFmtId="0" fontId="6" fillId="3" borderId="0" xfId="0" applyFont="1" applyFill="1"/>
    <xf numFmtId="2" fontId="0" fillId="4" borderId="0" xfId="0" applyNumberFormat="1" applyFill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2" fontId="7" fillId="4" borderId="0" xfId="6" applyNumberFormat="1" applyFont="1" applyFill="1" applyBorder="1" applyAlignment="1">
      <alignment vertical="center"/>
    </xf>
    <xf numFmtId="0" fontId="37" fillId="0" borderId="0" xfId="674"/>
    <xf numFmtId="0" fontId="39" fillId="0" borderId="0" xfId="674" applyFont="1" applyAlignment="1">
      <alignment horizontal="center"/>
    </xf>
    <xf numFmtId="0" fontId="40" fillId="0" borderId="0" xfId="674" applyFont="1" applyAlignment="1">
      <alignment horizontal="center"/>
    </xf>
    <xf numFmtId="17" fontId="41" fillId="0" borderId="0" xfId="674" applyNumberFormat="1" applyFont="1" applyAlignment="1">
      <alignment horizontal="center"/>
    </xf>
    <xf numFmtId="2" fontId="39" fillId="0" borderId="0" xfId="674" applyNumberFormat="1" applyFont="1" applyAlignment="1">
      <alignment horizontal="center"/>
    </xf>
    <xf numFmtId="0" fontId="40" fillId="42" borderId="0" xfId="674" applyFont="1" applyFill="1" applyAlignment="1">
      <alignment horizontal="center"/>
    </xf>
    <xf numFmtId="17" fontId="41" fillId="42" borderId="0" xfId="674" applyNumberFormat="1" applyFont="1" applyFill="1" applyAlignment="1">
      <alignment horizontal="center"/>
    </xf>
    <xf numFmtId="0" fontId="4" fillId="42" borderId="0" xfId="674" applyFont="1" applyFill="1" applyAlignment="1">
      <alignment horizontal="center"/>
    </xf>
    <xf numFmtId="2" fontId="42" fillId="42" borderId="0" xfId="674" applyNumberFormat="1" applyFont="1" applyFill="1" applyAlignment="1">
      <alignment horizontal="center"/>
    </xf>
    <xf numFmtId="2" fontId="42" fillId="43" borderId="0" xfId="674" applyNumberFormat="1" applyFont="1" applyFill="1" applyAlignment="1">
      <alignment horizontal="center"/>
    </xf>
    <xf numFmtId="2" fontId="39" fillId="42" borderId="0" xfId="674" applyNumberFormat="1" applyFont="1" applyFill="1" applyAlignment="1">
      <alignment horizontal="center"/>
    </xf>
    <xf numFmtId="0" fontId="43" fillId="42" borderId="0" xfId="674" applyFont="1" applyFill="1" applyAlignment="1">
      <alignment horizontal="left" indent="1"/>
    </xf>
    <xf numFmtId="2" fontId="39" fillId="43" borderId="0" xfId="674" applyNumberFormat="1" applyFont="1" applyFill="1" applyAlignment="1">
      <alignment horizontal="center"/>
    </xf>
    <xf numFmtId="0" fontId="40" fillId="44" borderId="0" xfId="674" applyFont="1" applyFill="1" applyAlignment="1">
      <alignment horizontal="center"/>
    </xf>
    <xf numFmtId="0" fontId="39" fillId="42" borderId="0" xfId="674" applyFont="1" applyFill="1" applyAlignment="1">
      <alignment horizontal="center"/>
    </xf>
    <xf numFmtId="176" fontId="39" fillId="42" borderId="0" xfId="674" applyNumberFormat="1" applyFont="1" applyFill="1" applyAlignment="1">
      <alignment horizontal="center"/>
    </xf>
    <xf numFmtId="0" fontId="4" fillId="45" borderId="0" xfId="674" applyFont="1" applyFill="1" applyAlignment="1">
      <alignment horizontal="center"/>
    </xf>
    <xf numFmtId="0" fontId="39" fillId="45" borderId="0" xfId="674" applyFont="1" applyFill="1" applyAlignment="1">
      <alignment horizontal="center"/>
    </xf>
    <xf numFmtId="177" fontId="39" fillId="45" borderId="0" xfId="674" applyNumberFormat="1" applyFont="1" applyFill="1" applyAlignment="1">
      <alignment horizontal="center"/>
    </xf>
    <xf numFmtId="177" fontId="39" fillId="43" borderId="0" xfId="674" applyNumberFormat="1" applyFont="1" applyFill="1" applyAlignment="1">
      <alignment horizontal="center"/>
    </xf>
    <xf numFmtId="0" fontId="43" fillId="45" borderId="0" xfId="674" applyFont="1" applyFill="1" applyAlignment="1">
      <alignment horizontal="left" indent="1"/>
    </xf>
    <xf numFmtId="2" fontId="37" fillId="0" borderId="0" xfId="674" applyNumberFormat="1"/>
    <xf numFmtId="177" fontId="39" fillId="0" borderId="0" xfId="674" applyNumberFormat="1" applyFont="1" applyAlignment="1">
      <alignment horizontal="center"/>
    </xf>
    <xf numFmtId="176" fontId="44" fillId="0" borderId="0" xfId="674" applyNumberFormat="1" applyFont="1" applyAlignment="1">
      <alignment horizontal="center"/>
    </xf>
    <xf numFmtId="0" fontId="4" fillId="0" borderId="0" xfId="674" applyFont="1"/>
    <xf numFmtId="0" fontId="45" fillId="0" borderId="0" xfId="2" applyFont="1" applyFill="1" applyBorder="1" applyAlignment="1">
      <alignment vertical="center"/>
    </xf>
    <xf numFmtId="17" fontId="46" fillId="0" borderId="0" xfId="674" applyNumberFormat="1" applyFont="1" applyAlignment="1">
      <alignment horizontal="center"/>
    </xf>
    <xf numFmtId="0" fontId="47" fillId="0" borderId="0" xfId="2" applyFont="1" applyFill="1" applyBorder="1" applyAlignment="1">
      <alignment vertical="center"/>
    </xf>
    <xf numFmtId="0" fontId="48" fillId="0" borderId="0" xfId="2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49" fillId="46" borderId="0" xfId="0" applyFont="1" applyFill="1"/>
    <xf numFmtId="0" fontId="3" fillId="0" borderId="0" xfId="674" applyFont="1"/>
    <xf numFmtId="0" fontId="3" fillId="0" borderId="0" xfId="2"/>
    <xf numFmtId="17" fontId="0" fillId="0" borderId="0" xfId="0" applyNumberFormat="1"/>
    <xf numFmtId="177" fontId="0" fillId="0" borderId="0" xfId="0" applyNumberFormat="1"/>
    <xf numFmtId="2" fontId="4" fillId="0" borderId="0" xfId="674" applyNumberFormat="1" applyFont="1"/>
    <xf numFmtId="177" fontId="37" fillId="0" borderId="0" xfId="674" applyNumberFormat="1"/>
  </cellXfs>
  <cellStyles count="683"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Akzent1" xfId="13"/>
    <cellStyle name="20% - Akzent2" xfId="14"/>
    <cellStyle name="20% - Akzent3" xfId="15"/>
    <cellStyle name="20% - Akzent4" xfId="16"/>
    <cellStyle name="20% - Akzent5" xfId="17"/>
    <cellStyle name="20% - Akzent6" xfId="18"/>
    <cellStyle name="20% - Énfasis1 10" xfId="19"/>
    <cellStyle name="20% - Énfasis1 11" xfId="20"/>
    <cellStyle name="20% - Énfasis1 12" xfId="21"/>
    <cellStyle name="20% - Énfasis1 13" xfId="22"/>
    <cellStyle name="20% - Énfasis1 2" xfId="23"/>
    <cellStyle name="20% - Énfasis1 3" xfId="24"/>
    <cellStyle name="20% - Énfasis1 4" xfId="25"/>
    <cellStyle name="20% - Énfasis1 5" xfId="26"/>
    <cellStyle name="20% - Énfasis1 6" xfId="27"/>
    <cellStyle name="20% - Énfasis1 7" xfId="28"/>
    <cellStyle name="20% - Énfasis1 8" xfId="29"/>
    <cellStyle name="20% - Énfasis1 9" xfId="30"/>
    <cellStyle name="20% - Énfasis2 10" xfId="31"/>
    <cellStyle name="20% - Énfasis2 11" xfId="32"/>
    <cellStyle name="20% - Énfasis2 12" xfId="33"/>
    <cellStyle name="20% - Énfasis2 13" xfId="34"/>
    <cellStyle name="20% - Énfasis2 2" xfId="35"/>
    <cellStyle name="20% - Énfasis2 3" xfId="36"/>
    <cellStyle name="20% - Énfasis2 4" xfId="37"/>
    <cellStyle name="20% - Énfasis2 5" xfId="38"/>
    <cellStyle name="20% - Énfasis2 6" xfId="39"/>
    <cellStyle name="20% - Énfasis2 7" xfId="40"/>
    <cellStyle name="20% - Énfasis2 8" xfId="41"/>
    <cellStyle name="20% - Énfasis2 9" xfId="42"/>
    <cellStyle name="20% - Énfasis3 10" xfId="43"/>
    <cellStyle name="20% - Énfasis3 11" xfId="44"/>
    <cellStyle name="20% - Énfasis3 12" xfId="45"/>
    <cellStyle name="20% - Énfasis3 13" xfId="46"/>
    <cellStyle name="20% - Énfasis3 2" xfId="47"/>
    <cellStyle name="20% - Énfasis3 3" xfId="48"/>
    <cellStyle name="20% - Énfasis3 4" xfId="49"/>
    <cellStyle name="20% - Énfasis3 5" xfId="50"/>
    <cellStyle name="20% - Énfasis3 6" xfId="51"/>
    <cellStyle name="20% - Énfasis3 7" xfId="52"/>
    <cellStyle name="20% - Énfasis3 8" xfId="53"/>
    <cellStyle name="20% - Énfasis3 9" xfId="54"/>
    <cellStyle name="20% - Énfasis4 10" xfId="55"/>
    <cellStyle name="20% - Énfasis4 11" xfId="56"/>
    <cellStyle name="20% - Énfasis4 12" xfId="57"/>
    <cellStyle name="20% - Énfasis4 13" xfId="58"/>
    <cellStyle name="20% - Énfasis4 2" xfId="59"/>
    <cellStyle name="20% - Énfasis4 3" xfId="60"/>
    <cellStyle name="20% - Énfasis4 4" xfId="61"/>
    <cellStyle name="20% - Énfasis4 5" xfId="62"/>
    <cellStyle name="20% - Énfasis4 6" xfId="63"/>
    <cellStyle name="20% - Énfasis4 7" xfId="64"/>
    <cellStyle name="20% - Énfasis4 8" xfId="65"/>
    <cellStyle name="20% - Énfasis4 9" xfId="66"/>
    <cellStyle name="20% - Énfasis5 10" xfId="67"/>
    <cellStyle name="20% - Énfasis5 11" xfId="68"/>
    <cellStyle name="20% - Énfasis5 12" xfId="69"/>
    <cellStyle name="20% - Énfasis5 13" xfId="70"/>
    <cellStyle name="20% - Énfasis5 2" xfId="71"/>
    <cellStyle name="20% - Énfasis5 3" xfId="72"/>
    <cellStyle name="20% - Énfasis5 4" xfId="73"/>
    <cellStyle name="20% - Énfasis5 5" xfId="74"/>
    <cellStyle name="20% - Énfasis5 6" xfId="75"/>
    <cellStyle name="20% - Énfasis5 7" xfId="76"/>
    <cellStyle name="20% - Énfasis5 8" xfId="77"/>
    <cellStyle name="20% - Énfasis5 9" xfId="78"/>
    <cellStyle name="20% - Énfasis6 10" xfId="79"/>
    <cellStyle name="20% - Énfasis6 11" xfId="80"/>
    <cellStyle name="20% - Énfasis6 12" xfId="81"/>
    <cellStyle name="20% - Énfasis6 13" xfId="82"/>
    <cellStyle name="20% - Énfasis6 2" xfId="83"/>
    <cellStyle name="20% - Énfasis6 3" xfId="84"/>
    <cellStyle name="20% - Énfasis6 4" xfId="85"/>
    <cellStyle name="20% - Énfasis6 5" xfId="86"/>
    <cellStyle name="20% - Énfasis6 6" xfId="87"/>
    <cellStyle name="20% - Énfasis6 7" xfId="88"/>
    <cellStyle name="20% - Énfasis6 8" xfId="89"/>
    <cellStyle name="20% - Énfasis6 9" xfId="90"/>
    <cellStyle name="40% - Accent1" xfId="91"/>
    <cellStyle name="40% - Accent2" xfId="92"/>
    <cellStyle name="40% - Accent3" xfId="93"/>
    <cellStyle name="40% - Accent4" xfId="94"/>
    <cellStyle name="40% - Accent5" xfId="95"/>
    <cellStyle name="40% - Accent6" xfId="96"/>
    <cellStyle name="40% - Akzent1" xfId="97"/>
    <cellStyle name="40% - Akzent2" xfId="98"/>
    <cellStyle name="40% - Akzent3" xfId="99"/>
    <cellStyle name="40% - Akzent4" xfId="100"/>
    <cellStyle name="40% - Akzent5" xfId="101"/>
    <cellStyle name="40% - Akzent6" xfId="102"/>
    <cellStyle name="40% - Énfasis1 10" xfId="103"/>
    <cellStyle name="40% - Énfasis1 11" xfId="104"/>
    <cellStyle name="40% - Énfasis1 12" xfId="105"/>
    <cellStyle name="40% - Énfasis1 13" xfId="106"/>
    <cellStyle name="40% - Énfasis1 2" xfId="107"/>
    <cellStyle name="40% - Énfasis1 3" xfId="108"/>
    <cellStyle name="40% - Énfasis1 4" xfId="109"/>
    <cellStyle name="40% - Énfasis1 5" xfId="110"/>
    <cellStyle name="40% - Énfasis1 6" xfId="111"/>
    <cellStyle name="40% - Énfasis1 7" xfId="112"/>
    <cellStyle name="40% - Énfasis1 8" xfId="113"/>
    <cellStyle name="40% - Énfasis1 9" xfId="114"/>
    <cellStyle name="40% - Énfasis2 10" xfId="115"/>
    <cellStyle name="40% - Énfasis2 11" xfId="116"/>
    <cellStyle name="40% - Énfasis2 12" xfId="117"/>
    <cellStyle name="40% - Énfasis2 13" xfId="118"/>
    <cellStyle name="40% - Énfasis2 2" xfId="119"/>
    <cellStyle name="40% - Énfasis2 3" xfId="120"/>
    <cellStyle name="40% - Énfasis2 4" xfId="121"/>
    <cellStyle name="40% - Énfasis2 5" xfId="122"/>
    <cellStyle name="40% - Énfasis2 6" xfId="123"/>
    <cellStyle name="40% - Énfasis2 7" xfId="124"/>
    <cellStyle name="40% - Énfasis2 8" xfId="125"/>
    <cellStyle name="40% - Énfasis2 9" xfId="126"/>
    <cellStyle name="40% - Énfasis3 10" xfId="127"/>
    <cellStyle name="40% - Énfasis3 11" xfId="128"/>
    <cellStyle name="40% - Énfasis3 12" xfId="129"/>
    <cellStyle name="40% - Énfasis3 13" xfId="130"/>
    <cellStyle name="40% - Énfasis3 2" xfId="131"/>
    <cellStyle name="40% - Énfasis3 3" xfId="132"/>
    <cellStyle name="40% - Énfasis3 4" xfId="133"/>
    <cellStyle name="40% - Énfasis3 5" xfId="134"/>
    <cellStyle name="40% - Énfasis3 6" xfId="135"/>
    <cellStyle name="40% - Énfasis3 7" xfId="136"/>
    <cellStyle name="40% - Énfasis3 8" xfId="137"/>
    <cellStyle name="40% - Énfasis3 9" xfId="138"/>
    <cellStyle name="40% - Énfasis4 10" xfId="139"/>
    <cellStyle name="40% - Énfasis4 11" xfId="140"/>
    <cellStyle name="40% - Énfasis4 12" xfId="141"/>
    <cellStyle name="40% - Énfasis4 13" xfId="142"/>
    <cellStyle name="40% - Énfasis4 2" xfId="143"/>
    <cellStyle name="40% - Énfasis4 3" xfId="144"/>
    <cellStyle name="40% - Énfasis4 4" xfId="145"/>
    <cellStyle name="40% - Énfasis4 5" xfId="146"/>
    <cellStyle name="40% - Énfasis4 6" xfId="147"/>
    <cellStyle name="40% - Énfasis4 7" xfId="148"/>
    <cellStyle name="40% - Énfasis4 8" xfId="149"/>
    <cellStyle name="40% - Énfasis4 9" xfId="150"/>
    <cellStyle name="40% - Énfasis5 10" xfId="151"/>
    <cellStyle name="40% - Énfasis5 11" xfId="152"/>
    <cellStyle name="40% - Énfasis5 12" xfId="153"/>
    <cellStyle name="40% - Énfasis5 13" xfId="154"/>
    <cellStyle name="40% - Énfasis5 2" xfId="155"/>
    <cellStyle name="40% - Énfasis5 3" xfId="156"/>
    <cellStyle name="40% - Énfasis5 4" xfId="157"/>
    <cellStyle name="40% - Énfasis5 5" xfId="158"/>
    <cellStyle name="40% - Énfasis5 6" xfId="159"/>
    <cellStyle name="40% - Énfasis5 7" xfId="160"/>
    <cellStyle name="40% - Énfasis5 8" xfId="161"/>
    <cellStyle name="40% - Énfasis5 9" xfId="162"/>
    <cellStyle name="40% - Énfasis6 10" xfId="163"/>
    <cellStyle name="40% - Énfasis6 11" xfId="164"/>
    <cellStyle name="40% - Énfasis6 12" xfId="165"/>
    <cellStyle name="40% - Énfasis6 13" xfId="166"/>
    <cellStyle name="40% - Énfasis6 2" xfId="167"/>
    <cellStyle name="40% - Énfasis6 3" xfId="168"/>
    <cellStyle name="40% - Énfasis6 4" xfId="169"/>
    <cellStyle name="40% - Énfasis6 5" xfId="170"/>
    <cellStyle name="40% - Énfasis6 6" xfId="171"/>
    <cellStyle name="40% - Énfasis6 7" xfId="172"/>
    <cellStyle name="40% - Énfasis6 8" xfId="173"/>
    <cellStyle name="40% - Énfasis6 9" xfId="174"/>
    <cellStyle name="60% - Accent1" xfId="175"/>
    <cellStyle name="60% - Accent2" xfId="176"/>
    <cellStyle name="60% - Accent3" xfId="177"/>
    <cellStyle name="60% - Accent4" xfId="178"/>
    <cellStyle name="60% - Accent5" xfId="179"/>
    <cellStyle name="60% - Accent6" xfId="180"/>
    <cellStyle name="60% - Akzent1" xfId="181"/>
    <cellStyle name="60% - Akzent2" xfId="182"/>
    <cellStyle name="60% - Akzent3" xfId="183"/>
    <cellStyle name="60% - Akzent4" xfId="184"/>
    <cellStyle name="60% - Akzent5" xfId="185"/>
    <cellStyle name="60% - Akzent6" xfId="186"/>
    <cellStyle name="60% - Énfasis1 10" xfId="187"/>
    <cellStyle name="60% - Énfasis1 11" xfId="188"/>
    <cellStyle name="60% - Énfasis1 12" xfId="189"/>
    <cellStyle name="60% - Énfasis1 13" xfId="190"/>
    <cellStyle name="60% - Énfasis1 2" xfId="191"/>
    <cellStyle name="60% - Énfasis1 3" xfId="192"/>
    <cellStyle name="60% - Énfasis1 4" xfId="193"/>
    <cellStyle name="60% - Énfasis1 5" xfId="194"/>
    <cellStyle name="60% - Énfasis1 6" xfId="195"/>
    <cellStyle name="60% - Énfasis1 7" xfId="196"/>
    <cellStyle name="60% - Énfasis1 8" xfId="197"/>
    <cellStyle name="60% - Énfasis1 9" xfId="198"/>
    <cellStyle name="60% - Énfasis2 10" xfId="199"/>
    <cellStyle name="60% - Énfasis2 11" xfId="200"/>
    <cellStyle name="60% - Énfasis2 12" xfId="201"/>
    <cellStyle name="60% - Énfasis2 13" xfId="202"/>
    <cellStyle name="60% - Énfasis2 2" xfId="203"/>
    <cellStyle name="60% - Énfasis2 3" xfId="204"/>
    <cellStyle name="60% - Énfasis2 4" xfId="205"/>
    <cellStyle name="60% - Énfasis2 5" xfId="206"/>
    <cellStyle name="60% - Énfasis2 6" xfId="207"/>
    <cellStyle name="60% - Énfasis2 7" xfId="208"/>
    <cellStyle name="60% - Énfasis2 8" xfId="209"/>
    <cellStyle name="60% - Énfasis2 9" xfId="210"/>
    <cellStyle name="60% - Énfasis3 10" xfId="211"/>
    <cellStyle name="60% - Énfasis3 11" xfId="212"/>
    <cellStyle name="60% - Énfasis3 12" xfId="213"/>
    <cellStyle name="60% - Énfasis3 13" xfId="214"/>
    <cellStyle name="60% - Énfasis3 2" xfId="215"/>
    <cellStyle name="60% - Énfasis3 3" xfId="216"/>
    <cellStyle name="60% - Énfasis3 4" xfId="217"/>
    <cellStyle name="60% - Énfasis3 5" xfId="218"/>
    <cellStyle name="60% - Énfasis3 6" xfId="219"/>
    <cellStyle name="60% - Énfasis3 7" xfId="220"/>
    <cellStyle name="60% - Énfasis3 8" xfId="221"/>
    <cellStyle name="60% - Énfasis3 9" xfId="222"/>
    <cellStyle name="60% - Énfasis4 10" xfId="223"/>
    <cellStyle name="60% - Énfasis4 11" xfId="224"/>
    <cellStyle name="60% - Énfasis4 12" xfId="225"/>
    <cellStyle name="60% - Énfasis4 13" xfId="226"/>
    <cellStyle name="60% - Énfasis4 2" xfId="227"/>
    <cellStyle name="60% - Énfasis4 3" xfId="228"/>
    <cellStyle name="60% - Énfasis4 4" xfId="229"/>
    <cellStyle name="60% - Énfasis4 5" xfId="230"/>
    <cellStyle name="60% - Énfasis4 6" xfId="231"/>
    <cellStyle name="60% - Énfasis4 7" xfId="232"/>
    <cellStyle name="60% - Énfasis4 8" xfId="233"/>
    <cellStyle name="60% - Énfasis4 9" xfId="234"/>
    <cellStyle name="60% - Énfasis5 10" xfId="235"/>
    <cellStyle name="60% - Énfasis5 11" xfId="236"/>
    <cellStyle name="60% - Énfasis5 12" xfId="237"/>
    <cellStyle name="60% - Énfasis5 13" xfId="238"/>
    <cellStyle name="60% - Énfasis5 2" xfId="239"/>
    <cellStyle name="60% - Énfasis5 3" xfId="240"/>
    <cellStyle name="60% - Énfasis5 4" xfId="241"/>
    <cellStyle name="60% - Énfasis5 5" xfId="242"/>
    <cellStyle name="60% - Énfasis5 6" xfId="243"/>
    <cellStyle name="60% - Énfasis5 7" xfId="244"/>
    <cellStyle name="60% - Énfasis5 8" xfId="245"/>
    <cellStyle name="60% - Énfasis5 9" xfId="246"/>
    <cellStyle name="60% - Énfasis6 10" xfId="247"/>
    <cellStyle name="60% - Énfasis6 11" xfId="248"/>
    <cellStyle name="60% - Énfasis6 12" xfId="249"/>
    <cellStyle name="60% - Énfasis6 13" xfId="250"/>
    <cellStyle name="60% - Énfasis6 2" xfId="251"/>
    <cellStyle name="60% - Énfasis6 3" xfId="252"/>
    <cellStyle name="60% - Énfasis6 4" xfId="253"/>
    <cellStyle name="60% - Énfasis6 5" xfId="254"/>
    <cellStyle name="60% - Énfasis6 6" xfId="255"/>
    <cellStyle name="60% - Énfasis6 7" xfId="256"/>
    <cellStyle name="60% - Énfasis6 8" xfId="257"/>
    <cellStyle name="60% - Énfasis6 9" xfId="258"/>
    <cellStyle name="Accent1" xfId="259"/>
    <cellStyle name="Accent1 - 20%" xfId="260"/>
    <cellStyle name="Accent1 - 40%" xfId="261"/>
    <cellStyle name="Accent1 - 60%" xfId="262"/>
    <cellStyle name="Accent1_Proyecciones_08_04_2008" xfId="263"/>
    <cellStyle name="Accent2" xfId="264"/>
    <cellStyle name="Accent2 - 20%" xfId="265"/>
    <cellStyle name="Accent2 - 40%" xfId="266"/>
    <cellStyle name="Accent2 - 60%" xfId="267"/>
    <cellStyle name="Accent2_Proyecciones_08_04_2008" xfId="268"/>
    <cellStyle name="Accent3" xfId="269"/>
    <cellStyle name="Accent3 - 20%" xfId="270"/>
    <cellStyle name="Accent3 - 40%" xfId="271"/>
    <cellStyle name="Accent3 - 60%" xfId="272"/>
    <cellStyle name="Accent3_Proyecciones_08_04_2008" xfId="273"/>
    <cellStyle name="Accent4" xfId="274"/>
    <cellStyle name="Accent4 - 20%" xfId="275"/>
    <cellStyle name="Accent4 - 40%" xfId="276"/>
    <cellStyle name="Accent4 - 60%" xfId="277"/>
    <cellStyle name="Accent4_Proyecciones_08_04_2008" xfId="278"/>
    <cellStyle name="Accent5" xfId="279"/>
    <cellStyle name="Accent5 - 20%" xfId="280"/>
    <cellStyle name="Accent5 - 40%" xfId="281"/>
    <cellStyle name="Accent5 - 60%" xfId="282"/>
    <cellStyle name="Accent5_Proyecciones_08_04_2008" xfId="283"/>
    <cellStyle name="Accent6" xfId="284"/>
    <cellStyle name="Accent6 - 20%" xfId="285"/>
    <cellStyle name="Accent6 - 40%" xfId="286"/>
    <cellStyle name="Accent6 - 60%" xfId="287"/>
    <cellStyle name="Accent6_Proyecciones_08_04_2008" xfId="288"/>
    <cellStyle name="Akzent1" xfId="289"/>
    <cellStyle name="Akzent2" xfId="290"/>
    <cellStyle name="Akzent3" xfId="291"/>
    <cellStyle name="Akzent4" xfId="292"/>
    <cellStyle name="Akzent5" xfId="293"/>
    <cellStyle name="Akzent6" xfId="294"/>
    <cellStyle name="Ausgabe" xfId="295"/>
    <cellStyle name="Bad" xfId="296"/>
    <cellStyle name="Berechnung" xfId="297"/>
    <cellStyle name="Bolivianos" xfId="298"/>
    <cellStyle name="Buena 10" xfId="299"/>
    <cellStyle name="Buena 11" xfId="300"/>
    <cellStyle name="Buena 12" xfId="301"/>
    <cellStyle name="Buena 13" xfId="302"/>
    <cellStyle name="Buena 2" xfId="303"/>
    <cellStyle name="Buena 3" xfId="304"/>
    <cellStyle name="Buena 4" xfId="305"/>
    <cellStyle name="Buena 5" xfId="306"/>
    <cellStyle name="Buena 6" xfId="307"/>
    <cellStyle name="Buena 7" xfId="308"/>
    <cellStyle name="Buena 8" xfId="309"/>
    <cellStyle name="Buena 9" xfId="310"/>
    <cellStyle name="Calculation" xfId="311"/>
    <cellStyle name="Cálculo 10" xfId="312"/>
    <cellStyle name="Cálculo 11" xfId="313"/>
    <cellStyle name="Cálculo 12" xfId="314"/>
    <cellStyle name="Cálculo 13" xfId="315"/>
    <cellStyle name="Cálculo 2" xfId="316"/>
    <cellStyle name="Cálculo 3" xfId="317"/>
    <cellStyle name="Cálculo 4" xfId="318"/>
    <cellStyle name="Cálculo 5" xfId="319"/>
    <cellStyle name="Cálculo 6" xfId="320"/>
    <cellStyle name="Cálculo 7" xfId="321"/>
    <cellStyle name="Cálculo 8" xfId="322"/>
    <cellStyle name="Cálculo 9" xfId="323"/>
    <cellStyle name="Celda de comprobación 10" xfId="324"/>
    <cellStyle name="Celda de comprobación 11" xfId="325"/>
    <cellStyle name="Celda de comprobación 12" xfId="326"/>
    <cellStyle name="Celda de comprobación 13" xfId="327"/>
    <cellStyle name="Celda de comprobación 2" xfId="328"/>
    <cellStyle name="Celda de comprobación 3" xfId="329"/>
    <cellStyle name="Celda de comprobación 4" xfId="330"/>
    <cellStyle name="Celda de comprobación 5" xfId="331"/>
    <cellStyle name="Celda de comprobación 6" xfId="332"/>
    <cellStyle name="Celda de comprobación 7" xfId="333"/>
    <cellStyle name="Celda de comprobación 8" xfId="334"/>
    <cellStyle name="Celda de comprobación 9" xfId="335"/>
    <cellStyle name="Celda vinculada 10" xfId="336"/>
    <cellStyle name="Celda vinculada 11" xfId="337"/>
    <cellStyle name="Celda vinculada 12" xfId="338"/>
    <cellStyle name="Celda vinculada 13" xfId="339"/>
    <cellStyle name="Celda vinculada 2" xfId="340"/>
    <cellStyle name="Celda vinculada 3" xfId="341"/>
    <cellStyle name="Celda vinculada 4" xfId="342"/>
    <cellStyle name="Celda vinculada 5" xfId="343"/>
    <cellStyle name="Celda vinculada 6" xfId="344"/>
    <cellStyle name="Celda vinculada 7" xfId="345"/>
    <cellStyle name="Celda vinculada 8" xfId="346"/>
    <cellStyle name="Celda vinculada 9" xfId="347"/>
    <cellStyle name="Check Cell" xfId="348"/>
    <cellStyle name="Comma" xfId="349"/>
    <cellStyle name="Currency" xfId="350"/>
    <cellStyle name="Date" xfId="351"/>
    <cellStyle name="Eingabe" xfId="352"/>
    <cellStyle name="Emphasis 1" xfId="353"/>
    <cellStyle name="Emphasis 2" xfId="354"/>
    <cellStyle name="Emphasis 3" xfId="355"/>
    <cellStyle name="Encabezado 4 10" xfId="356"/>
    <cellStyle name="Encabezado 4 11" xfId="357"/>
    <cellStyle name="Encabezado 4 12" xfId="358"/>
    <cellStyle name="Encabezado 4 13" xfId="359"/>
    <cellStyle name="Encabezado 4 2" xfId="360"/>
    <cellStyle name="Encabezado 4 3" xfId="361"/>
    <cellStyle name="Encabezado 4 4" xfId="362"/>
    <cellStyle name="Encabezado 4 5" xfId="363"/>
    <cellStyle name="Encabezado 4 6" xfId="364"/>
    <cellStyle name="Encabezado 4 7" xfId="365"/>
    <cellStyle name="Encabezado 4 8" xfId="366"/>
    <cellStyle name="Encabezado 4 9" xfId="367"/>
    <cellStyle name="Énfasis1 10" xfId="368"/>
    <cellStyle name="Énfasis1 11" xfId="369"/>
    <cellStyle name="Énfasis1 12" xfId="370"/>
    <cellStyle name="Énfasis1 13" xfId="371"/>
    <cellStyle name="Énfasis1 2" xfId="372"/>
    <cellStyle name="Énfasis1 3" xfId="373"/>
    <cellStyle name="Énfasis1 4" xfId="374"/>
    <cellStyle name="Énfasis1 5" xfId="375"/>
    <cellStyle name="Énfasis1 6" xfId="376"/>
    <cellStyle name="Énfasis1 7" xfId="377"/>
    <cellStyle name="Énfasis1 8" xfId="378"/>
    <cellStyle name="Énfasis1 9" xfId="379"/>
    <cellStyle name="Énfasis2 10" xfId="380"/>
    <cellStyle name="Énfasis2 11" xfId="381"/>
    <cellStyle name="Énfasis2 12" xfId="382"/>
    <cellStyle name="Énfasis2 13" xfId="383"/>
    <cellStyle name="Énfasis2 2" xfId="384"/>
    <cellStyle name="Énfasis2 3" xfId="385"/>
    <cellStyle name="Énfasis2 4" xfId="386"/>
    <cellStyle name="Énfasis2 5" xfId="387"/>
    <cellStyle name="Énfasis2 6" xfId="388"/>
    <cellStyle name="Énfasis2 7" xfId="389"/>
    <cellStyle name="Énfasis2 8" xfId="390"/>
    <cellStyle name="Énfasis2 9" xfId="391"/>
    <cellStyle name="Énfasis3 10" xfId="392"/>
    <cellStyle name="Énfasis3 11" xfId="393"/>
    <cellStyle name="Énfasis3 12" xfId="394"/>
    <cellStyle name="Énfasis3 13" xfId="395"/>
    <cellStyle name="Énfasis3 2" xfId="396"/>
    <cellStyle name="Énfasis3 3" xfId="397"/>
    <cellStyle name="Énfasis3 4" xfId="398"/>
    <cellStyle name="Énfasis3 5" xfId="399"/>
    <cellStyle name="Énfasis3 6" xfId="400"/>
    <cellStyle name="Énfasis3 7" xfId="401"/>
    <cellStyle name="Énfasis3 8" xfId="402"/>
    <cellStyle name="Énfasis3 9" xfId="403"/>
    <cellStyle name="Énfasis4 10" xfId="404"/>
    <cellStyle name="Énfasis4 11" xfId="405"/>
    <cellStyle name="Énfasis4 12" xfId="406"/>
    <cellStyle name="Énfasis4 13" xfId="407"/>
    <cellStyle name="Énfasis4 2" xfId="408"/>
    <cellStyle name="Énfasis4 3" xfId="409"/>
    <cellStyle name="Énfasis4 4" xfId="410"/>
    <cellStyle name="Énfasis4 5" xfId="411"/>
    <cellStyle name="Énfasis4 6" xfId="412"/>
    <cellStyle name="Énfasis4 7" xfId="413"/>
    <cellStyle name="Énfasis4 8" xfId="414"/>
    <cellStyle name="Énfasis4 9" xfId="415"/>
    <cellStyle name="Énfasis5 10" xfId="416"/>
    <cellStyle name="Énfasis5 11" xfId="417"/>
    <cellStyle name="Énfasis5 12" xfId="418"/>
    <cellStyle name="Énfasis5 13" xfId="419"/>
    <cellStyle name="Énfasis5 2" xfId="420"/>
    <cellStyle name="Énfasis5 3" xfId="421"/>
    <cellStyle name="Énfasis5 4" xfId="422"/>
    <cellStyle name="Énfasis5 5" xfId="423"/>
    <cellStyle name="Énfasis5 6" xfId="424"/>
    <cellStyle name="Énfasis5 7" xfId="425"/>
    <cellStyle name="Énfasis5 8" xfId="426"/>
    <cellStyle name="Énfasis5 9" xfId="427"/>
    <cellStyle name="Énfasis6 10" xfId="428"/>
    <cellStyle name="Énfasis6 11" xfId="429"/>
    <cellStyle name="Énfasis6 12" xfId="430"/>
    <cellStyle name="Énfasis6 13" xfId="431"/>
    <cellStyle name="Énfasis6 2" xfId="432"/>
    <cellStyle name="Énfasis6 3" xfId="433"/>
    <cellStyle name="Énfasis6 4" xfId="434"/>
    <cellStyle name="Énfasis6 5" xfId="435"/>
    <cellStyle name="Énfasis6 6" xfId="436"/>
    <cellStyle name="Énfasis6 7" xfId="437"/>
    <cellStyle name="Énfasis6 8" xfId="438"/>
    <cellStyle name="Énfasis6 9" xfId="439"/>
    <cellStyle name="Entrada 10" xfId="440"/>
    <cellStyle name="Entrada 11" xfId="441"/>
    <cellStyle name="Entrada 12" xfId="442"/>
    <cellStyle name="Entrada 13" xfId="443"/>
    <cellStyle name="Entrada 2" xfId="444"/>
    <cellStyle name="Entrada 3" xfId="445"/>
    <cellStyle name="Entrada 4" xfId="446"/>
    <cellStyle name="Entrada 5" xfId="447"/>
    <cellStyle name="Entrada 6" xfId="448"/>
    <cellStyle name="Entrada 7" xfId="449"/>
    <cellStyle name="Entrada 8" xfId="450"/>
    <cellStyle name="Entrada 9" xfId="451"/>
    <cellStyle name="Ergebnis" xfId="452"/>
    <cellStyle name="Erklärender Text" xfId="453"/>
    <cellStyle name="Euro" xfId="454"/>
    <cellStyle name="Euro 2" xfId="455"/>
    <cellStyle name="Euro 3" xfId="680"/>
    <cellStyle name="Explanatory Text" xfId="456"/>
    <cellStyle name="F2" xfId="457"/>
    <cellStyle name="F2 2" xfId="458"/>
    <cellStyle name="F2 3" xfId="459"/>
    <cellStyle name="F3" xfId="460"/>
    <cellStyle name="F3 2" xfId="461"/>
    <cellStyle name="F3 3" xfId="462"/>
    <cellStyle name="F4" xfId="463"/>
    <cellStyle name="F4 2" xfId="464"/>
    <cellStyle name="F4 3" xfId="465"/>
    <cellStyle name="F5" xfId="466"/>
    <cellStyle name="F5 2" xfId="467"/>
    <cellStyle name="F5 3" xfId="468"/>
    <cellStyle name="F6" xfId="469"/>
    <cellStyle name="F6 2" xfId="470"/>
    <cellStyle name="F6 3" xfId="471"/>
    <cellStyle name="F7" xfId="472"/>
    <cellStyle name="F7 2" xfId="473"/>
    <cellStyle name="F7 3" xfId="474"/>
    <cellStyle name="F8" xfId="475"/>
    <cellStyle name="F8 2" xfId="476"/>
    <cellStyle name="F8 3" xfId="477"/>
    <cellStyle name="Fixed" xfId="478"/>
    <cellStyle name="Good" xfId="479"/>
    <cellStyle name="Gut" xfId="480"/>
    <cellStyle name="Heading 1" xfId="481"/>
    <cellStyle name="Heading 2" xfId="482"/>
    <cellStyle name="Heading 3" xfId="483"/>
    <cellStyle name="Heading 4" xfId="484"/>
    <cellStyle name="Heading1" xfId="485"/>
    <cellStyle name="Heading2" xfId="486"/>
    <cellStyle name="Incorrecto 10" xfId="487"/>
    <cellStyle name="Incorrecto 11" xfId="488"/>
    <cellStyle name="Incorrecto 12" xfId="489"/>
    <cellStyle name="Incorrecto 13" xfId="490"/>
    <cellStyle name="Incorrecto 2" xfId="491"/>
    <cellStyle name="Incorrecto 3" xfId="492"/>
    <cellStyle name="Incorrecto 4" xfId="493"/>
    <cellStyle name="Incorrecto 5" xfId="494"/>
    <cellStyle name="Incorrecto 6" xfId="495"/>
    <cellStyle name="Incorrecto 7" xfId="496"/>
    <cellStyle name="Incorrecto 8" xfId="497"/>
    <cellStyle name="Incorrecto 9" xfId="498"/>
    <cellStyle name="Input" xfId="499"/>
    <cellStyle name="Linked Cell" xfId="500"/>
    <cellStyle name="Millares [0] 2" xfId="501"/>
    <cellStyle name="Millares 2" xfId="502"/>
    <cellStyle name="Millares 2 2" xfId="503"/>
    <cellStyle name="Millares 2 3" xfId="504"/>
    <cellStyle name="Millares 2 4" xfId="505"/>
    <cellStyle name="Millares 2 5" xfId="682"/>
    <cellStyle name="Millares 3" xfId="506"/>
    <cellStyle name="Millares 3 2" xfId="679"/>
    <cellStyle name="Millares 4" xfId="507"/>
    <cellStyle name="Millares 4 2" xfId="678"/>
    <cellStyle name="Millares 5" xfId="673"/>
    <cellStyle name="Moneda [0] 2" xfId="508"/>
    <cellStyle name="Neutral 10" xfId="509"/>
    <cellStyle name="Neutral 11" xfId="510"/>
    <cellStyle name="Neutral 12" xfId="511"/>
    <cellStyle name="Neutral 13" xfId="512"/>
    <cellStyle name="Neutral 2" xfId="513"/>
    <cellStyle name="Neutral 3" xfId="514"/>
    <cellStyle name="Neutral 4" xfId="515"/>
    <cellStyle name="Neutral 5" xfId="516"/>
    <cellStyle name="Neutral 6" xfId="517"/>
    <cellStyle name="Neutral 7" xfId="518"/>
    <cellStyle name="Neutral 8" xfId="519"/>
    <cellStyle name="Neutral 9" xfId="520"/>
    <cellStyle name="Normal" xfId="0" builtinId="0"/>
    <cellStyle name="Normal 10" xfId="6"/>
    <cellStyle name="Normal 11" xfId="521"/>
    <cellStyle name="Normal 12" xfId="522"/>
    <cellStyle name="Normal 13" xfId="523"/>
    <cellStyle name="Normal 14" xfId="524"/>
    <cellStyle name="Normal 15" xfId="525"/>
    <cellStyle name="Normal 16" xfId="671"/>
    <cellStyle name="Normal 17" xfId="672"/>
    <cellStyle name="Normal 18" xfId="674"/>
    <cellStyle name="Normal 2" xfId="1"/>
    <cellStyle name="Normal 2 2" xfId="5"/>
    <cellStyle name="Normal 2 2 2" xfId="526"/>
    <cellStyle name="Normal 2 2 3" xfId="677"/>
    <cellStyle name="Normal 2 3" xfId="527"/>
    <cellStyle name="Normal 2 3 2" xfId="676"/>
    <cellStyle name="Normal 2 4" xfId="3"/>
    <cellStyle name="Normal 3" xfId="2"/>
    <cellStyle name="Normal 3 2" xfId="528"/>
    <cellStyle name="Normal 3 2 2" xfId="675"/>
    <cellStyle name="Normal 3 3" xfId="681"/>
    <cellStyle name="Normal 4" xfId="4"/>
    <cellStyle name="Normal 4 2" xfId="530"/>
    <cellStyle name="Normal 4 3" xfId="531"/>
    <cellStyle name="Normal 4 4" xfId="529"/>
    <cellStyle name="Normal 5" xfId="532"/>
    <cellStyle name="Normal 5 2" xfId="533"/>
    <cellStyle name="Normal 6" xfId="534"/>
    <cellStyle name="Normal 6 2" xfId="535"/>
    <cellStyle name="Normal 7" xfId="536"/>
    <cellStyle name="Normal 8" xfId="537"/>
    <cellStyle name="Normal 9" xfId="538"/>
    <cellStyle name="Notas 10" xfId="539"/>
    <cellStyle name="Notas 11" xfId="540"/>
    <cellStyle name="Notas 12" xfId="541"/>
    <cellStyle name="Notas 13" xfId="542"/>
    <cellStyle name="Notas 14" xfId="543"/>
    <cellStyle name="Notas 2" xfId="544"/>
    <cellStyle name="Notas 3" xfId="545"/>
    <cellStyle name="Notas 4" xfId="546"/>
    <cellStyle name="Notas 5" xfId="547"/>
    <cellStyle name="Notas 6" xfId="548"/>
    <cellStyle name="Notas 7" xfId="549"/>
    <cellStyle name="Notas 8" xfId="550"/>
    <cellStyle name="Notas 9" xfId="551"/>
    <cellStyle name="Note" xfId="552"/>
    <cellStyle name="Notiz" xfId="553"/>
    <cellStyle name="Output" xfId="554"/>
    <cellStyle name="Percent" xfId="555"/>
    <cellStyle name="Porcentaje 2" xfId="556"/>
    <cellStyle name="Porcentual 2" xfId="557"/>
    <cellStyle name="Porcentual 2 2" xfId="558"/>
    <cellStyle name="Porcentual 3" xfId="559"/>
    <cellStyle name="Porcentual 4" xfId="560"/>
    <cellStyle name="Porcentual 5" xfId="561"/>
    <cellStyle name="Porcentual 6" xfId="562"/>
    <cellStyle name="Salida 10" xfId="563"/>
    <cellStyle name="Salida 11" xfId="564"/>
    <cellStyle name="Salida 12" xfId="565"/>
    <cellStyle name="Salida 13" xfId="566"/>
    <cellStyle name="Salida 2" xfId="567"/>
    <cellStyle name="Salida 3" xfId="568"/>
    <cellStyle name="Salida 4" xfId="569"/>
    <cellStyle name="Salida 5" xfId="570"/>
    <cellStyle name="Salida 6" xfId="571"/>
    <cellStyle name="Salida 7" xfId="572"/>
    <cellStyle name="Salida 8" xfId="573"/>
    <cellStyle name="Salida 9" xfId="574"/>
    <cellStyle name="Schlecht" xfId="575"/>
    <cellStyle name="Sheet Title" xfId="576"/>
    <cellStyle name="Texto de advertencia 10" xfId="577"/>
    <cellStyle name="Texto de advertencia 11" xfId="578"/>
    <cellStyle name="Texto de advertencia 12" xfId="579"/>
    <cellStyle name="Texto de advertencia 13" xfId="580"/>
    <cellStyle name="Texto de advertencia 2" xfId="581"/>
    <cellStyle name="Texto de advertencia 3" xfId="582"/>
    <cellStyle name="Texto de advertencia 4" xfId="583"/>
    <cellStyle name="Texto de advertencia 5" xfId="584"/>
    <cellStyle name="Texto de advertencia 6" xfId="585"/>
    <cellStyle name="Texto de advertencia 7" xfId="586"/>
    <cellStyle name="Texto de advertencia 8" xfId="587"/>
    <cellStyle name="Texto de advertencia 9" xfId="588"/>
    <cellStyle name="Texto explicativo 10" xfId="589"/>
    <cellStyle name="Texto explicativo 11" xfId="590"/>
    <cellStyle name="Texto explicativo 12" xfId="591"/>
    <cellStyle name="Texto explicativo 13" xfId="592"/>
    <cellStyle name="Texto explicativo 2" xfId="593"/>
    <cellStyle name="Texto explicativo 3" xfId="594"/>
    <cellStyle name="Texto explicativo 4" xfId="595"/>
    <cellStyle name="Texto explicativo 5" xfId="596"/>
    <cellStyle name="Texto explicativo 6" xfId="597"/>
    <cellStyle name="Texto explicativo 7" xfId="598"/>
    <cellStyle name="Texto explicativo 8" xfId="599"/>
    <cellStyle name="Texto explicativo 9" xfId="600"/>
    <cellStyle name="Title" xfId="601"/>
    <cellStyle name="Título 1 10" xfId="602"/>
    <cellStyle name="Título 1 11" xfId="603"/>
    <cellStyle name="Título 1 12" xfId="604"/>
    <cellStyle name="Título 1 13" xfId="605"/>
    <cellStyle name="Título 1 2" xfId="606"/>
    <cellStyle name="Título 1 3" xfId="607"/>
    <cellStyle name="Título 1 4" xfId="608"/>
    <cellStyle name="Título 1 5" xfId="609"/>
    <cellStyle name="Título 1 6" xfId="610"/>
    <cellStyle name="Título 1 7" xfId="611"/>
    <cellStyle name="Título 1 8" xfId="612"/>
    <cellStyle name="Título 1 9" xfId="613"/>
    <cellStyle name="Título 10" xfId="614"/>
    <cellStyle name="Título 11" xfId="615"/>
    <cellStyle name="Título 12" xfId="616"/>
    <cellStyle name="Título 13" xfId="617"/>
    <cellStyle name="Título 14" xfId="618"/>
    <cellStyle name="Título 15" xfId="619"/>
    <cellStyle name="Título 2 10" xfId="620"/>
    <cellStyle name="Título 2 11" xfId="621"/>
    <cellStyle name="Título 2 12" xfId="622"/>
    <cellStyle name="Título 2 13" xfId="623"/>
    <cellStyle name="Título 2 2" xfId="624"/>
    <cellStyle name="Título 2 3" xfId="625"/>
    <cellStyle name="Título 2 4" xfId="626"/>
    <cellStyle name="Título 2 5" xfId="627"/>
    <cellStyle name="Título 2 6" xfId="628"/>
    <cellStyle name="Título 2 7" xfId="629"/>
    <cellStyle name="Título 2 8" xfId="630"/>
    <cellStyle name="Título 2 9" xfId="631"/>
    <cellStyle name="Título 3 10" xfId="632"/>
    <cellStyle name="Título 3 11" xfId="633"/>
    <cellStyle name="Título 3 12" xfId="634"/>
    <cellStyle name="Título 3 13" xfId="635"/>
    <cellStyle name="Título 3 2" xfId="636"/>
    <cellStyle name="Título 3 3" xfId="637"/>
    <cellStyle name="Título 3 4" xfId="638"/>
    <cellStyle name="Título 3 5" xfId="639"/>
    <cellStyle name="Título 3 6" xfId="640"/>
    <cellStyle name="Título 3 7" xfId="641"/>
    <cellStyle name="Título 3 8" xfId="642"/>
    <cellStyle name="Título 3 9" xfId="643"/>
    <cellStyle name="Título 4" xfId="644"/>
    <cellStyle name="Título 5" xfId="645"/>
    <cellStyle name="Título 6" xfId="646"/>
    <cellStyle name="Título 7" xfId="647"/>
    <cellStyle name="Título 8" xfId="648"/>
    <cellStyle name="Título 9" xfId="649"/>
    <cellStyle name="Total 10" xfId="650"/>
    <cellStyle name="Total 11" xfId="651"/>
    <cellStyle name="Total 12" xfId="652"/>
    <cellStyle name="Total 13" xfId="653"/>
    <cellStyle name="Total 2" xfId="654"/>
    <cellStyle name="Total 3" xfId="655"/>
    <cellStyle name="Total 4" xfId="656"/>
    <cellStyle name="Total 5" xfId="657"/>
    <cellStyle name="Total 6" xfId="658"/>
    <cellStyle name="Total 7" xfId="659"/>
    <cellStyle name="Total 8" xfId="660"/>
    <cellStyle name="Total 9" xfId="661"/>
    <cellStyle name="Überschrift" xfId="662"/>
    <cellStyle name="Überschrift 1" xfId="663"/>
    <cellStyle name="Überschrift 2" xfId="664"/>
    <cellStyle name="Überschrift 3" xfId="665"/>
    <cellStyle name="Überschrift 4" xfId="666"/>
    <cellStyle name="Verknüpfte Zelle" xfId="667"/>
    <cellStyle name="Warnender Text" xfId="668"/>
    <cellStyle name="Warning Text" xfId="669"/>
    <cellStyle name="Zelle überprüfen" xfId="670"/>
  </cellStyles>
  <dxfs count="0"/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3949433785887E-2"/>
          <c:y val="2.5508221728694169E-2"/>
          <c:w val="0.91992974314062081"/>
          <c:h val="0.7365564110835656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'Importado por subíndices'!$M$77</c:f>
              <c:strCache>
                <c:ptCount val="1"/>
                <c:pt idx="0">
                  <c:v>IPC Importado 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'Importado por subíndices'!$N$74:$DL$74</c:f>
              <c:numCache>
                <c:formatCode>mmm\-yy</c:formatCode>
                <c:ptCount val="10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</c:numCache>
            </c:numRef>
          </c:cat>
          <c:val>
            <c:numRef>
              <c:f>'Importado por subíndices'!$N$77:$DL$77</c:f>
              <c:numCache>
                <c:formatCode>0.00</c:formatCode>
                <c:ptCount val="103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 formatCode="0.0">
                  <c:v>3.6897972279318569</c:v>
                </c:pt>
                <c:pt idx="43" formatCode="0.0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 formatCode="0.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 formatCode="0.0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F-4811-8050-57DF4B0F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87776"/>
        <c:axId val="169789312"/>
      </c:barChart>
      <c:lineChart>
        <c:grouping val="standard"/>
        <c:varyColors val="0"/>
        <c:ser>
          <c:idx val="0"/>
          <c:order val="0"/>
          <c:tx>
            <c:strRef>
              <c:f>'Importado por subíndices'!$M$75</c:f>
              <c:strCache>
                <c:ptCount val="1"/>
                <c:pt idx="0">
                  <c:v>IPC Importado Alimentos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'Importado por subíndices'!$N$74:$DL$74</c:f>
              <c:numCache>
                <c:formatCode>mmm\-yy</c:formatCode>
                <c:ptCount val="10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</c:numCache>
            </c:numRef>
          </c:cat>
          <c:val>
            <c:numRef>
              <c:f>'Importado por subíndices'!$N$75:$DL$75</c:f>
              <c:numCache>
                <c:formatCode>0.00</c:formatCode>
                <c:ptCount val="103"/>
                <c:pt idx="0">
                  <c:v>11.276187466889787</c:v>
                </c:pt>
                <c:pt idx="1">
                  <c:v>7.3787077693878711</c:v>
                </c:pt>
                <c:pt idx="2">
                  <c:v>3.168454110961183</c:v>
                </c:pt>
                <c:pt idx="3">
                  <c:v>-5.5314630918036229</c:v>
                </c:pt>
                <c:pt idx="4">
                  <c:v>-8.2467449358719627</c:v>
                </c:pt>
                <c:pt idx="5">
                  <c:v>-9.5131216452333796</c:v>
                </c:pt>
                <c:pt idx="6">
                  <c:v>-11.167164677169817</c:v>
                </c:pt>
                <c:pt idx="7">
                  <c:v>-11.605035370914884</c:v>
                </c:pt>
                <c:pt idx="8">
                  <c:v>-10.401513278529606</c:v>
                </c:pt>
                <c:pt idx="9">
                  <c:v>-9.3527467091470644</c:v>
                </c:pt>
                <c:pt idx="10">
                  <c:v>-6.3478497110522447</c:v>
                </c:pt>
                <c:pt idx="11">
                  <c:v>-6.0984724513244988</c:v>
                </c:pt>
                <c:pt idx="12">
                  <c:v>-3.8954060991004957</c:v>
                </c:pt>
                <c:pt idx="13">
                  <c:v>-1.9719954917868043</c:v>
                </c:pt>
                <c:pt idx="14">
                  <c:v>1.0746202144950923</c:v>
                </c:pt>
                <c:pt idx="15">
                  <c:v>1.5178676574728156</c:v>
                </c:pt>
                <c:pt idx="16">
                  <c:v>1.9293477664219294</c:v>
                </c:pt>
                <c:pt idx="17">
                  <c:v>5.7266784136018156</c:v>
                </c:pt>
                <c:pt idx="18">
                  <c:v>6.8412669511247914</c:v>
                </c:pt>
                <c:pt idx="19">
                  <c:v>8.8042970757407311</c:v>
                </c:pt>
                <c:pt idx="20">
                  <c:v>10.106363549042285</c:v>
                </c:pt>
                <c:pt idx="21">
                  <c:v>10.630956375180833</c:v>
                </c:pt>
                <c:pt idx="22">
                  <c:v>10.744668647563094</c:v>
                </c:pt>
                <c:pt idx="23">
                  <c:v>14.270910535308579</c:v>
                </c:pt>
                <c:pt idx="24">
                  <c:v>14.239009435819948</c:v>
                </c:pt>
                <c:pt idx="25">
                  <c:v>14.002510527475142</c:v>
                </c:pt>
                <c:pt idx="26">
                  <c:v>15.045339227496957</c:v>
                </c:pt>
                <c:pt idx="27">
                  <c:v>19.07614681489833</c:v>
                </c:pt>
                <c:pt idx="28">
                  <c:v>17.82496496129631</c:v>
                </c:pt>
                <c:pt idx="29">
                  <c:v>14.301810941204018</c:v>
                </c:pt>
                <c:pt idx="30">
                  <c:v>14.178464434272753</c:v>
                </c:pt>
                <c:pt idx="31">
                  <c:v>13.432912761792505</c:v>
                </c:pt>
                <c:pt idx="32">
                  <c:v>12.508836131679434</c:v>
                </c:pt>
                <c:pt idx="33">
                  <c:v>13.351728443937017</c:v>
                </c:pt>
                <c:pt idx="34">
                  <c:v>13.088354324015029</c:v>
                </c:pt>
                <c:pt idx="35">
                  <c:v>10.98917805326758</c:v>
                </c:pt>
                <c:pt idx="36">
                  <c:v>10.703898804097612</c:v>
                </c:pt>
                <c:pt idx="37">
                  <c:v>11.47105228350329</c:v>
                </c:pt>
                <c:pt idx="38">
                  <c:v>9.3047117739629037</c:v>
                </c:pt>
                <c:pt idx="39">
                  <c:v>7.2138210676019332</c:v>
                </c:pt>
                <c:pt idx="40">
                  <c:v>8.0093664800547693</c:v>
                </c:pt>
                <c:pt idx="41">
                  <c:v>6.5666070366049878</c:v>
                </c:pt>
                <c:pt idx="42" formatCode="0.0">
                  <c:v>7.1744244550663083</c:v>
                </c:pt>
                <c:pt idx="43" formatCode="0.0">
                  <c:v>7.0248946196710182</c:v>
                </c:pt>
                <c:pt idx="44">
                  <c:v>5.800357033919834</c:v>
                </c:pt>
                <c:pt idx="45">
                  <c:v>4.6882186785000668</c:v>
                </c:pt>
                <c:pt idx="46">
                  <c:v>3.5532934411087069</c:v>
                </c:pt>
                <c:pt idx="47">
                  <c:v>2.8879626442264827</c:v>
                </c:pt>
                <c:pt idx="48">
                  <c:v>3.2980150725086865</c:v>
                </c:pt>
                <c:pt idx="49">
                  <c:v>4.350144011282997</c:v>
                </c:pt>
                <c:pt idx="50" formatCode="0.0">
                  <c:v>2.6827602228998382</c:v>
                </c:pt>
                <c:pt idx="51">
                  <c:v>3.8823778318796576</c:v>
                </c:pt>
                <c:pt idx="52">
                  <c:v>6.276016294170117</c:v>
                </c:pt>
                <c:pt idx="53" formatCode="0.0">
                  <c:v>10.596424979049868</c:v>
                </c:pt>
                <c:pt idx="54">
                  <c:v>10.541052796333483</c:v>
                </c:pt>
                <c:pt idx="55">
                  <c:v>11.1167151847547</c:v>
                </c:pt>
                <c:pt idx="56">
                  <c:v>11.813291639944357</c:v>
                </c:pt>
                <c:pt idx="57">
                  <c:v>12.276677203141496</c:v>
                </c:pt>
                <c:pt idx="58">
                  <c:v>11.128432848996738</c:v>
                </c:pt>
                <c:pt idx="59">
                  <c:v>9.7062023115938914</c:v>
                </c:pt>
                <c:pt idx="60">
                  <c:v>8.0857195538441182</c:v>
                </c:pt>
                <c:pt idx="61">
                  <c:v>6.6012011183797847</c:v>
                </c:pt>
                <c:pt idx="62">
                  <c:v>8.6182573014395469</c:v>
                </c:pt>
                <c:pt idx="63">
                  <c:v>7.6227411552457269</c:v>
                </c:pt>
                <c:pt idx="64">
                  <c:v>4.4362794153444352</c:v>
                </c:pt>
                <c:pt idx="65">
                  <c:v>0.53507551754308214</c:v>
                </c:pt>
                <c:pt idx="66">
                  <c:v>-0.63327963432098233</c:v>
                </c:pt>
                <c:pt idx="67">
                  <c:v>-1.8976992218961319</c:v>
                </c:pt>
                <c:pt idx="68">
                  <c:v>-2.4124601751554398</c:v>
                </c:pt>
                <c:pt idx="69">
                  <c:v>-2.9677401895377598</c:v>
                </c:pt>
                <c:pt idx="70">
                  <c:v>-2.3593336772582907</c:v>
                </c:pt>
                <c:pt idx="71">
                  <c:v>-1.1564265823701403</c:v>
                </c:pt>
                <c:pt idx="72">
                  <c:v>-1.5313921841078937</c:v>
                </c:pt>
                <c:pt idx="73">
                  <c:v>-2.1696885113163922</c:v>
                </c:pt>
                <c:pt idx="74">
                  <c:v>-2.3285005398682834</c:v>
                </c:pt>
                <c:pt idx="75">
                  <c:v>-3.3040407866871124</c:v>
                </c:pt>
                <c:pt idx="76">
                  <c:v>-3.0690773315646402</c:v>
                </c:pt>
                <c:pt idx="77">
                  <c:v>-2.4769182177887927</c:v>
                </c:pt>
                <c:pt idx="78">
                  <c:v>-1.9881369975228713</c:v>
                </c:pt>
                <c:pt idx="79">
                  <c:v>-2.4697677351861236</c:v>
                </c:pt>
                <c:pt idx="80">
                  <c:v>-2.553170058945009</c:v>
                </c:pt>
                <c:pt idx="81">
                  <c:v>-2.498200145382945</c:v>
                </c:pt>
                <c:pt idx="82">
                  <c:v>-1.9782493660713607</c:v>
                </c:pt>
                <c:pt idx="83">
                  <c:v>-3.3182675046275811</c:v>
                </c:pt>
                <c:pt idx="84">
                  <c:v>-2.1679298886511433</c:v>
                </c:pt>
                <c:pt idx="85">
                  <c:v>-1.7280712180879787</c:v>
                </c:pt>
                <c:pt idx="86">
                  <c:v>-1.7549208678190209</c:v>
                </c:pt>
                <c:pt idx="87">
                  <c:v>-1.181121919848771</c:v>
                </c:pt>
                <c:pt idx="88">
                  <c:v>-0.52493436515675951</c:v>
                </c:pt>
                <c:pt idx="89">
                  <c:v>0.40267306649368617</c:v>
                </c:pt>
                <c:pt idx="90">
                  <c:v>0.77780098549500298</c:v>
                </c:pt>
                <c:pt idx="91">
                  <c:v>1.8016790469128185</c:v>
                </c:pt>
                <c:pt idx="92">
                  <c:v>1.8664562893389247</c:v>
                </c:pt>
                <c:pt idx="93">
                  <c:v>2.1342646334847393</c:v>
                </c:pt>
                <c:pt idx="94">
                  <c:v>2.0671926299591803</c:v>
                </c:pt>
                <c:pt idx="95">
                  <c:v>2.2293376883581573</c:v>
                </c:pt>
                <c:pt idx="96">
                  <c:v>1.1438764945439939</c:v>
                </c:pt>
                <c:pt idx="97">
                  <c:v>1.2707020853967688</c:v>
                </c:pt>
                <c:pt idx="98">
                  <c:v>1.4827079194332793</c:v>
                </c:pt>
                <c:pt idx="99">
                  <c:v>2.2410447165827296</c:v>
                </c:pt>
                <c:pt idx="100">
                  <c:v>1.4431773225382027</c:v>
                </c:pt>
                <c:pt idx="101">
                  <c:v>1.0623358002018968</c:v>
                </c:pt>
                <c:pt idx="102">
                  <c:v>0.65114895270028672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CF-4811-8050-57DF4B0F1FAA}"/>
            </c:ext>
          </c:extLst>
        </c:ser>
        <c:ser>
          <c:idx val="1"/>
          <c:order val="1"/>
          <c:tx>
            <c:strRef>
              <c:f>'Importado por subíndices'!$M$76</c:f>
              <c:strCache>
                <c:ptCount val="1"/>
                <c:pt idx="0">
                  <c:v>IPC Importado resto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'Importado por subíndices'!$N$74:$DL$74</c:f>
              <c:numCache>
                <c:formatCode>mmm\-yy</c:formatCode>
                <c:ptCount val="10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</c:numCache>
            </c:numRef>
          </c:cat>
          <c:val>
            <c:numRef>
              <c:f>'Importado por subíndices'!$N$76:$DL$76</c:f>
              <c:numCache>
                <c:formatCode>0.00</c:formatCode>
                <c:ptCount val="103"/>
                <c:pt idx="0">
                  <c:v>3.9608123160254749</c:v>
                </c:pt>
                <c:pt idx="1">
                  <c:v>3.2910824381890524</c:v>
                </c:pt>
                <c:pt idx="2">
                  <c:v>2.7146697369816453</c:v>
                </c:pt>
                <c:pt idx="3">
                  <c:v>2.4788213358730271</c:v>
                </c:pt>
                <c:pt idx="4">
                  <c:v>1.6454422526192891</c:v>
                </c:pt>
                <c:pt idx="5">
                  <c:v>0.66522332046041743</c:v>
                </c:pt>
                <c:pt idx="6">
                  <c:v>0.15649763444134379</c:v>
                </c:pt>
                <c:pt idx="7">
                  <c:v>-0.19967752811831385</c:v>
                </c:pt>
                <c:pt idx="8">
                  <c:v>-0.34052693762947062</c:v>
                </c:pt>
                <c:pt idx="9">
                  <c:v>-0.26308316471043147</c:v>
                </c:pt>
                <c:pt idx="10">
                  <c:v>-0.38291012515273559</c:v>
                </c:pt>
                <c:pt idx="11">
                  <c:v>-0.45527263700635423</c:v>
                </c:pt>
                <c:pt idx="12">
                  <c:v>-0.55032393744660624</c:v>
                </c:pt>
                <c:pt idx="13">
                  <c:v>-0.36569173755404139</c:v>
                </c:pt>
                <c:pt idx="14">
                  <c:v>-0.12122194152281995</c:v>
                </c:pt>
                <c:pt idx="15">
                  <c:v>0.16706120549618841</c:v>
                </c:pt>
                <c:pt idx="16">
                  <c:v>0.45789170446841609</c:v>
                </c:pt>
                <c:pt idx="17">
                  <c:v>1.0906097356635946</c:v>
                </c:pt>
                <c:pt idx="18">
                  <c:v>2.2336423039136966</c:v>
                </c:pt>
                <c:pt idx="19">
                  <c:v>2.9806464929754473</c:v>
                </c:pt>
                <c:pt idx="20">
                  <c:v>3.4826432607716118</c:v>
                </c:pt>
                <c:pt idx="21">
                  <c:v>3.6958860921512349</c:v>
                </c:pt>
                <c:pt idx="22">
                  <c:v>4.277937709794144</c:v>
                </c:pt>
                <c:pt idx="23">
                  <c:v>5.1090618799344956</c:v>
                </c:pt>
                <c:pt idx="24">
                  <c:v>6.2051755398891961</c:v>
                </c:pt>
                <c:pt idx="25">
                  <c:v>6.8563146419206022</c:v>
                </c:pt>
                <c:pt idx="26">
                  <c:v>7.2261065155941662</c:v>
                </c:pt>
                <c:pt idx="27">
                  <c:v>7.5695555149733362</c:v>
                </c:pt>
                <c:pt idx="28">
                  <c:v>8.093862641666739</c:v>
                </c:pt>
                <c:pt idx="29">
                  <c:v>8.0565368520145952</c:v>
                </c:pt>
                <c:pt idx="30">
                  <c:v>7.2208152802686332</c:v>
                </c:pt>
                <c:pt idx="31">
                  <c:v>6.7615680676327061</c:v>
                </c:pt>
                <c:pt idx="32">
                  <c:v>6.4628542153745583</c:v>
                </c:pt>
                <c:pt idx="33">
                  <c:v>6.6148255165981773</c:v>
                </c:pt>
                <c:pt idx="34">
                  <c:v>6.6742485549917241</c:v>
                </c:pt>
                <c:pt idx="35">
                  <c:v>6.1606256610068133</c:v>
                </c:pt>
                <c:pt idx="36">
                  <c:v>5.3985929785690834</c:v>
                </c:pt>
                <c:pt idx="37">
                  <c:v>4.8711721346942127</c:v>
                </c:pt>
                <c:pt idx="38">
                  <c:v>4.5212911219574492</c:v>
                </c:pt>
                <c:pt idx="39">
                  <c:v>4.1484084216233175</c:v>
                </c:pt>
                <c:pt idx="40">
                  <c:v>3.7840313030721218</c:v>
                </c:pt>
                <c:pt idx="41">
                  <c:v>3.574228044020078</c:v>
                </c:pt>
                <c:pt idx="42" formatCode="0.0">
                  <c:v>3.4136041759650571</c:v>
                </c:pt>
                <c:pt idx="43" formatCode="0.0">
                  <c:v>3.3695752926980349</c:v>
                </c:pt>
                <c:pt idx="44">
                  <c:v>3.2172080362531608</c:v>
                </c:pt>
                <c:pt idx="45">
                  <c:v>2.8826553489702533</c:v>
                </c:pt>
                <c:pt idx="46">
                  <c:v>2.544815118441468</c:v>
                </c:pt>
                <c:pt idx="47">
                  <c:v>2.5557885165828242</c:v>
                </c:pt>
                <c:pt idx="48">
                  <c:v>2.4297452216500481</c:v>
                </c:pt>
                <c:pt idx="49">
                  <c:v>2.2755681695089791</c:v>
                </c:pt>
                <c:pt idx="50" formatCode="0.0">
                  <c:v>2.0901099129212453</c:v>
                </c:pt>
                <c:pt idx="51">
                  <c:v>1.9261648855163793</c:v>
                </c:pt>
                <c:pt idx="52">
                  <c:v>1.8866849676312691</c:v>
                </c:pt>
                <c:pt idx="53" formatCode="0.0">
                  <c:v>1.8121426187987177</c:v>
                </c:pt>
                <c:pt idx="54">
                  <c:v>1.7151515268719164</c:v>
                </c:pt>
                <c:pt idx="55">
                  <c:v>1.448760954644257</c:v>
                </c:pt>
                <c:pt idx="56">
                  <c:v>1.5154847007279759</c:v>
                </c:pt>
                <c:pt idx="57">
                  <c:v>1.4017352574204001</c:v>
                </c:pt>
                <c:pt idx="58">
                  <c:v>1.645046942558448</c:v>
                </c:pt>
                <c:pt idx="59">
                  <c:v>1.506083362753019</c:v>
                </c:pt>
                <c:pt idx="60">
                  <c:v>1.5098240332887425</c:v>
                </c:pt>
                <c:pt idx="61">
                  <c:v>1.5241558462784299</c:v>
                </c:pt>
                <c:pt idx="62">
                  <c:v>1.6388594745537555</c:v>
                </c:pt>
                <c:pt idx="63">
                  <c:v>1.6235581733257565</c:v>
                </c:pt>
                <c:pt idx="64">
                  <c:v>1.4743195667540565</c:v>
                </c:pt>
                <c:pt idx="65">
                  <c:v>1.5868108623913191</c:v>
                </c:pt>
                <c:pt idx="66">
                  <c:v>1.7491550052638027</c:v>
                </c:pt>
                <c:pt idx="67">
                  <c:v>1.9305838257627661</c:v>
                </c:pt>
                <c:pt idx="68">
                  <c:v>1.8731765846063286</c:v>
                </c:pt>
                <c:pt idx="69">
                  <c:v>1.8374968556965188</c:v>
                </c:pt>
                <c:pt idx="70">
                  <c:v>1.5835250563690284</c:v>
                </c:pt>
                <c:pt idx="71">
                  <c:v>1.5327031067190688</c:v>
                </c:pt>
                <c:pt idx="72">
                  <c:v>1.491196651668969</c:v>
                </c:pt>
                <c:pt idx="73">
                  <c:v>1.4384668026325764</c:v>
                </c:pt>
                <c:pt idx="74">
                  <c:v>1.4160719221900653</c:v>
                </c:pt>
                <c:pt idx="75">
                  <c:v>1.4595337384605722</c:v>
                </c:pt>
                <c:pt idx="76">
                  <c:v>1.3674228815306444</c:v>
                </c:pt>
                <c:pt idx="77">
                  <c:v>1.2048650183549503</c:v>
                </c:pt>
                <c:pt idx="78">
                  <c:v>1.0072332564060593</c:v>
                </c:pt>
                <c:pt idx="79">
                  <c:v>0.79977561242285944</c:v>
                </c:pt>
                <c:pt idx="80">
                  <c:v>0.77376992508926268</c:v>
                </c:pt>
                <c:pt idx="81">
                  <c:v>0.9460984995600219</c:v>
                </c:pt>
                <c:pt idx="82">
                  <c:v>0.72799304055388703</c:v>
                </c:pt>
                <c:pt idx="83">
                  <c:v>0.60046167310487952</c:v>
                </c:pt>
                <c:pt idx="84">
                  <c:v>0.45843852719082978</c:v>
                </c:pt>
                <c:pt idx="85">
                  <c:v>0.25154904367319375</c:v>
                </c:pt>
                <c:pt idx="86">
                  <c:v>3.8529909980900001E-2</c:v>
                </c:pt>
                <c:pt idx="87">
                  <c:v>-0.16906867132858716</c:v>
                </c:pt>
                <c:pt idx="88">
                  <c:v>-0.33881738793873906</c:v>
                </c:pt>
                <c:pt idx="89">
                  <c:v>-0.44441432868318476</c:v>
                </c:pt>
                <c:pt idx="90">
                  <c:v>-0.41742686127245188</c:v>
                </c:pt>
                <c:pt idx="91">
                  <c:v>-0.34039732915795984</c:v>
                </c:pt>
                <c:pt idx="92">
                  <c:v>-0.39068330459554046</c:v>
                </c:pt>
                <c:pt idx="93">
                  <c:v>-0.54650436381286083</c:v>
                </c:pt>
                <c:pt idx="94">
                  <c:v>-0.46756468550637198</c:v>
                </c:pt>
                <c:pt idx="95">
                  <c:v>-0.31691097260237999</c:v>
                </c:pt>
                <c:pt idx="96">
                  <c:v>-0.24583208954462865</c:v>
                </c:pt>
                <c:pt idx="97">
                  <c:v>-0.10093299938056521</c:v>
                </c:pt>
                <c:pt idx="98">
                  <c:v>0.20682399783065186</c:v>
                </c:pt>
                <c:pt idx="99">
                  <c:v>0.57282383052219554</c:v>
                </c:pt>
                <c:pt idx="100">
                  <c:v>0.90142843617349033</c:v>
                </c:pt>
                <c:pt idx="101">
                  <c:v>1.0863654240260701</c:v>
                </c:pt>
                <c:pt idx="102">
                  <c:v>0.99202413369019471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F-4811-8050-57DF4B0F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87776"/>
        <c:axId val="169789312"/>
      </c:lineChart>
      <c:dateAx>
        <c:axId val="169787776"/>
        <c:scaling>
          <c:orientation val="minMax"/>
          <c:min val="41944"/>
        </c:scaling>
        <c:delete val="0"/>
        <c:axPos val="b"/>
        <c:numFmt formatCode="mmm\-yy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169789312"/>
        <c:crosses val="autoZero"/>
        <c:auto val="1"/>
        <c:lblOffset val="100"/>
        <c:baseTimeUnit val="months"/>
        <c:majorUnit val="3"/>
        <c:majorTimeUnit val="months"/>
      </c:dateAx>
      <c:valAx>
        <c:axId val="169789312"/>
        <c:scaling>
          <c:orientation val="minMax"/>
          <c:max val="3"/>
          <c:min val="-4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6978777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"/>
          <c:y val="0.93703196515655407"/>
          <c:w val="0.9952198360661324"/>
          <c:h val="6.1561088189308499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3949433785887E-2"/>
          <c:y val="2.5508221728694169E-2"/>
          <c:w val="0.91992974314062081"/>
          <c:h val="0.755936261959428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'Importado por subíndices'!$M$80</c:f>
              <c:strCache>
                <c:ptCount val="1"/>
                <c:pt idx="0">
                  <c:v>IPC Importado Alimentos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'Importado por subíndices'!$N$74:$DP$74</c:f>
              <c:numCache>
                <c:formatCode>mmm\-yy</c:formatCode>
                <c:ptCount val="10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</c:numCache>
            </c:numRef>
          </c:cat>
          <c:val>
            <c:numRef>
              <c:f>'Importado por subíndices'!$N$80:$DP$80</c:f>
              <c:numCache>
                <c:formatCode>0.0</c:formatCode>
                <c:ptCount val="107"/>
                <c:pt idx="0">
                  <c:v>1.3464731622242394</c:v>
                </c:pt>
                <c:pt idx="1">
                  <c:v>0.88770889002702358</c:v>
                </c:pt>
                <c:pt idx="2">
                  <c:v>0.38702336968654094</c:v>
                </c:pt>
                <c:pt idx="3">
                  <c:v>-0.71473425420734249</c:v>
                </c:pt>
                <c:pt idx="4">
                  <c:v>-1.0898369517691433</c:v>
                </c:pt>
                <c:pt idx="5">
                  <c:v>-1.2588589247631081</c:v>
                </c:pt>
                <c:pt idx="6">
                  <c:v>-1.4854145092258788</c:v>
                </c:pt>
                <c:pt idx="7">
                  <c:v>-1.5392048852263065</c:v>
                </c:pt>
                <c:pt idx="8">
                  <c:v>-1.3700118763619218</c:v>
                </c:pt>
                <c:pt idx="9">
                  <c:v>-1.2191060421074995</c:v>
                </c:pt>
                <c:pt idx="10">
                  <c:v>-0.81218191277960528</c:v>
                </c:pt>
                <c:pt idx="11">
                  <c:v>-0.78446652528251137</c:v>
                </c:pt>
                <c:pt idx="12">
                  <c:v>-0.49442519584930211</c:v>
                </c:pt>
                <c:pt idx="13">
                  <c:v>-0.24551766652356347</c:v>
                </c:pt>
                <c:pt idx="14">
                  <c:v>0.13165461827256453</c:v>
                </c:pt>
                <c:pt idx="15">
                  <c:v>0.18201465566025027</c:v>
                </c:pt>
                <c:pt idx="16">
                  <c:v>0.23220022066891627</c:v>
                </c:pt>
                <c:pt idx="17">
                  <c:v>0.68774751707308868</c:v>
                </c:pt>
                <c:pt idx="18">
                  <c:v>0.81584365131777592</c:v>
                </c:pt>
                <c:pt idx="19">
                  <c:v>1.0457232791926698</c:v>
                </c:pt>
                <c:pt idx="20">
                  <c:v>1.2083969866609268</c:v>
                </c:pt>
                <c:pt idx="21">
                  <c:v>1.270416983679407</c:v>
                </c:pt>
                <c:pt idx="22">
                  <c:v>1.2997632410625137</c:v>
                </c:pt>
                <c:pt idx="23">
                  <c:v>1.7410678735821292</c:v>
                </c:pt>
                <c:pt idx="24">
                  <c:v>1.7519192368850185</c:v>
                </c:pt>
                <c:pt idx="25">
                  <c:v>1.7175001011175859</c:v>
                </c:pt>
                <c:pt idx="26">
                  <c:v>1.8622478320676656</c:v>
                </c:pt>
                <c:pt idx="27">
                  <c:v>2.3148729503242382</c:v>
                </c:pt>
                <c:pt idx="28">
                  <c:v>2.1729976281534853</c:v>
                </c:pt>
                <c:pt idx="29">
                  <c:v>1.7877848238547009</c:v>
                </c:pt>
                <c:pt idx="30">
                  <c:v>1.7584430231793724</c:v>
                </c:pt>
                <c:pt idx="31">
                  <c:v>1.6758022303372904</c:v>
                </c:pt>
                <c:pt idx="32">
                  <c:v>1.5816579865007574</c:v>
                </c:pt>
                <c:pt idx="33">
                  <c:v>1.6929499964258026</c:v>
                </c:pt>
                <c:pt idx="34">
                  <c:v>1.6738554756761368</c:v>
                </c:pt>
                <c:pt idx="35">
                  <c:v>1.4485898578639238</c:v>
                </c:pt>
                <c:pt idx="36">
                  <c:v>1.4096437590768387</c:v>
                </c:pt>
                <c:pt idx="37">
                  <c:v>1.4958341601581069</c:v>
                </c:pt>
                <c:pt idx="38">
                  <c:v>1.2308614649725136</c:v>
                </c:pt>
                <c:pt idx="39">
                  <c:v>0.96241735239632886</c:v>
                </c:pt>
                <c:pt idx="40">
                  <c:v>1.0581770772648915</c:v>
                </c:pt>
                <c:pt idx="41">
                  <c:v>0.86593538494607836</c:v>
                </c:pt>
                <c:pt idx="42">
                  <c:v>0.94515672114668281</c:v>
                </c:pt>
                <c:pt idx="43">
                  <c:v>0.92939989887595509</c:v>
                </c:pt>
                <c:pt idx="44">
                  <c:v>0.77358207883178409</c:v>
                </c:pt>
                <c:pt idx="45">
                  <c:v>0.63023891034097479</c:v>
                </c:pt>
                <c:pt idx="46">
                  <c:v>0.48041000376243664</c:v>
                </c:pt>
                <c:pt idx="47">
                  <c:v>0.39721676678189571</c:v>
                </c:pt>
                <c:pt idx="48">
                  <c:v>0.45517051118007934</c:v>
                </c:pt>
                <c:pt idx="49">
                  <c:v>0.60075350109943781</c:v>
                </c:pt>
                <c:pt idx="50">
                  <c:v>0.37026928389447394</c:v>
                </c:pt>
                <c:pt idx="51">
                  <c:v>0.53247847257063596</c:v>
                </c:pt>
                <c:pt idx="52">
                  <c:v>0.86094741251233031</c:v>
                </c:pt>
                <c:pt idx="53">
                  <c:v>1.436006090912608</c:v>
                </c:pt>
                <c:pt idx="54">
                  <c:v>1.4353436205609993</c:v>
                </c:pt>
                <c:pt idx="55">
                  <c:v>1.5185012319079172</c:v>
                </c:pt>
                <c:pt idx="56">
                  <c:v>1.6120650488436483</c:v>
                </c:pt>
                <c:pt idx="57">
                  <c:v>1.6768524017163031</c:v>
                </c:pt>
                <c:pt idx="58">
                  <c:v>1.5182107410069809</c:v>
                </c:pt>
                <c:pt idx="59">
                  <c:v>1.338514602068869</c:v>
                </c:pt>
                <c:pt idx="60">
                  <c:v>1.1236957892888206</c:v>
                </c:pt>
                <c:pt idx="61">
                  <c:v>0.9280689064165345</c:v>
                </c:pt>
                <c:pt idx="62">
                  <c:v>1.1955469022833785</c:v>
                </c:pt>
                <c:pt idx="63">
                  <c:v>1.0637435182364223</c:v>
                </c:pt>
                <c:pt idx="64">
                  <c:v>0.6321775785569933</c:v>
                </c:pt>
                <c:pt idx="65">
                  <c:v>7.8101432243475363E-2</c:v>
                </c:pt>
                <c:pt idx="66">
                  <c:v>-9.2939829644534858E-2</c:v>
                </c:pt>
                <c:pt idx="67">
                  <c:v>-0.28132595490829437</c:v>
                </c:pt>
                <c:pt idx="68">
                  <c:v>-0.3590758837398339</c:v>
                </c:pt>
                <c:pt idx="69">
                  <c:v>-0.44411481089500732</c:v>
                </c:pt>
                <c:pt idx="70">
                  <c:v>-0.34863956279115349</c:v>
                </c:pt>
                <c:pt idx="71">
                  <c:v>-0.17104622196077227</c:v>
                </c:pt>
                <c:pt idx="72">
                  <c:v>-0.22520839963202652</c:v>
                </c:pt>
                <c:pt idx="73">
                  <c:v>-0.31871160206383337</c:v>
                </c:pt>
                <c:pt idx="74">
                  <c:v>-0.34290455207647924</c:v>
                </c:pt>
                <c:pt idx="75">
                  <c:v>-0.4853212944406361</c:v>
                </c:pt>
                <c:pt idx="76">
                  <c:v>-0.44892625286314192</c:v>
                </c:pt>
                <c:pt idx="77">
                  <c:v>-0.35828200437333402</c:v>
                </c:pt>
                <c:pt idx="78">
                  <c:v>-0.28577031344937975</c:v>
                </c:pt>
                <c:pt idx="79">
                  <c:v>-0.35411550033231609</c:v>
                </c:pt>
                <c:pt idx="80">
                  <c:v>-0.36595248574048378</c:v>
                </c:pt>
                <c:pt idx="81">
                  <c:v>-0.35840267172046825</c:v>
                </c:pt>
                <c:pt idx="82">
                  <c:v>-0.28244108665464956</c:v>
                </c:pt>
                <c:pt idx="83">
                  <c:v>-0.47963192149723349</c:v>
                </c:pt>
                <c:pt idx="84">
                  <c:v>-0.31065433223090666</c:v>
                </c:pt>
                <c:pt idx="85">
                  <c:v>-0.24601746555732076</c:v>
                </c:pt>
                <c:pt idx="86">
                  <c:v>-0.25014736980525187</c:v>
                </c:pt>
                <c:pt idx="87">
                  <c:v>-0.16643104316471333</c:v>
                </c:pt>
                <c:pt idx="88">
                  <c:v>-7.3859269956499274E-2</c:v>
                </c:pt>
                <c:pt idx="89">
                  <c:v>5.6428283738463085E-2</c:v>
                </c:pt>
                <c:pt idx="90">
                  <c:v>0.10898299077256551</c:v>
                </c:pt>
                <c:pt idx="91">
                  <c:v>0.2510497381357063</c:v>
                </c:pt>
                <c:pt idx="92">
                  <c:v>0.26001875652833706</c:v>
                </c:pt>
                <c:pt idx="93">
                  <c:v>0.29722216511747568</c:v>
                </c:pt>
                <c:pt idx="94">
                  <c:v>0.28841096759229784</c:v>
                </c:pt>
                <c:pt idx="95">
                  <c:v>0.31128971555910112</c:v>
                </c:pt>
                <c:pt idx="96">
                  <c:v>0.16020449262946523</c:v>
                </c:pt>
                <c:pt idx="97">
                  <c:v>0.17780639376445517</c:v>
                </c:pt>
                <c:pt idx="98">
                  <c:v>0.20808443699080148</c:v>
                </c:pt>
                <c:pt idx="99">
                  <c:v>0.31297197719460673</c:v>
                </c:pt>
                <c:pt idx="100">
                  <c:v>0.20277597263810745</c:v>
                </c:pt>
                <c:pt idx="101">
                  <c:v>0.1500822421356616</c:v>
                </c:pt>
                <c:pt idx="102">
                  <c:v>9.2285717871414305E-2</c:v>
                </c:pt>
                <c:pt idx="103">
                  <c:v>8.8233984078032957E-2</c:v>
                </c:pt>
                <c:pt idx="104">
                  <c:v>0.12672194084366309</c:v>
                </c:pt>
                <c:pt idx="105">
                  <c:v>9.0854301595658646E-2</c:v>
                </c:pt>
                <c:pt idx="106">
                  <c:v>0.11032600507902858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4359-93ED-02F3B279F6AC}"/>
            </c:ext>
          </c:extLst>
        </c:ser>
        <c:ser>
          <c:idx val="1"/>
          <c:order val="1"/>
          <c:tx>
            <c:strRef>
              <c:f>'Importado por subíndices'!$M$81</c:f>
              <c:strCache>
                <c:ptCount val="1"/>
                <c:pt idx="0">
                  <c:v>IPC Importado resto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'Importado por subíndices'!$N$74:$DP$74</c:f>
              <c:numCache>
                <c:formatCode>mmm\-yy</c:formatCode>
                <c:ptCount val="10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</c:numCache>
            </c:numRef>
          </c:cat>
          <c:val>
            <c:numRef>
              <c:f>'Importado por subíndices'!$N$81:$DP$81</c:f>
              <c:numCache>
                <c:formatCode>0.0</c:formatCode>
                <c:ptCount val="107"/>
                <c:pt idx="0">
                  <c:v>3.4356430643426825</c:v>
                </c:pt>
                <c:pt idx="1">
                  <c:v>2.8519195530481101</c:v>
                </c:pt>
                <c:pt idx="2">
                  <c:v>2.3494538294503537</c:v>
                </c:pt>
                <c:pt idx="3">
                  <c:v>2.1328944155723857</c:v>
                </c:pt>
                <c:pt idx="4">
                  <c:v>1.412832409819337</c:v>
                </c:pt>
                <c:pt idx="5">
                  <c:v>0.57103328190021319</c:v>
                </c:pt>
                <c:pt idx="6">
                  <c:v>0.13424545997326717</c:v>
                </c:pt>
                <c:pt idx="7">
                  <c:v>-0.17127446521318918</c:v>
                </c:pt>
                <c:pt idx="8">
                  <c:v>-0.29231043585274913</c:v>
                </c:pt>
                <c:pt idx="9">
                  <c:v>-0.22602834540835559</c:v>
                </c:pt>
                <c:pt idx="10">
                  <c:v>-0.32962696413452275</c:v>
                </c:pt>
                <c:pt idx="11">
                  <c:v>-0.39169206245573246</c:v>
                </c:pt>
                <c:pt idx="12">
                  <c:v>-0.47404770111065736</c:v>
                </c:pt>
                <c:pt idx="13">
                  <c:v>-0.31546042537809343</c:v>
                </c:pt>
                <c:pt idx="14">
                  <c:v>-0.10476302355443201</c:v>
                </c:pt>
                <c:pt idx="15">
                  <c:v>0.14471533311214868</c:v>
                </c:pt>
                <c:pt idx="16">
                  <c:v>0.39665264421743229</c:v>
                </c:pt>
                <c:pt idx="17">
                  <c:v>0.9452123850958003</c:v>
                </c:pt>
                <c:pt idx="18">
                  <c:v>1.9367640785894766</c:v>
                </c:pt>
                <c:pt idx="19">
                  <c:v>2.5849398475785228</c:v>
                </c:pt>
                <c:pt idx="20">
                  <c:v>3.018607611132814</c:v>
                </c:pt>
                <c:pt idx="21">
                  <c:v>3.2030326090711796</c:v>
                </c:pt>
                <c:pt idx="22">
                  <c:v>3.7035736018702901</c:v>
                </c:pt>
                <c:pt idx="23">
                  <c:v>4.4194747548647646</c:v>
                </c:pt>
                <c:pt idx="24">
                  <c:v>5.3617108228533867</c:v>
                </c:pt>
                <c:pt idx="25">
                  <c:v>5.9223389214083051</c:v>
                </c:pt>
                <c:pt idx="26">
                  <c:v>6.2347156401128974</c:v>
                </c:pt>
                <c:pt idx="27">
                  <c:v>6.547203111526632</c:v>
                </c:pt>
                <c:pt idx="28">
                  <c:v>6.9994945257936489</c:v>
                </c:pt>
                <c:pt idx="29">
                  <c:v>6.9491652154421928</c:v>
                </c:pt>
                <c:pt idx="30">
                  <c:v>6.2306425500762677</c:v>
                </c:pt>
                <c:pt idx="31">
                  <c:v>5.8294481324824634</c:v>
                </c:pt>
                <c:pt idx="32">
                  <c:v>5.5674725467239741</c:v>
                </c:pt>
                <c:pt idx="33">
                  <c:v>5.7013633635767977</c:v>
                </c:pt>
                <c:pt idx="34">
                  <c:v>5.7520174546210869</c:v>
                </c:pt>
                <c:pt idx="35">
                  <c:v>5.2963295344350536</c:v>
                </c:pt>
                <c:pt idx="36">
                  <c:v>4.6418834084095</c:v>
                </c:pt>
                <c:pt idx="37">
                  <c:v>4.1928670840706372</c:v>
                </c:pt>
                <c:pt idx="38">
                  <c:v>3.885769438600077</c:v>
                </c:pt>
                <c:pt idx="39">
                  <c:v>3.5636342075202876</c:v>
                </c:pt>
                <c:pt idx="40">
                  <c:v>3.253560612106118</c:v>
                </c:pt>
                <c:pt idx="41">
                  <c:v>3.0745720574874591</c:v>
                </c:pt>
                <c:pt idx="42">
                  <c:v>2.9381389265234983</c:v>
                </c:pt>
                <c:pt idx="43">
                  <c:v>2.8996212928857514</c:v>
                </c:pt>
                <c:pt idx="44">
                  <c:v>2.7661793856795267</c:v>
                </c:pt>
                <c:pt idx="45">
                  <c:v>2.4776115342120089</c:v>
                </c:pt>
                <c:pt idx="46">
                  <c:v>2.1870757118723123</c:v>
                </c:pt>
                <c:pt idx="47">
                  <c:v>2.1928740976210661</c:v>
                </c:pt>
                <c:pt idx="48">
                  <c:v>2.0844927053650708</c:v>
                </c:pt>
                <c:pt idx="49">
                  <c:v>1.9515243672092282</c:v>
                </c:pt>
                <c:pt idx="50">
                  <c:v>1.7921697439472299</c:v>
                </c:pt>
                <c:pt idx="51">
                  <c:v>1.6523921127449404</c:v>
                </c:pt>
                <c:pt idx="52">
                  <c:v>1.6184715403645442</c:v>
                </c:pt>
                <c:pt idx="53">
                  <c:v>1.55696128666002</c:v>
                </c:pt>
                <c:pt idx="54">
                  <c:v>1.4723237219330199</c:v>
                </c:pt>
                <c:pt idx="55">
                  <c:v>1.243216122460344</c:v>
                </c:pt>
                <c:pt idx="56">
                  <c:v>1.3007016448233171</c:v>
                </c:pt>
                <c:pt idx="57">
                  <c:v>1.2030051687504957</c:v>
                </c:pt>
                <c:pt idx="58">
                  <c:v>1.4127091217630716</c:v>
                </c:pt>
                <c:pt idx="59">
                  <c:v>1.291430913546294</c:v>
                </c:pt>
                <c:pt idx="60">
                  <c:v>1.2933280319592375</c:v>
                </c:pt>
                <c:pt idx="61">
                  <c:v>1.3042382546331051</c:v>
                </c:pt>
                <c:pt idx="62">
                  <c:v>1.4042654284193894</c:v>
                </c:pt>
                <c:pt idx="63">
                  <c:v>1.3904417708631289</c:v>
                </c:pt>
                <c:pt idx="64">
                  <c:v>1.2595259120019122</c:v>
                </c:pt>
                <c:pt idx="65">
                  <c:v>1.3518113752535146</c:v>
                </c:pt>
                <c:pt idx="66">
                  <c:v>1.4891060282133968</c:v>
                </c:pt>
                <c:pt idx="67">
                  <c:v>1.6415331950177467</c:v>
                </c:pt>
                <c:pt idx="68">
                  <c:v>1.5920553481655315</c:v>
                </c:pt>
                <c:pt idx="69">
                  <c:v>1.5604121198599983</c:v>
                </c:pt>
                <c:pt idx="70">
                  <c:v>1.3472546023087368</c:v>
                </c:pt>
                <c:pt idx="71">
                  <c:v>1.3042556897837421</c:v>
                </c:pt>
                <c:pt idx="72">
                  <c:v>1.269477804421415</c:v>
                </c:pt>
                <c:pt idx="73">
                  <c:v>1.2248359273033793</c:v>
                </c:pt>
                <c:pt idx="74">
                  <c:v>1.2053120460388409</c:v>
                </c:pt>
                <c:pt idx="75">
                  <c:v>1.2423604898048659</c:v>
                </c:pt>
                <c:pt idx="76">
                  <c:v>1.1651183750413148</c:v>
                </c:pt>
                <c:pt idx="77">
                  <c:v>1.0278232921448156</c:v>
                </c:pt>
                <c:pt idx="78">
                  <c:v>0.85996680983263551</c:v>
                </c:pt>
                <c:pt idx="79">
                  <c:v>0.68337782790720691</c:v>
                </c:pt>
                <c:pt idx="80">
                  <c:v>0.66111291221930812</c:v>
                </c:pt>
                <c:pt idx="81">
                  <c:v>0.80837944940128537</c:v>
                </c:pt>
                <c:pt idx="82">
                  <c:v>0.62259273067719967</c:v>
                </c:pt>
                <c:pt idx="83">
                  <c:v>0.51291898082417653</c:v>
                </c:pt>
                <c:pt idx="84">
                  <c:v>0.39195472081004479</c:v>
                </c:pt>
                <c:pt idx="85">
                  <c:v>0.21524536242999101</c:v>
                </c:pt>
                <c:pt idx="86">
                  <c:v>3.2960409974498291E-2</c:v>
                </c:pt>
                <c:pt idx="87">
                  <c:v>-0.14485611288655792</c:v>
                </c:pt>
                <c:pt idx="88">
                  <c:v>-0.29040346310747622</c:v>
                </c:pt>
                <c:pt idx="89">
                  <c:v>-0.38114744920451654</c:v>
                </c:pt>
                <c:pt idx="90">
                  <c:v>-0.35803483680062248</c:v>
                </c:pt>
                <c:pt idx="91">
                  <c:v>-0.29214112560765315</c:v>
                </c:pt>
                <c:pt idx="92">
                  <c:v>-0.33551375642809994</c:v>
                </c:pt>
                <c:pt idx="93">
                  <c:v>-0.46928683057285497</c:v>
                </c:pt>
                <c:pt idx="94">
                  <c:v>-0.4015413100414213</c:v>
                </c:pt>
                <c:pt idx="95">
                  <c:v>-0.27211252584644485</c:v>
                </c:pt>
                <c:pt idx="96">
                  <c:v>-0.21094144530650452</c:v>
                </c:pt>
                <c:pt idx="97">
                  <c:v>-8.6597479450435819E-2</c:v>
                </c:pt>
                <c:pt idx="98">
                  <c:v>0.177377129919949</c:v>
                </c:pt>
                <c:pt idx="99">
                  <c:v>0.4914001601471058</c:v>
                </c:pt>
                <c:pt idx="100">
                  <c:v>0.77299369008713403</c:v>
                </c:pt>
                <c:pt idx="101">
                  <c:v>0.93137481093477203</c:v>
                </c:pt>
                <c:pt idx="102">
                  <c:v>0.85045142440860044</c:v>
                </c:pt>
                <c:pt idx="103">
                  <c:v>0.91073447190721901</c:v>
                </c:pt>
                <c:pt idx="104">
                  <c:v>1.0127285139408655</c:v>
                </c:pt>
                <c:pt idx="105">
                  <c:v>1.0262751064597038</c:v>
                </c:pt>
                <c:pt idx="106">
                  <c:v>1.1656676505322736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9-4359-93ED-02F3B279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24192"/>
        <c:axId val="194025728"/>
      </c:barChart>
      <c:lineChart>
        <c:grouping val="standard"/>
        <c:varyColors val="0"/>
        <c:ser>
          <c:idx val="2"/>
          <c:order val="2"/>
          <c:tx>
            <c:strRef>
              <c:f>'Importado por subíndices'!$M$82</c:f>
              <c:strCache>
                <c:ptCount val="1"/>
                <c:pt idx="0">
                  <c:v>IPC Importado 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'Importado por subíndices'!$N$74:$DP$74</c:f>
              <c:numCache>
                <c:formatCode>mmm\-yy</c:formatCode>
                <c:ptCount val="10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</c:numCache>
            </c:numRef>
          </c:cat>
          <c:val>
            <c:numRef>
              <c:f>'Importado por subíndices'!$N$82:$DP$82</c:f>
              <c:numCache>
                <c:formatCode>0.00</c:formatCode>
                <c:ptCount val="107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9-4359-93ED-02F3B279F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24192"/>
        <c:axId val="194025728"/>
      </c:lineChart>
      <c:dateAx>
        <c:axId val="194024192"/>
        <c:scaling>
          <c:orientation val="minMax"/>
          <c:min val="41944"/>
        </c:scaling>
        <c:delete val="0"/>
        <c:axPos val="b"/>
        <c:numFmt formatCode="mmm\-yy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100"/>
            </a:pPr>
            <a:endParaRPr lang="en-US"/>
          </a:p>
        </c:txPr>
        <c:crossAx val="194025728"/>
        <c:crosses val="autoZero"/>
        <c:auto val="1"/>
        <c:lblOffset val="100"/>
        <c:baseTimeUnit val="months"/>
        <c:majorUnit val="3"/>
        <c:majorTimeUnit val="months"/>
      </c:dateAx>
      <c:valAx>
        <c:axId val="194025728"/>
        <c:scaling>
          <c:orientation val="minMax"/>
          <c:max val="2"/>
          <c:min val="-1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94024192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"/>
          <c:y val="0.93703196515655407"/>
          <c:w val="0.99548205277299551"/>
          <c:h val="6.2968034843445903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07144706085925E-2"/>
          <c:y val="2.3431547975908282E-2"/>
          <c:w val="0.89287486637704316"/>
          <c:h val="0.696498110568261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'Importado por subíndices'!$M$29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dLbls>
            <c:dLbl>
              <c:idx val="146"/>
              <c:layout>
                <c:manualLayout>
                  <c:x val="2.1624242184082515E-2"/>
                  <c:y val="2.1262520132425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subíndices'!$N$29:$FD$29</c:f>
              <c:numCache>
                <c:formatCode>0.0</c:formatCode>
                <c:ptCount val="147"/>
                <c:pt idx="0">
                  <c:v>8.1285864085524508</c:v>
                </c:pt>
                <c:pt idx="1">
                  <c:v>6.5636693972786153</c:v>
                </c:pt>
                <c:pt idx="2">
                  <c:v>5.3239614805872248</c:v>
                </c:pt>
                <c:pt idx="3">
                  <c:v>3.2001276381652843</c:v>
                </c:pt>
                <c:pt idx="4">
                  <c:v>2.1176420111544969</c:v>
                </c:pt>
                <c:pt idx="5">
                  <c:v>1.4472991679652214</c:v>
                </c:pt>
                <c:pt idx="6">
                  <c:v>1.417620114078888</c:v>
                </c:pt>
                <c:pt idx="7">
                  <c:v>0.64399944209343474</c:v>
                </c:pt>
                <c:pt idx="8">
                  <c:v>0.78493143396114462</c:v>
                </c:pt>
                <c:pt idx="9">
                  <c:v>0.45749773748873235</c:v>
                </c:pt>
                <c:pt idx="10">
                  <c:v>0.26378953548273909</c:v>
                </c:pt>
                <c:pt idx="11">
                  <c:v>7.447171444840972E-2</c:v>
                </c:pt>
                <c:pt idx="12">
                  <c:v>0.31238076121724578</c:v>
                </c:pt>
                <c:pt idx="13">
                  <c:v>0.68550965295708366</c:v>
                </c:pt>
                <c:pt idx="14">
                  <c:v>1.2155739958893186</c:v>
                </c:pt>
                <c:pt idx="15">
                  <c:v>1.3847062863896253</c:v>
                </c:pt>
                <c:pt idx="16">
                  <c:v>1.3286590703332823</c:v>
                </c:pt>
                <c:pt idx="17">
                  <c:v>2.160952261483251</c:v>
                </c:pt>
                <c:pt idx="18">
                  <c:v>2.6002576621039664</c:v>
                </c:pt>
                <c:pt idx="19">
                  <c:v>3.2708789406270311</c:v>
                </c:pt>
                <c:pt idx="20">
                  <c:v>4.2037169501420335</c:v>
                </c:pt>
                <c:pt idx="21">
                  <c:v>5.5693118045206491</c:v>
                </c:pt>
                <c:pt idx="22">
                  <c:v>7.1818497236817658</c:v>
                </c:pt>
                <c:pt idx="23">
                  <c:v>8.3828786592820226</c:v>
                </c:pt>
                <c:pt idx="24">
                  <c:v>9.9993455685283283</c:v>
                </c:pt>
                <c:pt idx="25">
                  <c:v>11.108934857051999</c:v>
                </c:pt>
                <c:pt idx="26">
                  <c:v>11.032728241126</c:v>
                </c:pt>
                <c:pt idx="27">
                  <c:v>11.274078824356248</c:v>
                </c:pt>
                <c:pt idx="28">
                  <c:v>11.275728501468096</c:v>
                </c:pt>
                <c:pt idx="29">
                  <c:v>11.18019136100985</c:v>
                </c:pt>
                <c:pt idx="30">
                  <c:v>10.434880820079396</c:v>
                </c:pt>
                <c:pt idx="31">
                  <c:v>9.9291882026498293</c:v>
                </c:pt>
                <c:pt idx="32">
                  <c:v>9.1137971184238822</c:v>
                </c:pt>
                <c:pt idx="33">
                  <c:v>8.2596172334133513</c:v>
                </c:pt>
                <c:pt idx="34">
                  <c:v>6.9035419346409999</c:v>
                </c:pt>
                <c:pt idx="35">
                  <c:v>5.856690777033724</c:v>
                </c:pt>
                <c:pt idx="36">
                  <c:v>4.6432361382773291</c:v>
                </c:pt>
                <c:pt idx="37">
                  <c:v>4.0260566955991228</c:v>
                </c:pt>
                <c:pt idx="38">
                  <c:v>4.1655535027322665</c:v>
                </c:pt>
                <c:pt idx="39">
                  <c:v>4.4679122814404115</c:v>
                </c:pt>
                <c:pt idx="40">
                  <c:v>4.5415142601031855</c:v>
                </c:pt>
                <c:pt idx="41">
                  <c:v>4.3867806070651216</c:v>
                </c:pt>
                <c:pt idx="42">
                  <c:v>4.3606030027399267</c:v>
                </c:pt>
                <c:pt idx="43">
                  <c:v>4.4315982600457327</c:v>
                </c:pt>
                <c:pt idx="44">
                  <c:v>4.3365253226195666</c:v>
                </c:pt>
                <c:pt idx="45">
                  <c:v>4.4943521150918153</c:v>
                </c:pt>
                <c:pt idx="46">
                  <c:v>4.5401121836195824</c:v>
                </c:pt>
                <c:pt idx="47">
                  <c:v>4.9195681271117397</c:v>
                </c:pt>
                <c:pt idx="48">
                  <c:v>5.0809305864920162</c:v>
                </c:pt>
                <c:pt idx="49">
                  <c:v>5.036993158763603</c:v>
                </c:pt>
                <c:pt idx="50">
                  <c:v>4.9470561549703307</c:v>
                </c:pt>
                <c:pt idx="51">
                  <c:v>4.7188485351961074</c:v>
                </c:pt>
                <c:pt idx="52">
                  <c:v>4.8139494727368115</c:v>
                </c:pt>
                <c:pt idx="53">
                  <c:v>5.0524922518940363</c:v>
                </c:pt>
                <c:pt idx="54">
                  <c:v>6.0830881890576949</c:v>
                </c:pt>
                <c:pt idx="55">
                  <c:v>7.1263306469635301</c:v>
                </c:pt>
                <c:pt idx="56">
                  <c:v>7.5014029887269018</c:v>
                </c:pt>
                <c:pt idx="57">
                  <c:v>6.9606618978912627</c:v>
                </c:pt>
                <c:pt idx="58">
                  <c:v>6.479683266837144</c:v>
                </c:pt>
                <c:pt idx="59">
                  <c:v>6.0510992805272501</c:v>
                </c:pt>
                <c:pt idx="60">
                  <c:v>6.1650230430656983</c:v>
                </c:pt>
                <c:pt idx="61">
                  <c:v>6.1238758883950029</c:v>
                </c:pt>
                <c:pt idx="62">
                  <c:v>6.2201179562938247</c:v>
                </c:pt>
                <c:pt idx="63">
                  <c:v>6.3769027340083495</c:v>
                </c:pt>
                <c:pt idx="64">
                  <c:v>7.334564378211339</c:v>
                </c:pt>
                <c:pt idx="65">
                  <c:v>7.4657543879326216</c:v>
                </c:pt>
                <c:pt idx="66">
                  <c:v>6.1140369841309328</c:v>
                </c:pt>
                <c:pt idx="67">
                  <c:v>4.2973635218141792</c:v>
                </c:pt>
                <c:pt idx="68">
                  <c:v>3.6387100540534068</c:v>
                </c:pt>
                <c:pt idx="69">
                  <c:v>4.4063124328436398</c:v>
                </c:pt>
                <c:pt idx="70">
                  <c:v>5.1942476437139007</c:v>
                </c:pt>
                <c:pt idx="71">
                  <c:v>5.9367302421807322</c:v>
                </c:pt>
                <c:pt idx="72">
                  <c:v>5.4930446244389808</c:v>
                </c:pt>
                <c:pt idx="73">
                  <c:v>4.7545122061629863</c:v>
                </c:pt>
                <c:pt idx="74">
                  <c:v>4.1408702420001386</c:v>
                </c:pt>
                <c:pt idx="75">
                  <c:v>4.0844195781358783</c:v>
                </c:pt>
                <c:pt idx="76">
                  <c:v>3.1937153177436617</c:v>
                </c:pt>
                <c:pt idx="77">
                  <c:v>3.0621844120571673</c:v>
                </c:pt>
                <c:pt idx="78">
                  <c:v>3.203045943021654</c:v>
                </c:pt>
                <c:pt idx="79">
                  <c:v>4.0785993897410888</c:v>
                </c:pt>
                <c:pt idx="80">
                  <c:v>4.3233913477677577</c:v>
                </c:pt>
                <c:pt idx="81">
                  <c:v>3.6431296205779562</c:v>
                </c:pt>
                <c:pt idx="82">
                  <c:v>2.9531461424908922</c:v>
                </c:pt>
                <c:pt idx="83">
                  <c:v>2.3862729258104398</c:v>
                </c:pt>
                <c:pt idx="84">
                  <c:v>2.6384119150666407</c:v>
                </c:pt>
                <c:pt idx="85">
                  <c:v>3.2812990708375622</c:v>
                </c:pt>
                <c:pt idx="86">
                  <c:v>4.1260050855989494</c:v>
                </c:pt>
                <c:pt idx="87">
                  <c:v>5.0150907181287785</c:v>
                </c:pt>
                <c:pt idx="88">
                  <c:v>4.1558328482328211</c:v>
                </c:pt>
                <c:pt idx="89">
                  <c:v>3.5628652639902114</c:v>
                </c:pt>
                <c:pt idx="90">
                  <c:v>3.4863423799975202</c:v>
                </c:pt>
                <c:pt idx="91">
                  <c:v>3.4650257818901853</c:v>
                </c:pt>
                <c:pt idx="92">
                  <c:v>3.5005943645447068</c:v>
                </c:pt>
                <c:pt idx="93">
                  <c:v>3.8756723754240108</c:v>
                </c:pt>
                <c:pt idx="94">
                  <c:v>4.0029393475674357</c:v>
                </c:pt>
                <c:pt idx="95">
                  <c:v>3.6771456609264064</c:v>
                </c:pt>
                <c:pt idx="96">
                  <c:v>3.4639884909177354</c:v>
                </c:pt>
                <c:pt idx="97">
                  <c:v>3.3366812341881102</c:v>
                </c:pt>
                <c:pt idx="98">
                  <c:v>2.5094903472703267</c:v>
                </c:pt>
                <c:pt idx="99">
                  <c:v>1.2542774592147587</c:v>
                </c:pt>
                <c:pt idx="100">
                  <c:v>1.8379466269152767</c:v>
                </c:pt>
                <c:pt idx="101">
                  <c:v>2.5686867210189535</c:v>
                </c:pt>
                <c:pt idx="102">
                  <c:v>3.2488686984146753</c:v>
                </c:pt>
                <c:pt idx="103">
                  <c:v>3.6117819608348256</c:v>
                </c:pt>
                <c:pt idx="104">
                  <c:v>3.0118281211622522</c:v>
                </c:pt>
                <c:pt idx="105">
                  <c:v>2.6653281674634099</c:v>
                </c:pt>
                <c:pt idx="106">
                  <c:v>2.7146683422834661</c:v>
                </c:pt>
                <c:pt idx="107">
                  <c:v>2.9280718035575859</c:v>
                </c:pt>
                <c:pt idx="108">
                  <c:v>2.8702155472606128</c:v>
                </c:pt>
                <c:pt idx="109">
                  <c:v>2.7280740860542663</c:v>
                </c:pt>
                <c:pt idx="110">
                  <c:v>3.0091931753227774</c:v>
                </c:pt>
                <c:pt idx="111">
                  <c:v>3.1474123810747656</c:v>
                </c:pt>
                <c:pt idx="112">
                  <c:v>3.1714800131134702</c:v>
                </c:pt>
                <c:pt idx="113">
                  <c:v>2.4447808731860254</c:v>
                </c:pt>
                <c:pt idx="114">
                  <c:v>1.8160838649076139</c:v>
                </c:pt>
                <c:pt idx="115">
                  <c:v>0.91895033589530772</c:v>
                </c:pt>
                <c:pt idx="116">
                  <c:v>1.3137209603814481</c:v>
                </c:pt>
                <c:pt idx="117">
                  <c:v>1.4977979479356085</c:v>
                </c:pt>
                <c:pt idx="118">
                  <c:v>1.5070667893564815</c:v>
                </c:pt>
                <c:pt idx="119">
                  <c:v>1.4276473696341663</c:v>
                </c:pt>
                <c:pt idx="120">
                  <c:v>0.95086416464016388</c:v>
                </c:pt>
                <c:pt idx="121">
                  <c:v>1.0626937606167841</c:v>
                </c:pt>
                <c:pt idx="122">
                  <c:v>1.3486563181751121</c:v>
                </c:pt>
                <c:pt idx="123">
                  <c:v>1.6911347860138148</c:v>
                </c:pt>
                <c:pt idx="124">
                  <c:v>1.7297968619952142</c:v>
                </c:pt>
                <c:pt idx="125">
                  <c:v>1.9180861715428765</c:v>
                </c:pt>
                <c:pt idx="126">
                  <c:v>2.2533043243820217</c:v>
                </c:pt>
                <c:pt idx="127">
                  <c:v>2.2582003826872699</c:v>
                </c:pt>
                <c:pt idx="128">
                  <c:v>2.5376322129629481</c:v>
                </c:pt>
                <c:pt idx="129">
                  <c:v>3.4123305714344854</c:v>
                </c:pt>
                <c:pt idx="130">
                  <c:v>1.469044085953386</c:v>
                </c:pt>
                <c:pt idx="131">
                  <c:v>1.2099026742009578</c:v>
                </c:pt>
                <c:pt idx="132">
                  <c:v>1.3009696455146935</c:v>
                </c:pt>
                <c:pt idx="133">
                  <c:v>1.4353856194904591</c:v>
                </c:pt>
                <c:pt idx="134">
                  <c:v>1.7153232638588589</c:v>
                </c:pt>
                <c:pt idx="135">
                  <c:v>1.2292382336961838</c:v>
                </c:pt>
                <c:pt idx="136">
                  <c:v>1.4371195431719608</c:v>
                </c:pt>
                <c:pt idx="137">
                  <c:v>1.3461362609813676</c:v>
                </c:pt>
                <c:pt idx="138">
                  <c:v>1.3884574958282769</c:v>
                </c:pt>
                <c:pt idx="139">
                  <c:v>0.45665132407948228</c:v>
                </c:pt>
                <c:pt idx="140">
                  <c:v>0.27570500878448811</c:v>
                </c:pt>
                <c:pt idx="141">
                  <c:v>-1.0961495743764593</c:v>
                </c:pt>
                <c:pt idx="142">
                  <c:v>0.67047200829852827</c:v>
                </c:pt>
                <c:pt idx="143">
                  <c:v>1.1719462572226114</c:v>
                </c:pt>
                <c:pt idx="144">
                  <c:v>1.399317246436893</c:v>
                </c:pt>
                <c:pt idx="145">
                  <c:v>1.1618423419469615</c:v>
                </c:pt>
                <c:pt idx="146">
                  <c:v>0.67779113565418214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8-4352-BD79-CE53E515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59200"/>
        <c:axId val="194273280"/>
      </c:barChart>
      <c:lineChart>
        <c:grouping val="standard"/>
        <c:varyColors val="0"/>
        <c:ser>
          <c:idx val="2"/>
          <c:order val="1"/>
          <c:tx>
            <c:strRef>
              <c:f>'Importado por subíndices'!$M$30</c:f>
              <c:strCache>
                <c:ptCount val="1"/>
                <c:pt idx="0">
                  <c:v>IPC importado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F2-461D-84D4-672AC168FAC7}"/>
                </c:ext>
              </c:extLst>
            </c:dLbl>
            <c:dLbl>
              <c:idx val="1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s-BO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subíndices'!$N$30:$FD$30</c:f>
              <c:numCache>
                <c:formatCode>0.0</c:formatCode>
                <c:ptCount val="147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1.1347093562607657</c:v>
                </c:pt>
                <c:pt idx="109">
                  <c:v>0.96577340207806284</c:v>
                </c:pt>
                <c:pt idx="110">
                  <c:v>0.67261674191938514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0.34970048364038053</c:v>
                </c:pt>
                <c:pt idx="114">
                  <c:v>0.39381840259955503</c:v>
                </c:pt>
                <c:pt idx="115">
                  <c:v>0.37103270137259781</c:v>
                </c:pt>
                <c:pt idx="116">
                  <c:v>0.11557131372517127</c:v>
                </c:pt>
                <c:pt idx="117">
                  <c:v>0.37472665887092749</c:v>
                </c:pt>
                <c:pt idx="118">
                  <c:v>0.20623589983177482</c:v>
                </c:pt>
                <c:pt idx="119">
                  <c:v>0.48826107875601377</c:v>
                </c:pt>
                <c:pt idx="120">
                  <c:v>0.22943689932504174</c:v>
                </c:pt>
                <c:pt idx="121">
                  <c:v>0.45258522426276926</c:v>
                </c:pt>
                <c:pt idx="122">
                  <c:v>0.40679205236169302</c:v>
                </c:pt>
                <c:pt idx="123">
                  <c:v>0.30767546524859135</c:v>
                </c:pt>
                <c:pt idx="124">
                  <c:v>0.26352304012118299</c:v>
                </c:pt>
                <c:pt idx="125">
                  <c:v>0.21949376015799604</c:v>
                </c:pt>
                <c:pt idx="126">
                  <c:v>0.19195813092907077</c:v>
                </c:pt>
                <c:pt idx="127">
                  <c:v>0.10467923668253665</c:v>
                </c:pt>
                <c:pt idx="128">
                  <c:v>0.14809647280595861</c:v>
                </c:pt>
                <c:pt idx="129">
                  <c:v>5.1943951486643769E-2</c:v>
                </c:pt>
                <c:pt idx="130">
                  <c:v>0.14985423158786482</c:v>
                </c:pt>
                <c:pt idx="131">
                  <c:v>2.4192282556834144E-2</c:v>
                </c:pt>
                <c:pt idx="132">
                  <c:v>3.6089356710933274E-2</c:v>
                </c:pt>
                <c:pt idx="133">
                  <c:v>4.0460557942711972E-2</c:v>
                </c:pt>
                <c:pt idx="134">
                  <c:v>1.057911529378619</c:v>
                </c:pt>
                <c:pt idx="135">
                  <c:v>1.6575291768893496</c:v>
                </c:pt>
                <c:pt idx="136">
                  <c:v>1.6296627893916282</c:v>
                </c:pt>
                <c:pt idx="137">
                  <c:v>1.514281632739567</c:v>
                </c:pt>
                <c:pt idx="138">
                  <c:v>1.5944471377722147</c:v>
                </c:pt>
                <c:pt idx="139">
                  <c:v>1.2198179776629736</c:v>
                </c:pt>
                <c:pt idx="140">
                  <c:v>0.98039444583477575</c:v>
                </c:pt>
                <c:pt idx="141">
                  <c:v>0.59681774513884456</c:v>
                </c:pt>
                <c:pt idx="142">
                  <c:v>0.66039857220419051</c:v>
                </c:pt>
                <c:pt idx="143">
                  <c:v>0.60335353675429193</c:v>
                </c:pt>
                <c:pt idx="144">
                  <c:v>0.89501213147202829</c:v>
                </c:pt>
                <c:pt idx="145">
                  <c:v>0.47829212985570635</c:v>
                </c:pt>
                <c:pt idx="146">
                  <c:v>-0.51818534603568223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CE8-4352-BD79-CE53E5151742}"/>
            </c:ext>
          </c:extLst>
        </c:ser>
        <c:ser>
          <c:idx val="3"/>
          <c:order val="2"/>
          <c:tx>
            <c:strRef>
              <c:f>'Importado por subíndices'!$M$31</c:f>
              <c:strCache>
                <c:ptCount val="1"/>
                <c:pt idx="0">
                  <c:v>Alimentos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146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B0F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subíndices'!$N$31:$FD$31</c:f>
              <c:numCache>
                <c:formatCode>0.0</c:formatCode>
                <c:ptCount val="147"/>
                <c:pt idx="0">
                  <c:v>11.276187466889787</c:v>
                </c:pt>
                <c:pt idx="1">
                  <c:v>7.3787077693878711</c:v>
                </c:pt>
                <c:pt idx="2">
                  <c:v>3.168454110961183</c:v>
                </c:pt>
                <c:pt idx="3">
                  <c:v>-5.5314630918036229</c:v>
                </c:pt>
                <c:pt idx="4">
                  <c:v>-8.2467449358719627</c:v>
                </c:pt>
                <c:pt idx="5">
                  <c:v>-9.5131216452333796</c:v>
                </c:pt>
                <c:pt idx="6">
                  <c:v>-11.167164677169817</c:v>
                </c:pt>
                <c:pt idx="7">
                  <c:v>-11.605035370914884</c:v>
                </c:pt>
                <c:pt idx="8">
                  <c:v>-10.401513278529606</c:v>
                </c:pt>
                <c:pt idx="9">
                  <c:v>-9.3527467091470644</c:v>
                </c:pt>
                <c:pt idx="10">
                  <c:v>-6.3478497110522447</c:v>
                </c:pt>
                <c:pt idx="11">
                  <c:v>-6.0984724513244988</c:v>
                </c:pt>
                <c:pt idx="12">
                  <c:v>-3.8954060991004957</c:v>
                </c:pt>
                <c:pt idx="13">
                  <c:v>-1.9719954917868043</c:v>
                </c:pt>
                <c:pt idx="14">
                  <c:v>1.0746202144950923</c:v>
                </c:pt>
                <c:pt idx="15">
                  <c:v>1.5178676574728156</c:v>
                </c:pt>
                <c:pt idx="16">
                  <c:v>1.9293477664219294</c:v>
                </c:pt>
                <c:pt idx="17">
                  <c:v>5.7266784136018156</c:v>
                </c:pt>
                <c:pt idx="18">
                  <c:v>6.8412669511247914</c:v>
                </c:pt>
                <c:pt idx="19">
                  <c:v>8.8042970757407311</c:v>
                </c:pt>
                <c:pt idx="20">
                  <c:v>10.106363549042285</c:v>
                </c:pt>
                <c:pt idx="21">
                  <c:v>10.630956375180833</c:v>
                </c:pt>
                <c:pt idx="22">
                  <c:v>10.744668647563094</c:v>
                </c:pt>
                <c:pt idx="23">
                  <c:v>14.270910535308579</c:v>
                </c:pt>
                <c:pt idx="24">
                  <c:v>14.239009435819948</c:v>
                </c:pt>
                <c:pt idx="25">
                  <c:v>14.002510527475142</c:v>
                </c:pt>
                <c:pt idx="26">
                  <c:v>15.045339227496957</c:v>
                </c:pt>
                <c:pt idx="27">
                  <c:v>19.07614681489833</c:v>
                </c:pt>
                <c:pt idx="28">
                  <c:v>17.82496496129631</c:v>
                </c:pt>
                <c:pt idx="29">
                  <c:v>14.301810941204018</c:v>
                </c:pt>
                <c:pt idx="30">
                  <c:v>14.178464434272753</c:v>
                </c:pt>
                <c:pt idx="31">
                  <c:v>13.432912761792505</c:v>
                </c:pt>
                <c:pt idx="32">
                  <c:v>12.508836131679434</c:v>
                </c:pt>
                <c:pt idx="33">
                  <c:v>13.351728443937017</c:v>
                </c:pt>
                <c:pt idx="34">
                  <c:v>13.088354324015029</c:v>
                </c:pt>
                <c:pt idx="35">
                  <c:v>10.98917805326758</c:v>
                </c:pt>
                <c:pt idx="36">
                  <c:v>10.703898804097612</c:v>
                </c:pt>
                <c:pt idx="37">
                  <c:v>11.47105228350329</c:v>
                </c:pt>
                <c:pt idx="38">
                  <c:v>9.3047117739629037</c:v>
                </c:pt>
                <c:pt idx="39">
                  <c:v>7.2138210676019332</c:v>
                </c:pt>
                <c:pt idx="40">
                  <c:v>8.0093664800547693</c:v>
                </c:pt>
                <c:pt idx="41">
                  <c:v>6.5666070366049878</c:v>
                </c:pt>
                <c:pt idx="42">
                  <c:v>7.1744244550663083</c:v>
                </c:pt>
                <c:pt idx="43">
                  <c:v>7.0248946196710182</c:v>
                </c:pt>
                <c:pt idx="44">
                  <c:v>5.800357033919834</c:v>
                </c:pt>
                <c:pt idx="45">
                  <c:v>4.6882186785000668</c:v>
                </c:pt>
                <c:pt idx="46">
                  <c:v>3.5532934411087069</c:v>
                </c:pt>
                <c:pt idx="47">
                  <c:v>2.8879626442264827</c:v>
                </c:pt>
                <c:pt idx="48">
                  <c:v>3.2980150725086865</c:v>
                </c:pt>
                <c:pt idx="49">
                  <c:v>4.350144011282997</c:v>
                </c:pt>
                <c:pt idx="50">
                  <c:v>2.6827602228998382</c:v>
                </c:pt>
                <c:pt idx="51">
                  <c:v>3.8823778318796576</c:v>
                </c:pt>
                <c:pt idx="52">
                  <c:v>6.276016294170117</c:v>
                </c:pt>
                <c:pt idx="53">
                  <c:v>10.596424979049868</c:v>
                </c:pt>
                <c:pt idx="54">
                  <c:v>10.541052796333483</c:v>
                </c:pt>
                <c:pt idx="55">
                  <c:v>11.1167151847547</c:v>
                </c:pt>
                <c:pt idx="56">
                  <c:v>11.813291639944357</c:v>
                </c:pt>
                <c:pt idx="57">
                  <c:v>12.276677203141496</c:v>
                </c:pt>
                <c:pt idx="58">
                  <c:v>11.128432848996738</c:v>
                </c:pt>
                <c:pt idx="59">
                  <c:v>9.7062023115938914</c:v>
                </c:pt>
                <c:pt idx="60">
                  <c:v>8.0857195538441182</c:v>
                </c:pt>
                <c:pt idx="61">
                  <c:v>6.6012011183797847</c:v>
                </c:pt>
                <c:pt idx="62">
                  <c:v>8.6182573014395469</c:v>
                </c:pt>
                <c:pt idx="63">
                  <c:v>7.6227411552457269</c:v>
                </c:pt>
                <c:pt idx="64">
                  <c:v>4.4362794153444352</c:v>
                </c:pt>
                <c:pt idx="65">
                  <c:v>0.53507551754308214</c:v>
                </c:pt>
                <c:pt idx="66">
                  <c:v>-0.63327963432098233</c:v>
                </c:pt>
                <c:pt idx="67">
                  <c:v>-1.8976992218961319</c:v>
                </c:pt>
                <c:pt idx="68">
                  <c:v>-2.4124601751554398</c:v>
                </c:pt>
                <c:pt idx="69">
                  <c:v>-2.9677401895377598</c:v>
                </c:pt>
                <c:pt idx="70">
                  <c:v>-2.3593336772582907</c:v>
                </c:pt>
                <c:pt idx="71">
                  <c:v>-1.1564265823701403</c:v>
                </c:pt>
                <c:pt idx="72">
                  <c:v>-1.5313921841078937</c:v>
                </c:pt>
                <c:pt idx="73">
                  <c:v>-2.1696885113163922</c:v>
                </c:pt>
                <c:pt idx="74">
                  <c:v>-2.3285005398682834</c:v>
                </c:pt>
                <c:pt idx="75">
                  <c:v>-3.3040407866871124</c:v>
                </c:pt>
                <c:pt idx="76">
                  <c:v>-3.0690773315646402</c:v>
                </c:pt>
                <c:pt idx="77">
                  <c:v>-2.4769182177887927</c:v>
                </c:pt>
                <c:pt idx="78">
                  <c:v>-1.9881369975228713</c:v>
                </c:pt>
                <c:pt idx="79">
                  <c:v>-2.4697677351861236</c:v>
                </c:pt>
                <c:pt idx="80">
                  <c:v>-2.553170058945009</c:v>
                </c:pt>
                <c:pt idx="81">
                  <c:v>-2.498200145382945</c:v>
                </c:pt>
                <c:pt idx="82">
                  <c:v>-1.9782493660713607</c:v>
                </c:pt>
                <c:pt idx="83">
                  <c:v>-3.3182675046275811</c:v>
                </c:pt>
                <c:pt idx="84">
                  <c:v>-2.1679298886511433</c:v>
                </c:pt>
                <c:pt idx="85">
                  <c:v>-1.7280712180879787</c:v>
                </c:pt>
                <c:pt idx="86">
                  <c:v>-1.7549208678190209</c:v>
                </c:pt>
                <c:pt idx="87">
                  <c:v>-1.181121919848771</c:v>
                </c:pt>
                <c:pt idx="88">
                  <c:v>-0.52493436515675951</c:v>
                </c:pt>
                <c:pt idx="89">
                  <c:v>0.40267306649368617</c:v>
                </c:pt>
                <c:pt idx="90">
                  <c:v>0.77780098549500298</c:v>
                </c:pt>
                <c:pt idx="91">
                  <c:v>1.8016790469128185</c:v>
                </c:pt>
                <c:pt idx="92">
                  <c:v>1.8664562893389247</c:v>
                </c:pt>
                <c:pt idx="93">
                  <c:v>2.1342646334847393</c:v>
                </c:pt>
                <c:pt idx="94">
                  <c:v>2.0671926299591803</c:v>
                </c:pt>
                <c:pt idx="95">
                  <c:v>2.2293376883581573</c:v>
                </c:pt>
                <c:pt idx="96">
                  <c:v>1.1438764945439939</c:v>
                </c:pt>
                <c:pt idx="97">
                  <c:v>1.2707020853967688</c:v>
                </c:pt>
                <c:pt idx="98">
                  <c:v>1.4827079194332793</c:v>
                </c:pt>
                <c:pt idx="99">
                  <c:v>2.2410447165827296</c:v>
                </c:pt>
                <c:pt idx="100">
                  <c:v>1.4431773225382027</c:v>
                </c:pt>
                <c:pt idx="101">
                  <c:v>1.0623358002018968</c:v>
                </c:pt>
                <c:pt idx="102">
                  <c:v>0.65114895270028672</c:v>
                </c:pt>
                <c:pt idx="103">
                  <c:v>0.62073835698250868</c:v>
                </c:pt>
                <c:pt idx="104">
                  <c:v>0.89118856501004817</c:v>
                </c:pt>
                <c:pt idx="105">
                  <c:v>0.63686709950352416</c:v>
                </c:pt>
                <c:pt idx="106">
                  <c:v>0.77290620524852471</c:v>
                </c:pt>
                <c:pt idx="107">
                  <c:v>1.5149729260437228</c:v>
                </c:pt>
                <c:pt idx="108">
                  <c:v>2.238665968575515</c:v>
                </c:pt>
                <c:pt idx="109">
                  <c:v>1.9631394220963605</c:v>
                </c:pt>
                <c:pt idx="110">
                  <c:v>1.0807681232801514</c:v>
                </c:pt>
                <c:pt idx="111">
                  <c:v>0.81983681282524756</c:v>
                </c:pt>
                <c:pt idx="112">
                  <c:v>0.64565786428802951</c:v>
                </c:pt>
                <c:pt idx="113">
                  <c:v>0.39642407055058282</c:v>
                </c:pt>
                <c:pt idx="114">
                  <c:v>0.63743717045905424</c:v>
                </c:pt>
                <c:pt idx="115">
                  <c:v>0.40594428361131474</c:v>
                </c:pt>
                <c:pt idx="116">
                  <c:v>0.27470498028274726</c:v>
                </c:pt>
                <c:pt idx="117">
                  <c:v>0.57200543375881541</c:v>
                </c:pt>
                <c:pt idx="118">
                  <c:v>0.4416659813059276</c:v>
                </c:pt>
                <c:pt idx="119">
                  <c:v>0.10160587797158893</c:v>
                </c:pt>
                <c:pt idx="120">
                  <c:v>6.8036812440430694E-2</c:v>
                </c:pt>
                <c:pt idx="121">
                  <c:v>-9.5322685888299397E-3</c:v>
                </c:pt>
                <c:pt idx="122">
                  <c:v>8.8802116977904078E-2</c:v>
                </c:pt>
                <c:pt idx="123">
                  <c:v>-6.5294394838788516E-2</c:v>
                </c:pt>
                <c:pt idx="124">
                  <c:v>0.4289235292766147</c:v>
                </c:pt>
                <c:pt idx="125">
                  <c:v>0.74524021033908205</c:v>
                </c:pt>
                <c:pt idx="126">
                  <c:v>0.64403858868795627</c:v>
                </c:pt>
                <c:pt idx="127">
                  <c:v>0.26248050270547552</c:v>
                </c:pt>
                <c:pt idx="128">
                  <c:v>0.35188454492978138</c:v>
                </c:pt>
                <c:pt idx="129">
                  <c:v>1.0341023654564907</c:v>
                </c:pt>
                <c:pt idx="130">
                  <c:v>9.710338232638005E-2</c:v>
                </c:pt>
                <c:pt idx="131">
                  <c:v>-0.849430982416155</c:v>
                </c:pt>
                <c:pt idx="132">
                  <c:v>-1.0123537382862091</c:v>
                </c:pt>
                <c:pt idx="133">
                  <c:v>-0.3141854618657236</c:v>
                </c:pt>
                <c:pt idx="134">
                  <c:v>0.90040523852608079</c:v>
                </c:pt>
                <c:pt idx="135">
                  <c:v>1.6878495526325699</c:v>
                </c:pt>
                <c:pt idx="136">
                  <c:v>1.2364393146746755</c:v>
                </c:pt>
                <c:pt idx="137">
                  <c:v>0.31516271373475124</c:v>
                </c:pt>
                <c:pt idx="138">
                  <c:v>0.33051814506057653</c:v>
                </c:pt>
                <c:pt idx="139">
                  <c:v>-6.9900100784170416E-2</c:v>
                </c:pt>
                <c:pt idx="140">
                  <c:v>-0.37948896607398197</c:v>
                </c:pt>
                <c:pt idx="141">
                  <c:v>-1.7695008026832326</c:v>
                </c:pt>
                <c:pt idx="142">
                  <c:v>-0.6451328833158354</c:v>
                </c:pt>
                <c:pt idx="143">
                  <c:v>5.1143144714349553E-2</c:v>
                </c:pt>
                <c:pt idx="144">
                  <c:v>0.30242228354848688</c:v>
                </c:pt>
                <c:pt idx="145">
                  <c:v>-0.62587547053568615</c:v>
                </c:pt>
                <c:pt idx="146">
                  <c:v>-1.7484032168359365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CE8-4352-BD79-CE53E5151742}"/>
            </c:ext>
          </c:extLst>
        </c:ser>
        <c:ser>
          <c:idx val="4"/>
          <c:order val="3"/>
          <c:tx>
            <c:strRef>
              <c:f>'Importado por subíndices'!$M$32</c:f>
              <c:strCache>
                <c:ptCount val="1"/>
                <c:pt idx="0">
                  <c:v>Prendas de vestir y textiles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146"/>
              <c:layout>
                <c:manualLayout>
                  <c:x val="-2.9085147504574835E-4"/>
                  <c:y val="-2.9189445945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7030A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subíndices'!$N$32:$FD$32</c:f>
              <c:numCache>
                <c:formatCode>0.0</c:formatCode>
                <c:ptCount val="147"/>
                <c:pt idx="0">
                  <c:v>4.2820366604183313</c:v>
                </c:pt>
                <c:pt idx="1">
                  <c:v>3.4018724426846836</c:v>
                </c:pt>
                <c:pt idx="2">
                  <c:v>2.7589408355875422</c:v>
                </c:pt>
                <c:pt idx="3">
                  <c:v>2.6420725678644175</c:v>
                </c:pt>
                <c:pt idx="4">
                  <c:v>1.8033435377144968</c:v>
                </c:pt>
                <c:pt idx="5">
                  <c:v>0.95351661881091232</c:v>
                </c:pt>
                <c:pt idx="6">
                  <c:v>0.34638175608927568</c:v>
                </c:pt>
                <c:pt idx="7">
                  <c:v>4.75568643493407E-2</c:v>
                </c:pt>
                <c:pt idx="8">
                  <c:v>-9.8749583563362275E-2</c:v>
                </c:pt>
                <c:pt idx="9">
                  <c:v>-3.2578072595212948E-2</c:v>
                </c:pt>
                <c:pt idx="10">
                  <c:v>-8.3096486780043222E-2</c:v>
                </c:pt>
                <c:pt idx="11">
                  <c:v>-0.10152915016491404</c:v>
                </c:pt>
                <c:pt idx="12">
                  <c:v>-0.27498268781166457</c:v>
                </c:pt>
                <c:pt idx="13">
                  <c:v>-0.21212079239424364</c:v>
                </c:pt>
                <c:pt idx="14">
                  <c:v>-0.22250266981809208</c:v>
                </c:pt>
                <c:pt idx="15">
                  <c:v>0.20609462288383451</c:v>
                </c:pt>
                <c:pt idx="16">
                  <c:v>0.39741712142082886</c:v>
                </c:pt>
                <c:pt idx="17">
                  <c:v>0.78820279242075575</c:v>
                </c:pt>
                <c:pt idx="18">
                  <c:v>1.5807378695111618</c:v>
                </c:pt>
                <c:pt idx="19">
                  <c:v>2.2359983689191454</c:v>
                </c:pt>
                <c:pt idx="20">
                  <c:v>3.041509101955131</c:v>
                </c:pt>
                <c:pt idx="21">
                  <c:v>3.8092386984905691</c:v>
                </c:pt>
                <c:pt idx="22">
                  <c:v>4.7907283948707358</c:v>
                </c:pt>
                <c:pt idx="23">
                  <c:v>6.0358880563530448</c:v>
                </c:pt>
                <c:pt idx="24">
                  <c:v>7.4449538053869446</c:v>
                </c:pt>
                <c:pt idx="25">
                  <c:v>8.5098439370964165</c:v>
                </c:pt>
                <c:pt idx="26">
                  <c:v>9.0527984470049727</c:v>
                </c:pt>
                <c:pt idx="27">
                  <c:v>9.3962385190160767</c:v>
                </c:pt>
                <c:pt idx="28">
                  <c:v>9.7139407038906214</c:v>
                </c:pt>
                <c:pt idx="29">
                  <c:v>9.9421673164328475</c:v>
                </c:pt>
                <c:pt idx="30">
                  <c:v>9.8403338320257827</c:v>
                </c:pt>
                <c:pt idx="31">
                  <c:v>9.725570203801869</c:v>
                </c:pt>
                <c:pt idx="32">
                  <c:v>9.09378123735911</c:v>
                </c:pt>
                <c:pt idx="33">
                  <c:v>9.0461342682742298</c:v>
                </c:pt>
                <c:pt idx="34">
                  <c:v>8.9253821260932185</c:v>
                </c:pt>
                <c:pt idx="35">
                  <c:v>8.1282703887602068</c:v>
                </c:pt>
                <c:pt idx="36">
                  <c:v>7.3980060894890842</c:v>
                </c:pt>
                <c:pt idx="37">
                  <c:v>6.6932241606546761</c:v>
                </c:pt>
                <c:pt idx="38">
                  <c:v>6.1888929698540096</c:v>
                </c:pt>
                <c:pt idx="39">
                  <c:v>5.439002912309121</c:v>
                </c:pt>
                <c:pt idx="40">
                  <c:v>5.1207062360222766</c:v>
                </c:pt>
                <c:pt idx="41">
                  <c:v>4.8713956168680683</c:v>
                </c:pt>
                <c:pt idx="42">
                  <c:v>4.2609528997009871</c:v>
                </c:pt>
                <c:pt idx="43">
                  <c:v>4.0919229434884796</c:v>
                </c:pt>
                <c:pt idx="44">
                  <c:v>3.9333409679127129</c:v>
                </c:pt>
                <c:pt idx="45">
                  <c:v>3.3359892000576208</c:v>
                </c:pt>
                <c:pt idx="46">
                  <c:v>2.9706271208272073</c:v>
                </c:pt>
                <c:pt idx="47">
                  <c:v>2.6730307597740532</c:v>
                </c:pt>
                <c:pt idx="48">
                  <c:v>2.3113124682386132</c:v>
                </c:pt>
                <c:pt idx="49">
                  <c:v>2.461812442552036</c:v>
                </c:pt>
                <c:pt idx="50">
                  <c:v>2.3122647008226416</c:v>
                </c:pt>
                <c:pt idx="51">
                  <c:v>2.3535569610104057</c:v>
                </c:pt>
                <c:pt idx="52">
                  <c:v>2.2831666833022402</c:v>
                </c:pt>
                <c:pt idx="53">
                  <c:v>2.1023994955692071</c:v>
                </c:pt>
                <c:pt idx="54">
                  <c:v>2.1721373099507391</c:v>
                </c:pt>
                <c:pt idx="55">
                  <c:v>1.9176831068649092</c:v>
                </c:pt>
                <c:pt idx="56">
                  <c:v>1.9889785357172007</c:v>
                </c:pt>
                <c:pt idx="57">
                  <c:v>1.7667354154418335</c:v>
                </c:pt>
                <c:pt idx="58">
                  <c:v>1.8812825229136854</c:v>
                </c:pt>
                <c:pt idx="59">
                  <c:v>2.0070272910662101</c:v>
                </c:pt>
                <c:pt idx="60">
                  <c:v>1.9178567659710932</c:v>
                </c:pt>
                <c:pt idx="61">
                  <c:v>1.8159299591096856</c:v>
                </c:pt>
                <c:pt idx="62">
                  <c:v>1.9522340741250366</c:v>
                </c:pt>
                <c:pt idx="63">
                  <c:v>1.7053020625310999</c:v>
                </c:pt>
                <c:pt idx="64">
                  <c:v>1.8642396469400468</c:v>
                </c:pt>
                <c:pt idx="65">
                  <c:v>1.916978538911529</c:v>
                </c:pt>
                <c:pt idx="66">
                  <c:v>2.1539538347657983</c:v>
                </c:pt>
                <c:pt idx="67">
                  <c:v>2.5815369632318008</c:v>
                </c:pt>
                <c:pt idx="68">
                  <c:v>2.4314919695657577</c:v>
                </c:pt>
                <c:pt idx="69">
                  <c:v>2.5846494043797685</c:v>
                </c:pt>
                <c:pt idx="70">
                  <c:v>2.3111704871981331</c:v>
                </c:pt>
                <c:pt idx="71">
                  <c:v>2.2554204919933429</c:v>
                </c:pt>
                <c:pt idx="72">
                  <c:v>2.2930316106139159</c:v>
                </c:pt>
                <c:pt idx="73">
                  <c:v>2.2450682757224172</c:v>
                </c:pt>
                <c:pt idx="74">
                  <c:v>2.214763908597539</c:v>
                </c:pt>
                <c:pt idx="75">
                  <c:v>2.4797868052126582</c:v>
                </c:pt>
                <c:pt idx="76">
                  <c:v>2.242877825313605</c:v>
                </c:pt>
                <c:pt idx="77">
                  <c:v>2.2138070387174302</c:v>
                </c:pt>
                <c:pt idx="78">
                  <c:v>1.9848002350568938</c:v>
                </c:pt>
                <c:pt idx="79">
                  <c:v>1.5220171838895569</c:v>
                </c:pt>
                <c:pt idx="80">
                  <c:v>1.8700896052627591</c:v>
                </c:pt>
                <c:pt idx="81">
                  <c:v>1.895729108554689</c:v>
                </c:pt>
                <c:pt idx="82">
                  <c:v>1.7092866540094453</c:v>
                </c:pt>
                <c:pt idx="83">
                  <c:v>1.4161511342914768</c:v>
                </c:pt>
                <c:pt idx="84">
                  <c:v>1.1737608424194246</c:v>
                </c:pt>
                <c:pt idx="85">
                  <c:v>0.81382066754569493</c:v>
                </c:pt>
                <c:pt idx="86">
                  <c:v>0.6304613982230256</c:v>
                </c:pt>
                <c:pt idx="87">
                  <c:v>0.18838907088187806</c:v>
                </c:pt>
                <c:pt idx="88">
                  <c:v>8.9537655721927401E-2</c:v>
                </c:pt>
                <c:pt idx="89">
                  <c:v>0.1522169744869295</c:v>
                </c:pt>
                <c:pt idx="90">
                  <c:v>0.30437677474173253</c:v>
                </c:pt>
                <c:pt idx="91">
                  <c:v>0.4377140664235224</c:v>
                </c:pt>
                <c:pt idx="92">
                  <c:v>0.15353122235106653</c:v>
                </c:pt>
                <c:pt idx="93">
                  <c:v>-0.108717412824888</c:v>
                </c:pt>
                <c:pt idx="94">
                  <c:v>9.2354925256721287E-3</c:v>
                </c:pt>
                <c:pt idx="95">
                  <c:v>0.26808509962090721</c:v>
                </c:pt>
                <c:pt idx="96">
                  <c:v>0.42511544070844565</c:v>
                </c:pt>
                <c:pt idx="97">
                  <c:v>0.493850343306379</c:v>
                </c:pt>
                <c:pt idx="98">
                  <c:v>0.81914539628578087</c:v>
                </c:pt>
                <c:pt idx="99">
                  <c:v>1.3548627960269677</c:v>
                </c:pt>
                <c:pt idx="100">
                  <c:v>1.6440581126815124</c:v>
                </c:pt>
                <c:pt idx="101">
                  <c:v>1.4927318982519866</c:v>
                </c:pt>
                <c:pt idx="102">
                  <c:v>1.1732866401702902</c:v>
                </c:pt>
                <c:pt idx="103">
                  <c:v>1.4181040990916438</c:v>
                </c:pt>
                <c:pt idx="104">
                  <c:v>1.2790455087258179</c:v>
                </c:pt>
                <c:pt idx="105">
                  <c:v>1.4659795239152951</c:v>
                </c:pt>
                <c:pt idx="106">
                  <c:v>1.8175840010551392</c:v>
                </c:pt>
                <c:pt idx="107">
                  <c:v>1.2201105466301598</c:v>
                </c:pt>
                <c:pt idx="108">
                  <c:v>1.1701167732293349</c:v>
                </c:pt>
                <c:pt idx="109">
                  <c:v>0.82970229458232403</c:v>
                </c:pt>
                <c:pt idx="110">
                  <c:v>0.69496481648332331</c:v>
                </c:pt>
                <c:pt idx="111">
                  <c:v>0.52202006578618843</c:v>
                </c:pt>
                <c:pt idx="112">
                  <c:v>0.39670959696727071</c:v>
                </c:pt>
                <c:pt idx="113">
                  <c:v>0.70893380519008176</c:v>
                </c:pt>
                <c:pt idx="114">
                  <c:v>1.2192979885543798</c:v>
                </c:pt>
                <c:pt idx="115">
                  <c:v>0.84191048641688582</c:v>
                </c:pt>
                <c:pt idx="116">
                  <c:v>0.92502607878510723</c:v>
                </c:pt>
                <c:pt idx="117">
                  <c:v>1.1528861629378273</c:v>
                </c:pt>
                <c:pt idx="118">
                  <c:v>0.92670741341012164</c:v>
                </c:pt>
                <c:pt idx="119">
                  <c:v>1.2795965913971807</c:v>
                </c:pt>
                <c:pt idx="120">
                  <c:v>1.1375338073294161</c:v>
                </c:pt>
                <c:pt idx="121">
                  <c:v>1.7657501727273539</c:v>
                </c:pt>
                <c:pt idx="122">
                  <c:v>1.586553263688395</c:v>
                </c:pt>
                <c:pt idx="123">
                  <c:v>1.4928671633710922</c:v>
                </c:pt>
                <c:pt idx="124">
                  <c:v>1.4723219993858949</c:v>
                </c:pt>
                <c:pt idx="125">
                  <c:v>0.95732187513211109</c:v>
                </c:pt>
                <c:pt idx="126">
                  <c:v>0.48212627423724896</c:v>
                </c:pt>
                <c:pt idx="127">
                  <c:v>0.45205220826165515</c:v>
                </c:pt>
                <c:pt idx="128">
                  <c:v>0.28142634254242349</c:v>
                </c:pt>
                <c:pt idx="129">
                  <c:v>3.1327422154148188E-2</c:v>
                </c:pt>
                <c:pt idx="130">
                  <c:v>4.0987147085269626E-2</c:v>
                </c:pt>
                <c:pt idx="131">
                  <c:v>-2.8924609473013341E-2</c:v>
                </c:pt>
                <c:pt idx="132">
                  <c:v>-2.392090772043165E-2</c:v>
                </c:pt>
                <c:pt idx="133">
                  <c:v>-0.40088053029007087</c:v>
                </c:pt>
                <c:pt idx="134">
                  <c:v>-0.2453495032672337</c:v>
                </c:pt>
                <c:pt idx="135">
                  <c:v>2.7612019091183271E-4</c:v>
                </c:pt>
                <c:pt idx="136">
                  <c:v>-0.39423027220910623</c:v>
                </c:pt>
                <c:pt idx="137">
                  <c:v>-0.84487946900171362</c:v>
                </c:pt>
                <c:pt idx="138">
                  <c:v>-0.82145615046664844</c:v>
                </c:pt>
                <c:pt idx="139">
                  <c:v>-1.0783588543970324</c:v>
                </c:pt>
                <c:pt idx="140">
                  <c:v>-1.261542794428594</c:v>
                </c:pt>
                <c:pt idx="141">
                  <c:v>-1.3850491340956173</c:v>
                </c:pt>
                <c:pt idx="142">
                  <c:v>-1.5965192362576097</c:v>
                </c:pt>
                <c:pt idx="143">
                  <c:v>-1.6848345451374924</c:v>
                </c:pt>
                <c:pt idx="144">
                  <c:v>-1.5830588476016039</c:v>
                </c:pt>
                <c:pt idx="145">
                  <c:v>-1.7842762306669258</c:v>
                </c:pt>
                <c:pt idx="146">
                  <c:v>-1.6727967255140253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9CE8-4352-BD79-CE53E5151742}"/>
            </c:ext>
          </c:extLst>
        </c:ser>
        <c:ser>
          <c:idx val="5"/>
          <c:order val="4"/>
          <c:tx>
            <c:strRef>
              <c:f>'Importado por subíndices'!$M$33</c:f>
              <c:strCache>
                <c:ptCount val="1"/>
                <c:pt idx="0">
                  <c:v>Bienes duraderos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dLbls>
            <c:dLbl>
              <c:idx val="14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subíndices'!$N$33:$FD$33</c:f>
              <c:numCache>
                <c:formatCode>0.0</c:formatCode>
                <c:ptCount val="147"/>
                <c:pt idx="0">
                  <c:v>-1.9788967859119322</c:v>
                </c:pt>
                <c:pt idx="1">
                  <c:v>-2.1243425621620959</c:v>
                </c:pt>
                <c:pt idx="2">
                  <c:v>-2.1535544235881998</c:v>
                </c:pt>
                <c:pt idx="3">
                  <c:v>-1.856256085740593</c:v>
                </c:pt>
                <c:pt idx="4">
                  <c:v>-2.2664844744117674</c:v>
                </c:pt>
                <c:pt idx="5">
                  <c:v>-2.6371915834768944</c:v>
                </c:pt>
                <c:pt idx="6">
                  <c:v>-2.6857308753193365</c:v>
                </c:pt>
                <c:pt idx="7">
                  <c:v>-2.8074753674758202</c:v>
                </c:pt>
                <c:pt idx="8">
                  <c:v>-2.6533059915373136</c:v>
                </c:pt>
                <c:pt idx="9">
                  <c:v>-2.263707922070457</c:v>
                </c:pt>
                <c:pt idx="10">
                  <c:v>-2.5326066089784161</c:v>
                </c:pt>
                <c:pt idx="11">
                  <c:v>-2.8907939889022183</c:v>
                </c:pt>
                <c:pt idx="12">
                  <c:v>-2.8385009188419796</c:v>
                </c:pt>
                <c:pt idx="13">
                  <c:v>-2.2370374413440697</c:v>
                </c:pt>
                <c:pt idx="14">
                  <c:v>-1.8802931230425202</c:v>
                </c:pt>
                <c:pt idx="15">
                  <c:v>-1.5785939524871728</c:v>
                </c:pt>
                <c:pt idx="16">
                  <c:v>-0.8964914910249755</c:v>
                </c:pt>
                <c:pt idx="17">
                  <c:v>5.0981441144259954E-2</c:v>
                </c:pt>
                <c:pt idx="18">
                  <c:v>3.0599911203063934</c:v>
                </c:pt>
                <c:pt idx="19">
                  <c:v>4.2943964917361077</c:v>
                </c:pt>
                <c:pt idx="20">
                  <c:v>4.4315781312953106</c:v>
                </c:pt>
                <c:pt idx="21">
                  <c:v>4.4291889373456961</c:v>
                </c:pt>
                <c:pt idx="22">
                  <c:v>4.6554120748064198</c:v>
                </c:pt>
                <c:pt idx="23">
                  <c:v>5.299841560257712</c:v>
                </c:pt>
                <c:pt idx="24">
                  <c:v>5.3746832735966477</c:v>
                </c:pt>
                <c:pt idx="25">
                  <c:v>5.7547762624637233</c:v>
                </c:pt>
                <c:pt idx="26">
                  <c:v>5.8041080468572481</c:v>
                </c:pt>
                <c:pt idx="27">
                  <c:v>5.8232193642344887</c:v>
                </c:pt>
                <c:pt idx="28">
                  <c:v>6.1482525258327758</c:v>
                </c:pt>
                <c:pt idx="29">
                  <c:v>5.5922771065944898</c:v>
                </c:pt>
                <c:pt idx="30">
                  <c:v>2.9427134709138381</c:v>
                </c:pt>
                <c:pt idx="31">
                  <c:v>1.9349519678706795</c:v>
                </c:pt>
                <c:pt idx="32">
                  <c:v>1.7570172334799627</c:v>
                </c:pt>
                <c:pt idx="33">
                  <c:v>2.02718361196359</c:v>
                </c:pt>
                <c:pt idx="34">
                  <c:v>2.3895019874747847</c:v>
                </c:pt>
                <c:pt idx="35">
                  <c:v>1.9163632556112198</c:v>
                </c:pt>
                <c:pt idx="36">
                  <c:v>1.7314168110078354</c:v>
                </c:pt>
                <c:pt idx="37">
                  <c:v>1.2386905995203978</c:v>
                </c:pt>
                <c:pt idx="38">
                  <c:v>1.069187821006734</c:v>
                </c:pt>
                <c:pt idx="39">
                  <c:v>0.79248388424819627</c:v>
                </c:pt>
                <c:pt idx="40">
                  <c:v>0.61738031661742188</c:v>
                </c:pt>
                <c:pt idx="41">
                  <c:v>0.50632428189267831</c:v>
                </c:pt>
                <c:pt idx="42">
                  <c:v>0.37294754458390145</c:v>
                </c:pt>
                <c:pt idx="43">
                  <c:v>0.32003118074435122</c:v>
                </c:pt>
                <c:pt idx="44">
                  <c:v>0.38273416847083297</c:v>
                </c:pt>
                <c:pt idx="45">
                  <c:v>0.28774680340741821</c:v>
                </c:pt>
                <c:pt idx="46">
                  <c:v>-7.2999540016371878E-2</c:v>
                </c:pt>
                <c:pt idx="47">
                  <c:v>0.14749017869752912</c:v>
                </c:pt>
                <c:pt idx="48">
                  <c:v>0.22833503169217284</c:v>
                </c:pt>
                <c:pt idx="49">
                  <c:v>-8.3028519825989466E-2</c:v>
                </c:pt>
                <c:pt idx="50">
                  <c:v>-0.36658347054145946</c:v>
                </c:pt>
                <c:pt idx="51">
                  <c:v>-0.62487640728335903</c:v>
                </c:pt>
                <c:pt idx="52">
                  <c:v>-0.58465943919635555</c:v>
                </c:pt>
                <c:pt idx="53">
                  <c:v>-0.6264893615350875</c:v>
                </c:pt>
                <c:pt idx="54">
                  <c:v>-0.69170400819368316</c:v>
                </c:pt>
                <c:pt idx="55">
                  <c:v>-1.1411420797816096</c:v>
                </c:pt>
                <c:pt idx="56">
                  <c:v>-1.0937860860196769</c:v>
                </c:pt>
                <c:pt idx="57">
                  <c:v>-1.273611990456569</c:v>
                </c:pt>
                <c:pt idx="58">
                  <c:v>-0.66739288106871797</c:v>
                </c:pt>
                <c:pt idx="59">
                  <c:v>-0.47594419881361594</c:v>
                </c:pt>
                <c:pt idx="60">
                  <c:v>-0.22781010883713426</c:v>
                </c:pt>
                <c:pt idx="61">
                  <c:v>-0.12769576161439922</c:v>
                </c:pt>
                <c:pt idx="62">
                  <c:v>0.3111273115831148</c:v>
                </c:pt>
                <c:pt idx="63">
                  <c:v>0.42832019265555132</c:v>
                </c:pt>
                <c:pt idx="64">
                  <c:v>1.214437434593485E-3</c:v>
                </c:pt>
                <c:pt idx="65">
                  <c:v>-9.9111546106489534E-2</c:v>
                </c:pt>
                <c:pt idx="66">
                  <c:v>1.6890915948142293E-4</c:v>
                </c:pt>
                <c:pt idx="67">
                  <c:v>0.28377123824128159</c:v>
                </c:pt>
                <c:pt idx="68">
                  <c:v>0.24365606780083482</c:v>
                </c:pt>
                <c:pt idx="69">
                  <c:v>-2.8771478668643269E-3</c:v>
                </c:pt>
                <c:pt idx="70">
                  <c:v>3.0480813486555292E-3</c:v>
                </c:pt>
                <c:pt idx="71">
                  <c:v>-0.16569959094218101</c:v>
                </c:pt>
                <c:pt idx="72">
                  <c:v>-0.23503764396562987</c:v>
                </c:pt>
                <c:pt idx="73">
                  <c:v>-0.35852941435402519</c:v>
                </c:pt>
                <c:pt idx="74">
                  <c:v>-0.54659669318450899</c:v>
                </c:pt>
                <c:pt idx="75">
                  <c:v>-0.24192935631286439</c:v>
                </c:pt>
                <c:pt idx="76">
                  <c:v>-0.38693142242703926</c:v>
                </c:pt>
                <c:pt idx="77">
                  <c:v>-0.37478742196381809</c:v>
                </c:pt>
                <c:pt idx="78">
                  <c:v>-0.46102243129151343</c:v>
                </c:pt>
                <c:pt idx="79">
                  <c:v>-0.75490626992310572</c:v>
                </c:pt>
                <c:pt idx="80">
                  <c:v>-0.91128435062807212</c:v>
                </c:pt>
                <c:pt idx="81">
                  <c:v>-0.65711513721808945</c:v>
                </c:pt>
                <c:pt idx="82">
                  <c:v>-1.3775890121342838</c:v>
                </c:pt>
                <c:pt idx="83">
                  <c:v>-1.6033921900412862</c:v>
                </c:pt>
                <c:pt idx="84">
                  <c:v>-1.7357314463913198</c:v>
                </c:pt>
                <c:pt idx="85">
                  <c:v>-1.8285657714138481</c:v>
                </c:pt>
                <c:pt idx="86">
                  <c:v>-2.0586738487344269</c:v>
                </c:pt>
                <c:pt idx="87">
                  <c:v>-2.4782909833915845</c:v>
                </c:pt>
                <c:pt idx="88">
                  <c:v>-2.8653122718303781</c:v>
                </c:pt>
                <c:pt idx="89">
                  <c:v>-3.4100704394701475</c:v>
                </c:pt>
                <c:pt idx="90">
                  <c:v>-3.453164822533239</c:v>
                </c:pt>
                <c:pt idx="91">
                  <c:v>-3.3940333369184339</c:v>
                </c:pt>
                <c:pt idx="92">
                  <c:v>-3.5582365571459884</c:v>
                </c:pt>
                <c:pt idx="93">
                  <c:v>-3.4494392440623356</c:v>
                </c:pt>
                <c:pt idx="94">
                  <c:v>-3.4808788100481158</c:v>
                </c:pt>
                <c:pt idx="95">
                  <c:v>-3.0424291965398087</c:v>
                </c:pt>
                <c:pt idx="96">
                  <c:v>-2.7409533311378187</c:v>
                </c:pt>
                <c:pt idx="97">
                  <c:v>-2.197967196216688</c:v>
                </c:pt>
                <c:pt idx="98">
                  <c:v>-1.6900534194532413</c:v>
                </c:pt>
                <c:pt idx="99">
                  <c:v>-0.88062081201458753</c:v>
                </c:pt>
                <c:pt idx="100">
                  <c:v>-0.52077903846464713</c:v>
                </c:pt>
                <c:pt idx="101">
                  <c:v>-7.4533014442546008E-2</c:v>
                </c:pt>
                <c:pt idx="102">
                  <c:v>-0.21778000569425693</c:v>
                </c:pt>
                <c:pt idx="103">
                  <c:v>-6.7599205851864852E-2</c:v>
                </c:pt>
                <c:pt idx="104">
                  <c:v>7.4983978261533579E-2</c:v>
                </c:pt>
                <c:pt idx="105">
                  <c:v>0.16275241897356629</c:v>
                </c:pt>
                <c:pt idx="106">
                  <c:v>0.4581028678059651</c:v>
                </c:pt>
                <c:pt idx="107">
                  <c:v>-0.40211862208285876</c:v>
                </c:pt>
                <c:pt idx="108">
                  <c:v>-0.89566731502633834</c:v>
                </c:pt>
                <c:pt idx="109">
                  <c:v>-0.76783493781861223</c:v>
                </c:pt>
                <c:pt idx="110">
                  <c:v>-1.215320832274025</c:v>
                </c:pt>
                <c:pt idx="111">
                  <c:v>-1.5672765208000761</c:v>
                </c:pt>
                <c:pt idx="112">
                  <c:v>-1.4662324364265178</c:v>
                </c:pt>
                <c:pt idx="113">
                  <c:v>-1.4709001408077627</c:v>
                </c:pt>
                <c:pt idx="114">
                  <c:v>-1.9857180574727296</c:v>
                </c:pt>
                <c:pt idx="115">
                  <c:v>-1.8216732940863345</c:v>
                </c:pt>
                <c:pt idx="116">
                  <c:v>-1.9377258556582344</c:v>
                </c:pt>
                <c:pt idx="117">
                  <c:v>-1.8886396552180273</c:v>
                </c:pt>
                <c:pt idx="118">
                  <c:v>-2.1146598787473492</c:v>
                </c:pt>
                <c:pt idx="119">
                  <c:v>-1.3141011715566808</c:v>
                </c:pt>
                <c:pt idx="120">
                  <c:v>-1.564016559878767</c:v>
                </c:pt>
                <c:pt idx="121">
                  <c:v>-1.7121944209813278</c:v>
                </c:pt>
                <c:pt idx="122">
                  <c:v>-1.6074123516782057</c:v>
                </c:pt>
                <c:pt idx="123">
                  <c:v>-1.8905215458594138</c:v>
                </c:pt>
                <c:pt idx="124">
                  <c:v>-1.9423264348739089</c:v>
                </c:pt>
                <c:pt idx="125">
                  <c:v>-1.7315214251032329</c:v>
                </c:pt>
                <c:pt idx="126">
                  <c:v>-1.0868460295965443</c:v>
                </c:pt>
                <c:pt idx="127">
                  <c:v>-1.3623258889823076</c:v>
                </c:pt>
                <c:pt idx="128">
                  <c:v>-1.2266784246414475</c:v>
                </c:pt>
                <c:pt idx="129">
                  <c:v>-1.6365653697832272</c:v>
                </c:pt>
                <c:pt idx="130">
                  <c:v>-0.94284128901130915</c:v>
                </c:pt>
                <c:pt idx="131">
                  <c:v>-0.88077918749923656</c:v>
                </c:pt>
                <c:pt idx="132">
                  <c:v>-0.8299919734924277</c:v>
                </c:pt>
                <c:pt idx="133">
                  <c:v>-0.66784514154102359</c:v>
                </c:pt>
                <c:pt idx="134">
                  <c:v>-0.51511028651749502</c:v>
                </c:pt>
                <c:pt idx="135">
                  <c:v>-0.39426438473713077</c:v>
                </c:pt>
                <c:pt idx="136">
                  <c:v>2.1815195670787713</c:v>
                </c:pt>
                <c:pt idx="137">
                  <c:v>3.786277153092299</c:v>
                </c:pt>
                <c:pt idx="138">
                  <c:v>4.2414258661390258</c:v>
                </c:pt>
                <c:pt idx="139">
                  <c:v>4.102676339211575</c:v>
                </c:pt>
                <c:pt idx="140">
                  <c:v>4.2905117732314979</c:v>
                </c:pt>
                <c:pt idx="141">
                  <c:v>4.0221420337244407</c:v>
                </c:pt>
                <c:pt idx="142">
                  <c:v>4.0392503061689178</c:v>
                </c:pt>
                <c:pt idx="143">
                  <c:v>3.5387592948511237</c:v>
                </c:pt>
                <c:pt idx="144">
                  <c:v>5.377114359546753</c:v>
                </c:pt>
                <c:pt idx="145">
                  <c:v>5.0024983898112385</c:v>
                </c:pt>
                <c:pt idx="146">
                  <c:v>5.0326158571598834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9CE8-4352-BD79-CE53E5151742}"/>
            </c:ext>
          </c:extLst>
        </c:ser>
        <c:ser>
          <c:idx val="0"/>
          <c:order val="5"/>
          <c:tx>
            <c:strRef>
              <c:f>'Importado por subíndices'!$M$34</c:f>
              <c:strCache>
                <c:ptCount val="1"/>
                <c:pt idx="0">
                  <c:v>Otros bienes importados</c:v>
                </c:pt>
              </c:strCache>
            </c:strRef>
          </c:tx>
          <c:spPr>
            <a:ln cmpd="sng">
              <a:solidFill>
                <a:srgbClr val="002060"/>
              </a:solidFill>
              <a:prstDash val="sysDash"/>
            </a:ln>
          </c:spPr>
          <c:marker>
            <c:symbol val="none"/>
          </c:marker>
          <c:dLbls>
            <c:dLbl>
              <c:idx val="146"/>
              <c:layout>
                <c:manualLayout>
                  <c:x val="-6.7643477698239504E-4"/>
                  <c:y val="1.518751438030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7A7-486F-B044-945E8D8812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00206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subíndices'!$N$28:$FD$28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  <c:pt idx="122">
                  <c:v>43563</c:v>
                </c:pt>
                <c:pt idx="123">
                  <c:v>43593</c:v>
                </c:pt>
                <c:pt idx="124">
                  <c:v>43624</c:v>
                </c:pt>
                <c:pt idx="125">
                  <c:v>43654</c:v>
                </c:pt>
                <c:pt idx="126">
                  <c:v>43685</c:v>
                </c:pt>
                <c:pt idx="127">
                  <c:v>43716</c:v>
                </c:pt>
                <c:pt idx="128">
                  <c:v>43746</c:v>
                </c:pt>
                <c:pt idx="129">
                  <c:v>43777</c:v>
                </c:pt>
                <c:pt idx="130">
                  <c:v>43807</c:v>
                </c:pt>
                <c:pt idx="131">
                  <c:v>43838</c:v>
                </c:pt>
                <c:pt idx="132">
                  <c:v>43869</c:v>
                </c:pt>
                <c:pt idx="133">
                  <c:v>43898</c:v>
                </c:pt>
                <c:pt idx="134">
                  <c:v>43929</c:v>
                </c:pt>
                <c:pt idx="135">
                  <c:v>43959</c:v>
                </c:pt>
                <c:pt idx="136">
                  <c:v>43990</c:v>
                </c:pt>
                <c:pt idx="137">
                  <c:v>44020</c:v>
                </c:pt>
                <c:pt idx="138">
                  <c:v>44051</c:v>
                </c:pt>
                <c:pt idx="139">
                  <c:v>44082</c:v>
                </c:pt>
                <c:pt idx="140">
                  <c:v>44112</c:v>
                </c:pt>
                <c:pt idx="141">
                  <c:v>44143</c:v>
                </c:pt>
                <c:pt idx="142">
                  <c:v>44173</c:v>
                </c:pt>
                <c:pt idx="143">
                  <c:v>44204</c:v>
                </c:pt>
                <c:pt idx="144">
                  <c:v>44235</c:v>
                </c:pt>
                <c:pt idx="145">
                  <c:v>44263</c:v>
                </c:pt>
                <c:pt idx="146">
                  <c:v>44294</c:v>
                </c:pt>
              </c:numCache>
            </c:numRef>
          </c:cat>
          <c:val>
            <c:numRef>
              <c:f>'Importado por subíndices'!$N$34:$FD$34</c:f>
              <c:numCache>
                <c:formatCode>0.0</c:formatCode>
                <c:ptCount val="147"/>
                <c:pt idx="0">
                  <c:v>7.902871685026569</c:v>
                </c:pt>
                <c:pt idx="1">
                  <c:v>6.9648443524364945</c:v>
                </c:pt>
                <c:pt idx="2">
                  <c:v>6.0173744785752881</c:v>
                </c:pt>
                <c:pt idx="3">
                  <c:v>5.2972298790007644</c:v>
                </c:pt>
                <c:pt idx="4">
                  <c:v>4.1490918066497295</c:v>
                </c:pt>
                <c:pt idx="5">
                  <c:v>2.6457319903946175</c:v>
                </c:pt>
                <c:pt idx="6">
                  <c:v>1.8798304674140676</c:v>
                </c:pt>
                <c:pt idx="7">
                  <c:v>1.3242098333610341</c:v>
                </c:pt>
                <c:pt idx="8">
                  <c:v>0.98698546818782873</c:v>
                </c:pt>
                <c:pt idx="9">
                  <c:v>0.8619485489886447</c:v>
                </c:pt>
                <c:pt idx="10">
                  <c:v>0.78985002069149601</c:v>
                </c:pt>
                <c:pt idx="11">
                  <c:v>0.85971375761657587</c:v>
                </c:pt>
                <c:pt idx="12">
                  <c:v>0.7197575731092698</c:v>
                </c:pt>
                <c:pt idx="13">
                  <c:v>0.71562701477227986</c:v>
                </c:pt>
                <c:pt idx="14">
                  <c:v>1.060017245320144</c:v>
                </c:pt>
                <c:pt idx="15">
                  <c:v>1.2412231915432725</c:v>
                </c:pt>
                <c:pt idx="16">
                  <c:v>1.3489047115075925</c:v>
                </c:pt>
                <c:pt idx="17">
                  <c:v>1.9504165536670559</c:v>
                </c:pt>
                <c:pt idx="18">
                  <c:v>2.1664051979070509</c:v>
                </c:pt>
                <c:pt idx="19">
                  <c:v>2.6715843722123545</c:v>
                </c:pt>
                <c:pt idx="20">
                  <c:v>3.1937252270666461</c:v>
                </c:pt>
                <c:pt idx="21">
                  <c:v>3.1622283408169194</c:v>
                </c:pt>
                <c:pt idx="22">
                  <c:v>3.6926485478677495</c:v>
                </c:pt>
                <c:pt idx="23">
                  <c:v>4.3582415071254266</c:v>
                </c:pt>
                <c:pt idx="24">
                  <c:v>5.8712969020225714</c:v>
                </c:pt>
                <c:pt idx="25">
                  <c:v>6.4129026182613069</c:v>
                </c:pt>
                <c:pt idx="26">
                  <c:v>6.8631343231677411</c:v>
                </c:pt>
                <c:pt idx="27">
                  <c:v>7.3999411005998272</c:v>
                </c:pt>
                <c:pt idx="28">
                  <c:v>8.1846296418104139</c:v>
                </c:pt>
                <c:pt idx="29">
                  <c:v>8.2891786518846988</c:v>
                </c:pt>
                <c:pt idx="30">
                  <c:v>8.1245866229004307</c:v>
                </c:pt>
                <c:pt idx="31">
                  <c:v>7.7968506062610077</c:v>
                </c:pt>
                <c:pt idx="32">
                  <c:v>7.6295736360987521</c:v>
                </c:pt>
                <c:pt idx="33">
                  <c:v>7.8293978258791475</c:v>
                </c:pt>
                <c:pt idx="34">
                  <c:v>7.80124686162178</c:v>
                </c:pt>
                <c:pt idx="35">
                  <c:v>7.434019938322689</c:v>
                </c:pt>
                <c:pt idx="36">
                  <c:v>6.2617365098732725</c:v>
                </c:pt>
                <c:pt idx="37">
                  <c:v>5.8328749520568657</c:v>
                </c:pt>
                <c:pt idx="38">
                  <c:v>5.4676516693835664</c:v>
                </c:pt>
                <c:pt idx="39">
                  <c:v>5.2831519215105871</c:v>
                </c:pt>
                <c:pt idx="40">
                  <c:v>4.7671121207307099</c:v>
                </c:pt>
                <c:pt idx="41">
                  <c:v>4.5181680007359226</c:v>
                </c:pt>
                <c:pt idx="42">
                  <c:v>4.6473630445952985</c:v>
                </c:pt>
                <c:pt idx="43">
                  <c:v>4.6947128921250414</c:v>
                </c:pt>
                <c:pt idx="44">
                  <c:v>4.4102659358218332</c:v>
                </c:pt>
                <c:pt idx="45">
                  <c:v>4.1129212828311612</c:v>
                </c:pt>
                <c:pt idx="46">
                  <c:v>3.8047981491946992</c:v>
                </c:pt>
                <c:pt idx="47">
                  <c:v>3.8945983925597227</c:v>
                </c:pt>
                <c:pt idx="48">
                  <c:v>3.8033418823724574</c:v>
                </c:pt>
                <c:pt idx="49">
                  <c:v>3.5256427425748971</c:v>
                </c:pt>
                <c:pt idx="50">
                  <c:v>3.3661347415727239</c:v>
                </c:pt>
                <c:pt idx="51">
                  <c:v>3.1055058691831006</c:v>
                </c:pt>
                <c:pt idx="52">
                  <c:v>3.0403878377927018</c:v>
                </c:pt>
                <c:pt idx="53">
                  <c:v>3.0174899469129768</c:v>
                </c:pt>
                <c:pt idx="54">
                  <c:v>2.7821969904719301</c:v>
                </c:pt>
                <c:pt idx="55">
                  <c:v>2.6116064018818053</c:v>
                </c:pt>
                <c:pt idx="56">
                  <c:v>2.6841096210227233</c:v>
                </c:pt>
                <c:pt idx="57">
                  <c:v>2.6847629022727748</c:v>
                </c:pt>
                <c:pt idx="58">
                  <c:v>2.8057627210819058</c:v>
                </c:pt>
                <c:pt idx="59">
                  <c:v>2.2872729341830489</c:v>
                </c:pt>
                <c:pt idx="60">
                  <c:v>2.2124734832306148</c:v>
                </c:pt>
                <c:pt idx="61">
                  <c:v>2.2555820233999491</c:v>
                </c:pt>
                <c:pt idx="62">
                  <c:v>2.1684454016257737</c:v>
                </c:pt>
                <c:pt idx="63">
                  <c:v>2.2335963584354301</c:v>
                </c:pt>
                <c:pt idx="64">
                  <c:v>2.0276920123517561</c:v>
                </c:pt>
                <c:pt idx="65">
                  <c:v>2.2979768877917417</c:v>
                </c:pt>
                <c:pt idx="66">
                  <c:v>2.4420191693310445</c:v>
                </c:pt>
                <c:pt idx="67">
                  <c:v>2.3948542377337789</c:v>
                </c:pt>
                <c:pt idx="68">
                  <c:v>2.3898787629923701</c:v>
                </c:pt>
                <c:pt idx="69">
                  <c:v>2.3411863180654802</c:v>
                </c:pt>
                <c:pt idx="70">
                  <c:v>1.9582379628232616</c:v>
                </c:pt>
                <c:pt idx="71">
                  <c:v>1.9747526336059362</c:v>
                </c:pt>
                <c:pt idx="72">
                  <c:v>1.8943250210514018</c:v>
                </c:pt>
                <c:pt idx="73">
                  <c:v>1.8753873395144449</c:v>
                </c:pt>
                <c:pt idx="74">
                  <c:v>1.9492820863688864</c:v>
                </c:pt>
                <c:pt idx="75">
                  <c:v>1.6933200533084669</c:v>
                </c:pt>
                <c:pt idx="76">
                  <c:v>1.7254088827160174</c:v>
                </c:pt>
                <c:pt idx="77">
                  <c:v>1.3725237402983259</c:v>
                </c:pt>
                <c:pt idx="78">
                  <c:v>1.1335079104260348</c:v>
                </c:pt>
                <c:pt idx="79">
                  <c:v>1.1455737987137837</c:v>
                </c:pt>
                <c:pt idx="80">
                  <c:v>0.93228914480982805</c:v>
                </c:pt>
                <c:pt idx="81">
                  <c:v>1.1584586505305028</c:v>
                </c:pt>
                <c:pt idx="82">
                  <c:v>1.1943518006567455</c:v>
                </c:pt>
                <c:pt idx="83">
                  <c:v>1.2310120149419346</c:v>
                </c:pt>
                <c:pt idx="84">
                  <c:v>1.1523398211663816</c:v>
                </c:pt>
                <c:pt idx="85">
                  <c:v>0.98590374431006822</c:v>
                </c:pt>
                <c:pt idx="86">
                  <c:v>0.75845669296588092</c:v>
                </c:pt>
                <c:pt idx="87">
                  <c:v>0.82493054969194901</c:v>
                </c:pt>
                <c:pt idx="88">
                  <c:v>0.71782223441587689</c:v>
                </c:pt>
                <c:pt idx="89">
                  <c:v>0.72739000385080299</c:v>
                </c:pt>
                <c:pt idx="90">
                  <c:v>0.70314884650761744</c:v>
                </c:pt>
                <c:pt idx="91">
                  <c:v>0.74581071660233533</c:v>
                </c:pt>
                <c:pt idx="92">
                  <c:v>0.9132984247257836</c:v>
                </c:pt>
                <c:pt idx="93">
                  <c:v>0.68763743568243108</c:v>
                </c:pt>
                <c:pt idx="94">
                  <c:v>0.79610955635853742</c:v>
                </c:pt>
                <c:pt idx="95">
                  <c:v>0.71343029749426634</c:v>
                </c:pt>
                <c:pt idx="96">
                  <c:v>0.60287178726201596</c:v>
                </c:pt>
                <c:pt idx="97">
                  <c:v>0.58930558394421073</c:v>
                </c:pt>
                <c:pt idx="98">
                  <c:v>0.77706154786154613</c:v>
                </c:pt>
                <c:pt idx="99">
                  <c:v>0.79229150598725262</c:v>
                </c:pt>
                <c:pt idx="100">
                  <c:v>1.1264297220542785</c:v>
                </c:pt>
                <c:pt idx="101">
                  <c:v>1.4019267650246192</c:v>
                </c:pt>
                <c:pt idx="102">
                  <c:v>1.4859144982292571</c:v>
                </c:pt>
                <c:pt idx="103">
                  <c:v>1.3941644892238703</c:v>
                </c:pt>
                <c:pt idx="104">
                  <c:v>1.6756748425977852</c:v>
                </c:pt>
                <c:pt idx="105">
                  <c:v>1.5400196408042133</c:v>
                </c:pt>
                <c:pt idx="106">
                  <c:v>1.5032718560266556</c:v>
                </c:pt>
                <c:pt idx="107">
                  <c:v>1.2590695440547028</c:v>
                </c:pt>
                <c:pt idx="108">
                  <c:v>1.8965056941744551</c:v>
                </c:pt>
                <c:pt idx="109">
                  <c:v>1.8140427958007077</c:v>
                </c:pt>
                <c:pt idx="110">
                  <c:v>1.677785313800384</c:v>
                </c:pt>
                <c:pt idx="111">
                  <c:v>1.5650436808972268</c:v>
                </c:pt>
                <c:pt idx="112">
                  <c:v>1.579899670845486</c:v>
                </c:pt>
                <c:pt idx="113">
                  <c:v>1.2307451266101443</c:v>
                </c:pt>
                <c:pt idx="114">
                  <c:v>1.1945586071455017</c:v>
                </c:pt>
                <c:pt idx="115">
                  <c:v>1.2685361156353769</c:v>
                </c:pt>
                <c:pt idx="116">
                  <c:v>0.73474202408523315</c:v>
                </c:pt>
                <c:pt idx="117">
                  <c:v>1.0828567143465806</c:v>
                </c:pt>
                <c:pt idx="118">
                  <c:v>0.78747333478921266</c:v>
                </c:pt>
                <c:pt idx="119">
                  <c:v>0.98400529731113018</c:v>
                </c:pt>
                <c:pt idx="120">
                  <c:v>0.55384889580549768</c:v>
                </c:pt>
                <c:pt idx="121">
                  <c:v>0.80216734158593539</c:v>
                </c:pt>
                <c:pt idx="122">
                  <c:v>0.71593276314412257</c:v>
                </c:pt>
                <c:pt idx="123">
                  <c:v>0.72297359147812656</c:v>
                </c:pt>
                <c:pt idx="124">
                  <c:v>0.46747285903636637</c:v>
                </c:pt>
                <c:pt idx="125">
                  <c:v>0.48525465755051567</c:v>
                </c:pt>
                <c:pt idx="126">
                  <c:v>0.45353167476938072</c:v>
                </c:pt>
                <c:pt idx="127">
                  <c:v>0.52454993965389551</c:v>
                </c:pt>
                <c:pt idx="128">
                  <c:v>0.65138345907305162</c:v>
                </c:pt>
                <c:pt idx="129">
                  <c:v>0.53295566256770233</c:v>
                </c:pt>
                <c:pt idx="130">
                  <c:v>0.77617108938792256</c:v>
                </c:pt>
                <c:pt idx="131">
                  <c:v>0.81968132875338551</c:v>
                </c:pt>
                <c:pt idx="132">
                  <c:v>0.87700044510057307</c:v>
                </c:pt>
                <c:pt idx="133">
                  <c:v>0.81507377157814531</c:v>
                </c:pt>
                <c:pt idx="134">
                  <c:v>2.7708026719174272</c:v>
                </c:pt>
                <c:pt idx="135">
                  <c:v>3.7747105806948733</c:v>
                </c:pt>
                <c:pt idx="136">
                  <c:v>2.8972663201666027</c:v>
                </c:pt>
                <c:pt idx="137">
                  <c:v>2.4731900746244762</c:v>
                </c:pt>
                <c:pt idx="138">
                  <c:v>2.4365107398609087</c:v>
                </c:pt>
                <c:pt idx="139">
                  <c:v>1.8762897020737634</c:v>
                </c:pt>
                <c:pt idx="140">
                  <c:v>1.421803011168965</c:v>
                </c:pt>
                <c:pt idx="141">
                  <c:v>1.1774199110497152</c:v>
                </c:pt>
                <c:pt idx="142">
                  <c:v>1.0595951588985519</c:v>
                </c:pt>
                <c:pt idx="143">
                  <c:v>0.96149373474760935</c:v>
                </c:pt>
                <c:pt idx="144">
                  <c:v>0.66308002191832749</c:v>
                </c:pt>
                <c:pt idx="145">
                  <c:v>0.24929673647531292</c:v>
                </c:pt>
                <c:pt idx="146">
                  <c:v>-1.9133787408795233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9CE8-4352-BD79-CE53E515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59200"/>
        <c:axId val="194273280"/>
      </c:lineChart>
      <c:dateAx>
        <c:axId val="194259200"/>
        <c:scaling>
          <c:orientation val="minMax"/>
          <c:min val="43556"/>
        </c:scaling>
        <c:delete val="0"/>
        <c:axPos val="b"/>
        <c:numFmt formatCode="mmm\-yy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94273280"/>
        <c:crosses val="autoZero"/>
        <c:auto val="1"/>
        <c:lblOffset val="100"/>
        <c:baseTimeUnit val="months"/>
        <c:majorUnit val="2"/>
        <c:majorTimeUnit val="months"/>
      </c:dateAx>
      <c:valAx>
        <c:axId val="194273280"/>
        <c:scaling>
          <c:orientation val="minMax"/>
          <c:max val="5.5"/>
          <c:min val="-2"/>
        </c:scaling>
        <c:delete val="0"/>
        <c:axPos val="l"/>
        <c:numFmt formatCode="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94259200"/>
        <c:crosses val="autoZero"/>
        <c:crossBetween val="between"/>
        <c:majorUnit val="0.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771609630127626E-3"/>
          <c:y val="0.86069591356326458"/>
          <c:w val="0.9944946114012484"/>
          <c:h val="0.13888113832798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84915779900659E-2"/>
          <c:y val="2.3431650748564674E-2"/>
          <c:w val="0.93043027947749646"/>
          <c:h val="0.696498110568261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'Importado por subíndices'!$M$29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subíndices'!$N$29:$EE$29</c:f>
              <c:numCache>
                <c:formatCode>0.0</c:formatCode>
                <c:ptCount val="122"/>
                <c:pt idx="0">
                  <c:v>8.1285864085524508</c:v>
                </c:pt>
                <c:pt idx="1">
                  <c:v>6.5636693972786153</c:v>
                </c:pt>
                <c:pt idx="2">
                  <c:v>5.3239614805872248</c:v>
                </c:pt>
                <c:pt idx="3">
                  <c:v>3.2001276381652843</c:v>
                </c:pt>
                <c:pt idx="4">
                  <c:v>2.1176420111544969</c:v>
                </c:pt>
                <c:pt idx="5">
                  <c:v>1.4472991679652214</c:v>
                </c:pt>
                <c:pt idx="6">
                  <c:v>1.417620114078888</c:v>
                </c:pt>
                <c:pt idx="7">
                  <c:v>0.64399944209343474</c:v>
                </c:pt>
                <c:pt idx="8">
                  <c:v>0.78493143396114462</c:v>
                </c:pt>
                <c:pt idx="9">
                  <c:v>0.45749773748873235</c:v>
                </c:pt>
                <c:pt idx="10">
                  <c:v>0.26378953548273909</c:v>
                </c:pt>
                <c:pt idx="11">
                  <c:v>7.447171444840972E-2</c:v>
                </c:pt>
                <c:pt idx="12">
                  <c:v>0.31238076121724578</c:v>
                </c:pt>
                <c:pt idx="13">
                  <c:v>0.68550965295708366</c:v>
                </c:pt>
                <c:pt idx="14">
                  <c:v>1.2155739958893186</c:v>
                </c:pt>
                <c:pt idx="15">
                  <c:v>1.3847062863896253</c:v>
                </c:pt>
                <c:pt idx="16">
                  <c:v>1.3286590703332823</c:v>
                </c:pt>
                <c:pt idx="17">
                  <c:v>2.160952261483251</c:v>
                </c:pt>
                <c:pt idx="18">
                  <c:v>2.6002576621039664</c:v>
                </c:pt>
                <c:pt idx="19">
                  <c:v>3.2708789406270311</c:v>
                </c:pt>
                <c:pt idx="20">
                  <c:v>4.2037169501420335</c:v>
                </c:pt>
                <c:pt idx="21">
                  <c:v>5.5693118045206491</c:v>
                </c:pt>
                <c:pt idx="22">
                  <c:v>7.1818497236817658</c:v>
                </c:pt>
                <c:pt idx="23">
                  <c:v>8.3828786592820226</c:v>
                </c:pt>
                <c:pt idx="24">
                  <c:v>9.9993455685283283</c:v>
                </c:pt>
                <c:pt idx="25">
                  <c:v>11.108934857051999</c:v>
                </c:pt>
                <c:pt idx="26">
                  <c:v>11.032728241126</c:v>
                </c:pt>
                <c:pt idx="27">
                  <c:v>11.274078824356248</c:v>
                </c:pt>
                <c:pt idx="28">
                  <c:v>11.275728501468096</c:v>
                </c:pt>
                <c:pt idx="29">
                  <c:v>11.18019136100985</c:v>
                </c:pt>
                <c:pt idx="30">
                  <c:v>10.434880820079396</c:v>
                </c:pt>
                <c:pt idx="31">
                  <c:v>9.9291882026498293</c:v>
                </c:pt>
                <c:pt idx="32">
                  <c:v>9.1137971184238822</c:v>
                </c:pt>
                <c:pt idx="33">
                  <c:v>8.2596172334133513</c:v>
                </c:pt>
                <c:pt idx="34">
                  <c:v>6.9035419346409999</c:v>
                </c:pt>
                <c:pt idx="35">
                  <c:v>5.856690777033724</c:v>
                </c:pt>
                <c:pt idx="36">
                  <c:v>4.6432361382773291</c:v>
                </c:pt>
                <c:pt idx="37">
                  <c:v>4.0260566955991228</c:v>
                </c:pt>
                <c:pt idx="38">
                  <c:v>4.1655535027322665</c:v>
                </c:pt>
                <c:pt idx="39">
                  <c:v>4.4679122814404115</c:v>
                </c:pt>
                <c:pt idx="40">
                  <c:v>4.5415142601031855</c:v>
                </c:pt>
                <c:pt idx="41">
                  <c:v>4.3867806070651216</c:v>
                </c:pt>
                <c:pt idx="42">
                  <c:v>4.3606030027399267</c:v>
                </c:pt>
                <c:pt idx="43">
                  <c:v>4.4315982600457327</c:v>
                </c:pt>
                <c:pt idx="44">
                  <c:v>4.3365253226195666</c:v>
                </c:pt>
                <c:pt idx="45">
                  <c:v>4.4943521150918153</c:v>
                </c:pt>
                <c:pt idx="46">
                  <c:v>4.5401121836195824</c:v>
                </c:pt>
                <c:pt idx="47">
                  <c:v>4.9195681271117397</c:v>
                </c:pt>
                <c:pt idx="48">
                  <c:v>5.0809305864920162</c:v>
                </c:pt>
                <c:pt idx="49">
                  <c:v>5.036993158763603</c:v>
                </c:pt>
                <c:pt idx="50">
                  <c:v>4.9470561549703307</c:v>
                </c:pt>
                <c:pt idx="51">
                  <c:v>4.7188485351961074</c:v>
                </c:pt>
                <c:pt idx="52">
                  <c:v>4.8139494727368115</c:v>
                </c:pt>
                <c:pt idx="53">
                  <c:v>5.0524922518940363</c:v>
                </c:pt>
                <c:pt idx="54">
                  <c:v>6.0830881890576949</c:v>
                </c:pt>
                <c:pt idx="55">
                  <c:v>7.1263306469635301</c:v>
                </c:pt>
                <c:pt idx="56">
                  <c:v>7.5014029887269018</c:v>
                </c:pt>
                <c:pt idx="57">
                  <c:v>6.9606618978912627</c:v>
                </c:pt>
                <c:pt idx="58">
                  <c:v>6.479683266837144</c:v>
                </c:pt>
                <c:pt idx="59">
                  <c:v>6.0510992805272501</c:v>
                </c:pt>
                <c:pt idx="60">
                  <c:v>6.1650230430656983</c:v>
                </c:pt>
                <c:pt idx="61">
                  <c:v>6.1238758883950029</c:v>
                </c:pt>
                <c:pt idx="62">
                  <c:v>6.2201179562938247</c:v>
                </c:pt>
                <c:pt idx="63">
                  <c:v>6.3769027340083495</c:v>
                </c:pt>
                <c:pt idx="64">
                  <c:v>7.334564378211339</c:v>
                </c:pt>
                <c:pt idx="65">
                  <c:v>7.4657543879326216</c:v>
                </c:pt>
                <c:pt idx="66">
                  <c:v>6.1140369841309328</c:v>
                </c:pt>
                <c:pt idx="67">
                  <c:v>4.2973635218141792</c:v>
                </c:pt>
                <c:pt idx="68">
                  <c:v>3.6387100540534068</c:v>
                </c:pt>
                <c:pt idx="69">
                  <c:v>4.4063124328436398</c:v>
                </c:pt>
                <c:pt idx="70">
                  <c:v>5.1942476437139007</c:v>
                </c:pt>
                <c:pt idx="71">
                  <c:v>5.9367302421807322</c:v>
                </c:pt>
                <c:pt idx="72">
                  <c:v>5.4930446244389808</c:v>
                </c:pt>
                <c:pt idx="73">
                  <c:v>4.7545122061629863</c:v>
                </c:pt>
                <c:pt idx="74">
                  <c:v>4.1408702420001386</c:v>
                </c:pt>
                <c:pt idx="75">
                  <c:v>4.0844195781358783</c:v>
                </c:pt>
                <c:pt idx="76">
                  <c:v>3.1937153177436617</c:v>
                </c:pt>
                <c:pt idx="77">
                  <c:v>3.0621844120571673</c:v>
                </c:pt>
                <c:pt idx="78">
                  <c:v>3.203045943021654</c:v>
                </c:pt>
                <c:pt idx="79">
                  <c:v>4.0785993897410888</c:v>
                </c:pt>
                <c:pt idx="80">
                  <c:v>4.3233913477677577</c:v>
                </c:pt>
                <c:pt idx="81">
                  <c:v>3.6431296205779562</c:v>
                </c:pt>
                <c:pt idx="82">
                  <c:v>2.9531461424908922</c:v>
                </c:pt>
                <c:pt idx="83">
                  <c:v>2.3862729258104398</c:v>
                </c:pt>
                <c:pt idx="84">
                  <c:v>2.6384119150666407</c:v>
                </c:pt>
                <c:pt idx="85">
                  <c:v>3.2812990708375622</c:v>
                </c:pt>
                <c:pt idx="86">
                  <c:v>4.1260050855989494</c:v>
                </c:pt>
                <c:pt idx="87">
                  <c:v>5.0150907181287785</c:v>
                </c:pt>
                <c:pt idx="88">
                  <c:v>4.1558328482328211</c:v>
                </c:pt>
                <c:pt idx="89">
                  <c:v>3.5628652639902114</c:v>
                </c:pt>
                <c:pt idx="90">
                  <c:v>3.4863423799975202</c:v>
                </c:pt>
                <c:pt idx="91">
                  <c:v>3.4650257818901853</c:v>
                </c:pt>
                <c:pt idx="92">
                  <c:v>3.5005943645447068</c:v>
                </c:pt>
                <c:pt idx="93">
                  <c:v>3.8756723754240108</c:v>
                </c:pt>
                <c:pt idx="94">
                  <c:v>4.0029393475674357</c:v>
                </c:pt>
                <c:pt idx="95">
                  <c:v>3.6771456609264064</c:v>
                </c:pt>
                <c:pt idx="96">
                  <c:v>3.4639884909177354</c:v>
                </c:pt>
                <c:pt idx="97">
                  <c:v>3.3366812341881102</c:v>
                </c:pt>
                <c:pt idx="98">
                  <c:v>2.5094903472703267</c:v>
                </c:pt>
                <c:pt idx="99">
                  <c:v>1.2542774592147587</c:v>
                </c:pt>
                <c:pt idx="100">
                  <c:v>1.8379466269152767</c:v>
                </c:pt>
                <c:pt idx="101">
                  <c:v>2.5686867210189535</c:v>
                </c:pt>
                <c:pt idx="102">
                  <c:v>3.2488686984146753</c:v>
                </c:pt>
                <c:pt idx="103">
                  <c:v>3.6117819608348256</c:v>
                </c:pt>
                <c:pt idx="104">
                  <c:v>3.0118281211622522</c:v>
                </c:pt>
                <c:pt idx="105">
                  <c:v>2.6653281674634099</c:v>
                </c:pt>
                <c:pt idx="106">
                  <c:v>2.7146683422834661</c:v>
                </c:pt>
                <c:pt idx="107">
                  <c:v>2.9280718035575859</c:v>
                </c:pt>
                <c:pt idx="108">
                  <c:v>2.8702155472606128</c:v>
                </c:pt>
                <c:pt idx="109">
                  <c:v>2.7280740860542663</c:v>
                </c:pt>
                <c:pt idx="110">
                  <c:v>3.0091931753227774</c:v>
                </c:pt>
                <c:pt idx="111">
                  <c:v>3.1474123810747656</c:v>
                </c:pt>
                <c:pt idx="112">
                  <c:v>3.1714800131134702</c:v>
                </c:pt>
                <c:pt idx="113">
                  <c:v>2.4447808731860254</c:v>
                </c:pt>
                <c:pt idx="114">
                  <c:v>1.8160838649076139</c:v>
                </c:pt>
                <c:pt idx="115">
                  <c:v>0.91895033589530772</c:v>
                </c:pt>
                <c:pt idx="116">
                  <c:v>1.3137209603814481</c:v>
                </c:pt>
                <c:pt idx="117">
                  <c:v>1.4977979479356085</c:v>
                </c:pt>
                <c:pt idx="118">
                  <c:v>1.5070667893564815</c:v>
                </c:pt>
                <c:pt idx="119">
                  <c:v>1.4276473696341663</c:v>
                </c:pt>
                <c:pt idx="120">
                  <c:v>0.95086416464016388</c:v>
                </c:pt>
                <c:pt idx="121">
                  <c:v>1.0626937606167841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0-4669-BE71-451477B2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16160"/>
        <c:axId val="194317696"/>
      </c:barChart>
      <c:lineChart>
        <c:grouping val="standard"/>
        <c:varyColors val="0"/>
        <c:ser>
          <c:idx val="2"/>
          <c:order val="1"/>
          <c:tx>
            <c:strRef>
              <c:f>'Importado por subíndices'!$M$30</c:f>
              <c:strCache>
                <c:ptCount val="1"/>
                <c:pt idx="0">
                  <c:v>IPC importado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subíndices'!$N$30:$EE$30</c:f>
              <c:numCache>
                <c:formatCode>0.0</c:formatCode>
                <c:ptCount val="122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1.1347093562607657</c:v>
                </c:pt>
                <c:pt idx="109">
                  <c:v>0.96577340207806284</c:v>
                </c:pt>
                <c:pt idx="110">
                  <c:v>0.67261674191938514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0.34970048364038053</c:v>
                </c:pt>
                <c:pt idx="114">
                  <c:v>0.39381840259955503</c:v>
                </c:pt>
                <c:pt idx="115">
                  <c:v>0.37103270137259781</c:v>
                </c:pt>
                <c:pt idx="116">
                  <c:v>0.11557131372517127</c:v>
                </c:pt>
                <c:pt idx="117">
                  <c:v>0.37472665887092749</c:v>
                </c:pt>
                <c:pt idx="118">
                  <c:v>0.20623589983177482</c:v>
                </c:pt>
                <c:pt idx="119">
                  <c:v>0.48826107875601377</c:v>
                </c:pt>
                <c:pt idx="120">
                  <c:v>0.22943689932504174</c:v>
                </c:pt>
                <c:pt idx="121">
                  <c:v>0.45258522426276926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F0-4669-BE71-451477B277E8}"/>
            </c:ext>
          </c:extLst>
        </c:ser>
        <c:ser>
          <c:idx val="3"/>
          <c:order val="2"/>
          <c:tx>
            <c:strRef>
              <c:f>'Importado por subíndices'!$M$31</c:f>
              <c:strCache>
                <c:ptCount val="1"/>
                <c:pt idx="0">
                  <c:v>Alimentos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subíndices'!$N$31:$EE$31</c:f>
              <c:numCache>
                <c:formatCode>0.0</c:formatCode>
                <c:ptCount val="122"/>
                <c:pt idx="0">
                  <c:v>11.276187466889787</c:v>
                </c:pt>
                <c:pt idx="1">
                  <c:v>7.3787077693878711</c:v>
                </c:pt>
                <c:pt idx="2">
                  <c:v>3.168454110961183</c:v>
                </c:pt>
                <c:pt idx="3">
                  <c:v>-5.5314630918036229</c:v>
                </c:pt>
                <c:pt idx="4">
                  <c:v>-8.2467449358719627</c:v>
                </c:pt>
                <c:pt idx="5">
                  <c:v>-9.5131216452333796</c:v>
                </c:pt>
                <c:pt idx="6">
                  <c:v>-11.167164677169817</c:v>
                </c:pt>
                <c:pt idx="7">
                  <c:v>-11.605035370914884</c:v>
                </c:pt>
                <c:pt idx="8">
                  <c:v>-10.401513278529606</c:v>
                </c:pt>
                <c:pt idx="9">
                  <c:v>-9.3527467091470644</c:v>
                </c:pt>
                <c:pt idx="10">
                  <c:v>-6.3478497110522447</c:v>
                </c:pt>
                <c:pt idx="11">
                  <c:v>-6.0984724513244988</c:v>
                </c:pt>
                <c:pt idx="12">
                  <c:v>-3.8954060991004957</c:v>
                </c:pt>
                <c:pt idx="13">
                  <c:v>-1.9719954917868043</c:v>
                </c:pt>
                <c:pt idx="14">
                  <c:v>1.0746202144950923</c:v>
                </c:pt>
                <c:pt idx="15">
                  <c:v>1.5178676574728156</c:v>
                </c:pt>
                <c:pt idx="16">
                  <c:v>1.9293477664219294</c:v>
                </c:pt>
                <c:pt idx="17">
                  <c:v>5.7266784136018156</c:v>
                </c:pt>
                <c:pt idx="18">
                  <c:v>6.8412669511247914</c:v>
                </c:pt>
                <c:pt idx="19">
                  <c:v>8.8042970757407311</c:v>
                </c:pt>
                <c:pt idx="20">
                  <c:v>10.106363549042285</c:v>
                </c:pt>
                <c:pt idx="21">
                  <c:v>10.630956375180833</c:v>
                </c:pt>
                <c:pt idx="22">
                  <c:v>10.744668647563094</c:v>
                </c:pt>
                <c:pt idx="23">
                  <c:v>14.270910535308579</c:v>
                </c:pt>
                <c:pt idx="24">
                  <c:v>14.239009435819948</c:v>
                </c:pt>
                <c:pt idx="25">
                  <c:v>14.002510527475142</c:v>
                </c:pt>
                <c:pt idx="26">
                  <c:v>15.045339227496957</c:v>
                </c:pt>
                <c:pt idx="27">
                  <c:v>19.07614681489833</c:v>
                </c:pt>
                <c:pt idx="28">
                  <c:v>17.82496496129631</c:v>
                </c:pt>
                <c:pt idx="29">
                  <c:v>14.301810941204018</c:v>
                </c:pt>
                <c:pt idx="30">
                  <c:v>14.178464434272753</c:v>
                </c:pt>
                <c:pt idx="31">
                  <c:v>13.432912761792505</c:v>
                </c:pt>
                <c:pt idx="32">
                  <c:v>12.508836131679434</c:v>
                </c:pt>
                <c:pt idx="33">
                  <c:v>13.351728443937017</c:v>
                </c:pt>
                <c:pt idx="34">
                  <c:v>13.088354324015029</c:v>
                </c:pt>
                <c:pt idx="35">
                  <c:v>10.98917805326758</c:v>
                </c:pt>
                <c:pt idx="36">
                  <c:v>10.703898804097612</c:v>
                </c:pt>
                <c:pt idx="37">
                  <c:v>11.47105228350329</c:v>
                </c:pt>
                <c:pt idx="38">
                  <c:v>9.3047117739629037</c:v>
                </c:pt>
                <c:pt idx="39">
                  <c:v>7.2138210676019332</c:v>
                </c:pt>
                <c:pt idx="40">
                  <c:v>8.0093664800547693</c:v>
                </c:pt>
                <c:pt idx="41">
                  <c:v>6.5666070366049878</c:v>
                </c:pt>
                <c:pt idx="42">
                  <c:v>7.1744244550663083</c:v>
                </c:pt>
                <c:pt idx="43">
                  <c:v>7.0248946196710182</c:v>
                </c:pt>
                <c:pt idx="44">
                  <c:v>5.800357033919834</c:v>
                </c:pt>
                <c:pt idx="45">
                  <c:v>4.6882186785000668</c:v>
                </c:pt>
                <c:pt idx="46">
                  <c:v>3.5532934411087069</c:v>
                </c:pt>
                <c:pt idx="47">
                  <c:v>2.8879626442264827</c:v>
                </c:pt>
                <c:pt idx="48">
                  <c:v>3.2980150725086865</c:v>
                </c:pt>
                <c:pt idx="49">
                  <c:v>4.350144011282997</c:v>
                </c:pt>
                <c:pt idx="50">
                  <c:v>2.6827602228998382</c:v>
                </c:pt>
                <c:pt idx="51">
                  <c:v>3.8823778318796576</c:v>
                </c:pt>
                <c:pt idx="52">
                  <c:v>6.276016294170117</c:v>
                </c:pt>
                <c:pt idx="53">
                  <c:v>10.596424979049868</c:v>
                </c:pt>
                <c:pt idx="54">
                  <c:v>10.541052796333483</c:v>
                </c:pt>
                <c:pt idx="55">
                  <c:v>11.1167151847547</c:v>
                </c:pt>
                <c:pt idx="56">
                  <c:v>11.813291639944357</c:v>
                </c:pt>
                <c:pt idx="57">
                  <c:v>12.276677203141496</c:v>
                </c:pt>
                <c:pt idx="58">
                  <c:v>11.128432848996738</c:v>
                </c:pt>
                <c:pt idx="59">
                  <c:v>9.7062023115938914</c:v>
                </c:pt>
                <c:pt idx="60">
                  <c:v>8.0857195538441182</c:v>
                </c:pt>
                <c:pt idx="61">
                  <c:v>6.6012011183797847</c:v>
                </c:pt>
                <c:pt idx="62">
                  <c:v>8.6182573014395469</c:v>
                </c:pt>
                <c:pt idx="63">
                  <c:v>7.6227411552457269</c:v>
                </c:pt>
                <c:pt idx="64">
                  <c:v>4.4362794153444352</c:v>
                </c:pt>
                <c:pt idx="65">
                  <c:v>0.53507551754308214</c:v>
                </c:pt>
                <c:pt idx="66">
                  <c:v>-0.63327963432098233</c:v>
                </c:pt>
                <c:pt idx="67">
                  <c:v>-1.8976992218961319</c:v>
                </c:pt>
                <c:pt idx="68">
                  <c:v>-2.4124601751554398</c:v>
                </c:pt>
                <c:pt idx="69">
                  <c:v>-2.9677401895377598</c:v>
                </c:pt>
                <c:pt idx="70">
                  <c:v>-2.3593336772582907</c:v>
                </c:pt>
                <c:pt idx="71">
                  <c:v>-1.1564265823701403</c:v>
                </c:pt>
                <c:pt idx="72">
                  <c:v>-1.5313921841078937</c:v>
                </c:pt>
                <c:pt idx="73">
                  <c:v>-2.1696885113163922</c:v>
                </c:pt>
                <c:pt idx="74">
                  <c:v>-2.3285005398682834</c:v>
                </c:pt>
                <c:pt idx="75">
                  <c:v>-3.3040407866871124</c:v>
                </c:pt>
                <c:pt idx="76">
                  <c:v>-3.0690773315646402</c:v>
                </c:pt>
                <c:pt idx="77">
                  <c:v>-2.4769182177887927</c:v>
                </c:pt>
                <c:pt idx="78">
                  <c:v>-1.9881369975228713</c:v>
                </c:pt>
                <c:pt idx="79">
                  <c:v>-2.4697677351861236</c:v>
                </c:pt>
                <c:pt idx="80">
                  <c:v>-2.553170058945009</c:v>
                </c:pt>
                <c:pt idx="81">
                  <c:v>-2.498200145382945</c:v>
                </c:pt>
                <c:pt idx="82">
                  <c:v>-1.9782493660713607</c:v>
                </c:pt>
                <c:pt idx="83">
                  <c:v>-3.3182675046275811</c:v>
                </c:pt>
                <c:pt idx="84">
                  <c:v>-2.1679298886511433</c:v>
                </c:pt>
                <c:pt idx="85">
                  <c:v>-1.7280712180879787</c:v>
                </c:pt>
                <c:pt idx="86">
                  <c:v>-1.7549208678190209</c:v>
                </c:pt>
                <c:pt idx="87">
                  <c:v>-1.181121919848771</c:v>
                </c:pt>
                <c:pt idx="88">
                  <c:v>-0.52493436515675951</c:v>
                </c:pt>
                <c:pt idx="89">
                  <c:v>0.40267306649368617</c:v>
                </c:pt>
                <c:pt idx="90">
                  <c:v>0.77780098549500298</c:v>
                </c:pt>
                <c:pt idx="91">
                  <c:v>1.8016790469128185</c:v>
                </c:pt>
                <c:pt idx="92">
                  <c:v>1.8664562893389247</c:v>
                </c:pt>
                <c:pt idx="93">
                  <c:v>2.1342646334847393</c:v>
                </c:pt>
                <c:pt idx="94">
                  <c:v>2.0671926299591803</c:v>
                </c:pt>
                <c:pt idx="95">
                  <c:v>2.2293376883581573</c:v>
                </c:pt>
                <c:pt idx="96">
                  <c:v>1.1438764945439939</c:v>
                </c:pt>
                <c:pt idx="97">
                  <c:v>1.2707020853967688</c:v>
                </c:pt>
                <c:pt idx="98">
                  <c:v>1.4827079194332793</c:v>
                </c:pt>
                <c:pt idx="99">
                  <c:v>2.2410447165827296</c:v>
                </c:pt>
                <c:pt idx="100">
                  <c:v>1.4431773225382027</c:v>
                </c:pt>
                <c:pt idx="101">
                  <c:v>1.0623358002018968</c:v>
                </c:pt>
                <c:pt idx="102">
                  <c:v>0.65114895270028672</c:v>
                </c:pt>
                <c:pt idx="103">
                  <c:v>0.62073835698250868</c:v>
                </c:pt>
                <c:pt idx="104">
                  <c:v>0.89118856501004817</c:v>
                </c:pt>
                <c:pt idx="105">
                  <c:v>0.63686709950352416</c:v>
                </c:pt>
                <c:pt idx="106">
                  <c:v>0.77290620524852471</c:v>
                </c:pt>
                <c:pt idx="107">
                  <c:v>1.5149729260437228</c:v>
                </c:pt>
                <c:pt idx="108">
                  <c:v>2.238665968575515</c:v>
                </c:pt>
                <c:pt idx="109">
                  <c:v>1.9631394220963605</c:v>
                </c:pt>
                <c:pt idx="110">
                  <c:v>1.0807681232801514</c:v>
                </c:pt>
                <c:pt idx="111">
                  <c:v>0.81983681282524756</c:v>
                </c:pt>
                <c:pt idx="112">
                  <c:v>0.64565786428802951</c:v>
                </c:pt>
                <c:pt idx="113">
                  <c:v>0.39642407055058282</c:v>
                </c:pt>
                <c:pt idx="114">
                  <c:v>0.63743717045905424</c:v>
                </c:pt>
                <c:pt idx="115">
                  <c:v>0.40594428361131474</c:v>
                </c:pt>
                <c:pt idx="116">
                  <c:v>0.27470498028274726</c:v>
                </c:pt>
                <c:pt idx="117">
                  <c:v>0.57200543375881541</c:v>
                </c:pt>
                <c:pt idx="118">
                  <c:v>0.4416659813059276</c:v>
                </c:pt>
                <c:pt idx="119">
                  <c:v>0.10160587797158893</c:v>
                </c:pt>
                <c:pt idx="120">
                  <c:v>6.8036812440430694E-2</c:v>
                </c:pt>
                <c:pt idx="121">
                  <c:v>-9.5322685888299397E-3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F0-4669-BE71-451477B277E8}"/>
            </c:ext>
          </c:extLst>
        </c:ser>
        <c:ser>
          <c:idx val="4"/>
          <c:order val="3"/>
          <c:tx>
            <c:strRef>
              <c:f>'Importado por subíndices'!$M$32</c:f>
              <c:strCache>
                <c:ptCount val="1"/>
                <c:pt idx="0">
                  <c:v>Prendas de vestir y textiles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subíndices'!$N$32:$EE$32</c:f>
              <c:numCache>
                <c:formatCode>0.0</c:formatCode>
                <c:ptCount val="122"/>
                <c:pt idx="0">
                  <c:v>4.2820366604183313</c:v>
                </c:pt>
                <c:pt idx="1">
                  <c:v>3.4018724426846836</c:v>
                </c:pt>
                <c:pt idx="2">
                  <c:v>2.7589408355875422</c:v>
                </c:pt>
                <c:pt idx="3">
                  <c:v>2.6420725678644175</c:v>
                </c:pt>
                <c:pt idx="4">
                  <c:v>1.8033435377144968</c:v>
                </c:pt>
                <c:pt idx="5">
                  <c:v>0.95351661881091232</c:v>
                </c:pt>
                <c:pt idx="6">
                  <c:v>0.34638175608927568</c:v>
                </c:pt>
                <c:pt idx="7">
                  <c:v>4.75568643493407E-2</c:v>
                </c:pt>
                <c:pt idx="8">
                  <c:v>-9.8749583563362275E-2</c:v>
                </c:pt>
                <c:pt idx="9">
                  <c:v>-3.2578072595212948E-2</c:v>
                </c:pt>
                <c:pt idx="10">
                  <c:v>-8.3096486780043222E-2</c:v>
                </c:pt>
                <c:pt idx="11">
                  <c:v>-0.10152915016491404</c:v>
                </c:pt>
                <c:pt idx="12">
                  <c:v>-0.27498268781166457</c:v>
                </c:pt>
                <c:pt idx="13">
                  <c:v>-0.21212079239424364</c:v>
                </c:pt>
                <c:pt idx="14">
                  <c:v>-0.22250266981809208</c:v>
                </c:pt>
                <c:pt idx="15">
                  <c:v>0.20609462288383451</c:v>
                </c:pt>
                <c:pt idx="16">
                  <c:v>0.39741712142082886</c:v>
                </c:pt>
                <c:pt idx="17">
                  <c:v>0.78820279242075575</c:v>
                </c:pt>
                <c:pt idx="18">
                  <c:v>1.5807378695111618</c:v>
                </c:pt>
                <c:pt idx="19">
                  <c:v>2.2359983689191454</c:v>
                </c:pt>
                <c:pt idx="20">
                  <c:v>3.041509101955131</c:v>
                </c:pt>
                <c:pt idx="21">
                  <c:v>3.8092386984905691</c:v>
                </c:pt>
                <c:pt idx="22">
                  <c:v>4.7907283948707358</c:v>
                </c:pt>
                <c:pt idx="23">
                  <c:v>6.0358880563530448</c:v>
                </c:pt>
                <c:pt idx="24">
                  <c:v>7.4449538053869446</c:v>
                </c:pt>
                <c:pt idx="25">
                  <c:v>8.5098439370964165</c:v>
                </c:pt>
                <c:pt idx="26">
                  <c:v>9.0527984470049727</c:v>
                </c:pt>
                <c:pt idx="27">
                  <c:v>9.3962385190160767</c:v>
                </c:pt>
                <c:pt idx="28">
                  <c:v>9.7139407038906214</c:v>
                </c:pt>
                <c:pt idx="29">
                  <c:v>9.9421673164328475</c:v>
                </c:pt>
                <c:pt idx="30">
                  <c:v>9.8403338320257827</c:v>
                </c:pt>
                <c:pt idx="31">
                  <c:v>9.725570203801869</c:v>
                </c:pt>
                <c:pt idx="32">
                  <c:v>9.09378123735911</c:v>
                </c:pt>
                <c:pt idx="33">
                  <c:v>9.0461342682742298</c:v>
                </c:pt>
                <c:pt idx="34">
                  <c:v>8.9253821260932185</c:v>
                </c:pt>
                <c:pt idx="35">
                  <c:v>8.1282703887602068</c:v>
                </c:pt>
                <c:pt idx="36">
                  <c:v>7.3980060894890842</c:v>
                </c:pt>
                <c:pt idx="37">
                  <c:v>6.6932241606546761</c:v>
                </c:pt>
                <c:pt idx="38">
                  <c:v>6.1888929698540096</c:v>
                </c:pt>
                <c:pt idx="39">
                  <c:v>5.439002912309121</c:v>
                </c:pt>
                <c:pt idx="40">
                  <c:v>5.1207062360222766</c:v>
                </c:pt>
                <c:pt idx="41">
                  <c:v>4.8713956168680683</c:v>
                </c:pt>
                <c:pt idx="42">
                  <c:v>4.2609528997009871</c:v>
                </c:pt>
                <c:pt idx="43">
                  <c:v>4.0919229434884796</c:v>
                </c:pt>
                <c:pt idx="44">
                  <c:v>3.9333409679127129</c:v>
                </c:pt>
                <c:pt idx="45">
                  <c:v>3.3359892000576208</c:v>
                </c:pt>
                <c:pt idx="46">
                  <c:v>2.9706271208272073</c:v>
                </c:pt>
                <c:pt idx="47">
                  <c:v>2.6730307597740532</c:v>
                </c:pt>
                <c:pt idx="48">
                  <c:v>2.3113124682386132</c:v>
                </c:pt>
                <c:pt idx="49">
                  <c:v>2.461812442552036</c:v>
                </c:pt>
                <c:pt idx="50">
                  <c:v>2.3122647008226416</c:v>
                </c:pt>
                <c:pt idx="51">
                  <c:v>2.3535569610104057</c:v>
                </c:pt>
                <c:pt idx="52">
                  <c:v>2.2831666833022402</c:v>
                </c:pt>
                <c:pt idx="53">
                  <c:v>2.1023994955692071</c:v>
                </c:pt>
                <c:pt idx="54">
                  <c:v>2.1721373099507391</c:v>
                </c:pt>
                <c:pt idx="55">
                  <c:v>1.9176831068649092</c:v>
                </c:pt>
                <c:pt idx="56">
                  <c:v>1.9889785357172007</c:v>
                </c:pt>
                <c:pt idx="57">
                  <c:v>1.7667354154418335</c:v>
                </c:pt>
                <c:pt idx="58">
                  <c:v>1.8812825229136854</c:v>
                </c:pt>
                <c:pt idx="59">
                  <c:v>2.0070272910662101</c:v>
                </c:pt>
                <c:pt idx="60">
                  <c:v>1.9178567659710932</c:v>
                </c:pt>
                <c:pt idx="61">
                  <c:v>1.8159299591096856</c:v>
                </c:pt>
                <c:pt idx="62">
                  <c:v>1.9522340741250366</c:v>
                </c:pt>
                <c:pt idx="63">
                  <c:v>1.7053020625310999</c:v>
                </c:pt>
                <c:pt idx="64">
                  <c:v>1.8642396469400468</c:v>
                </c:pt>
                <c:pt idx="65">
                  <c:v>1.916978538911529</c:v>
                </c:pt>
                <c:pt idx="66">
                  <c:v>2.1539538347657983</c:v>
                </c:pt>
                <c:pt idx="67">
                  <c:v>2.5815369632318008</c:v>
                </c:pt>
                <c:pt idx="68">
                  <c:v>2.4314919695657577</c:v>
                </c:pt>
                <c:pt idx="69">
                  <c:v>2.5846494043797685</c:v>
                </c:pt>
                <c:pt idx="70">
                  <c:v>2.3111704871981331</c:v>
                </c:pt>
                <c:pt idx="71">
                  <c:v>2.2554204919933429</c:v>
                </c:pt>
                <c:pt idx="72">
                  <c:v>2.2930316106139159</c:v>
                </c:pt>
                <c:pt idx="73">
                  <c:v>2.2450682757224172</c:v>
                </c:pt>
                <c:pt idx="74">
                  <c:v>2.214763908597539</c:v>
                </c:pt>
                <c:pt idx="75">
                  <c:v>2.4797868052126582</c:v>
                </c:pt>
                <c:pt idx="76">
                  <c:v>2.242877825313605</c:v>
                </c:pt>
                <c:pt idx="77">
                  <c:v>2.2138070387174302</c:v>
                </c:pt>
                <c:pt idx="78">
                  <c:v>1.9848002350568938</c:v>
                </c:pt>
                <c:pt idx="79">
                  <c:v>1.5220171838895569</c:v>
                </c:pt>
                <c:pt idx="80">
                  <c:v>1.8700896052627591</c:v>
                </c:pt>
                <c:pt idx="81">
                  <c:v>1.895729108554689</c:v>
                </c:pt>
                <c:pt idx="82">
                  <c:v>1.7092866540094453</c:v>
                </c:pt>
                <c:pt idx="83">
                  <c:v>1.4161511342914768</c:v>
                </c:pt>
                <c:pt idx="84">
                  <c:v>1.1737608424194246</c:v>
                </c:pt>
                <c:pt idx="85">
                  <c:v>0.81382066754569493</c:v>
                </c:pt>
                <c:pt idx="86">
                  <c:v>0.6304613982230256</c:v>
                </c:pt>
                <c:pt idx="87">
                  <c:v>0.18838907088187806</c:v>
                </c:pt>
                <c:pt idx="88">
                  <c:v>8.9537655721927401E-2</c:v>
                </c:pt>
                <c:pt idx="89">
                  <c:v>0.1522169744869295</c:v>
                </c:pt>
                <c:pt idx="90">
                  <c:v>0.30437677474173253</c:v>
                </c:pt>
                <c:pt idx="91">
                  <c:v>0.4377140664235224</c:v>
                </c:pt>
                <c:pt idx="92">
                  <c:v>0.15353122235106653</c:v>
                </c:pt>
                <c:pt idx="93">
                  <c:v>-0.108717412824888</c:v>
                </c:pt>
                <c:pt idx="94">
                  <c:v>9.2354925256721287E-3</c:v>
                </c:pt>
                <c:pt idx="95">
                  <c:v>0.26808509962090721</c:v>
                </c:pt>
                <c:pt idx="96">
                  <c:v>0.42511544070844565</c:v>
                </c:pt>
                <c:pt idx="97">
                  <c:v>0.493850343306379</c:v>
                </c:pt>
                <c:pt idx="98">
                  <c:v>0.81914539628578087</c:v>
                </c:pt>
                <c:pt idx="99">
                  <c:v>1.3548627960269677</c:v>
                </c:pt>
                <c:pt idx="100">
                  <c:v>1.6440581126815124</c:v>
                </c:pt>
                <c:pt idx="101">
                  <c:v>1.4927318982519866</c:v>
                </c:pt>
                <c:pt idx="102">
                  <c:v>1.1732866401702902</c:v>
                </c:pt>
                <c:pt idx="103">
                  <c:v>1.4181040990916438</c:v>
                </c:pt>
                <c:pt idx="104">
                  <c:v>1.2790455087258179</c:v>
                </c:pt>
                <c:pt idx="105">
                  <c:v>1.4659795239152951</c:v>
                </c:pt>
                <c:pt idx="106">
                  <c:v>1.8175840010551392</c:v>
                </c:pt>
                <c:pt idx="107">
                  <c:v>1.2201105466301598</c:v>
                </c:pt>
                <c:pt idx="108">
                  <c:v>1.1701167732293349</c:v>
                </c:pt>
                <c:pt idx="109">
                  <c:v>0.82970229458232403</c:v>
                </c:pt>
                <c:pt idx="110">
                  <c:v>0.69496481648332331</c:v>
                </c:pt>
                <c:pt idx="111">
                  <c:v>0.52202006578618843</c:v>
                </c:pt>
                <c:pt idx="112">
                  <c:v>0.39670959696727071</c:v>
                </c:pt>
                <c:pt idx="113">
                  <c:v>0.70893380519008176</c:v>
                </c:pt>
                <c:pt idx="114">
                  <c:v>1.2192979885543798</c:v>
                </c:pt>
                <c:pt idx="115">
                  <c:v>0.84191048641688582</c:v>
                </c:pt>
                <c:pt idx="116">
                  <c:v>0.92502607878510723</c:v>
                </c:pt>
                <c:pt idx="117">
                  <c:v>1.1528861629378273</c:v>
                </c:pt>
                <c:pt idx="118">
                  <c:v>0.92670741341012164</c:v>
                </c:pt>
                <c:pt idx="119">
                  <c:v>1.2795965913971807</c:v>
                </c:pt>
                <c:pt idx="120">
                  <c:v>1.1375338073294161</c:v>
                </c:pt>
                <c:pt idx="121">
                  <c:v>1.7657501727273539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EF0-4669-BE71-451477B277E8}"/>
            </c:ext>
          </c:extLst>
        </c:ser>
        <c:ser>
          <c:idx val="5"/>
          <c:order val="4"/>
          <c:tx>
            <c:strRef>
              <c:f>'Importado por subíndices'!$M$33</c:f>
              <c:strCache>
                <c:ptCount val="1"/>
                <c:pt idx="0">
                  <c:v>Bienes duraderos</c:v>
                </c:pt>
              </c:strCache>
            </c:strRef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subíndices'!$N$33:$EE$33</c:f>
              <c:numCache>
                <c:formatCode>0.0</c:formatCode>
                <c:ptCount val="122"/>
                <c:pt idx="0">
                  <c:v>-1.9788967859119322</c:v>
                </c:pt>
                <c:pt idx="1">
                  <c:v>-2.1243425621620959</c:v>
                </c:pt>
                <c:pt idx="2">
                  <c:v>-2.1535544235881998</c:v>
                </c:pt>
                <c:pt idx="3">
                  <c:v>-1.856256085740593</c:v>
                </c:pt>
                <c:pt idx="4">
                  <c:v>-2.2664844744117674</c:v>
                </c:pt>
                <c:pt idx="5">
                  <c:v>-2.6371915834768944</c:v>
                </c:pt>
                <c:pt idx="6">
                  <c:v>-2.6857308753193365</c:v>
                </c:pt>
                <c:pt idx="7">
                  <c:v>-2.8074753674758202</c:v>
                </c:pt>
                <c:pt idx="8">
                  <c:v>-2.6533059915373136</c:v>
                </c:pt>
                <c:pt idx="9">
                  <c:v>-2.263707922070457</c:v>
                </c:pt>
                <c:pt idx="10">
                  <c:v>-2.5326066089784161</c:v>
                </c:pt>
                <c:pt idx="11">
                  <c:v>-2.8907939889022183</c:v>
                </c:pt>
                <c:pt idx="12">
                  <c:v>-2.8385009188419796</c:v>
                </c:pt>
                <c:pt idx="13">
                  <c:v>-2.2370374413440697</c:v>
                </c:pt>
                <c:pt idx="14">
                  <c:v>-1.8802931230425202</c:v>
                </c:pt>
                <c:pt idx="15">
                  <c:v>-1.5785939524871728</c:v>
                </c:pt>
                <c:pt idx="16">
                  <c:v>-0.8964914910249755</c:v>
                </c:pt>
                <c:pt idx="17">
                  <c:v>5.0981441144259954E-2</c:v>
                </c:pt>
                <c:pt idx="18">
                  <c:v>3.0599911203063934</c:v>
                </c:pt>
                <c:pt idx="19">
                  <c:v>4.2943964917361077</c:v>
                </c:pt>
                <c:pt idx="20">
                  <c:v>4.4315781312953106</c:v>
                </c:pt>
                <c:pt idx="21">
                  <c:v>4.4291889373456961</c:v>
                </c:pt>
                <c:pt idx="22">
                  <c:v>4.6554120748064198</c:v>
                </c:pt>
                <c:pt idx="23">
                  <c:v>5.299841560257712</c:v>
                </c:pt>
                <c:pt idx="24">
                  <c:v>5.3746832735966477</c:v>
                </c:pt>
                <c:pt idx="25">
                  <c:v>5.7547762624637233</c:v>
                </c:pt>
                <c:pt idx="26">
                  <c:v>5.8041080468572481</c:v>
                </c:pt>
                <c:pt idx="27">
                  <c:v>5.8232193642344887</c:v>
                </c:pt>
                <c:pt idx="28">
                  <c:v>6.1482525258327758</c:v>
                </c:pt>
                <c:pt idx="29">
                  <c:v>5.5922771065944898</c:v>
                </c:pt>
                <c:pt idx="30">
                  <c:v>2.9427134709138381</c:v>
                </c:pt>
                <c:pt idx="31">
                  <c:v>1.9349519678706795</c:v>
                </c:pt>
                <c:pt idx="32">
                  <c:v>1.7570172334799627</c:v>
                </c:pt>
                <c:pt idx="33">
                  <c:v>2.02718361196359</c:v>
                </c:pt>
                <c:pt idx="34">
                  <c:v>2.3895019874747847</c:v>
                </c:pt>
                <c:pt idx="35">
                  <c:v>1.9163632556112198</c:v>
                </c:pt>
                <c:pt idx="36">
                  <c:v>1.7314168110078354</c:v>
                </c:pt>
                <c:pt idx="37">
                  <c:v>1.2386905995203978</c:v>
                </c:pt>
                <c:pt idx="38">
                  <c:v>1.069187821006734</c:v>
                </c:pt>
                <c:pt idx="39">
                  <c:v>0.79248388424819627</c:v>
                </c:pt>
                <c:pt idx="40">
                  <c:v>0.61738031661742188</c:v>
                </c:pt>
                <c:pt idx="41">
                  <c:v>0.50632428189267831</c:v>
                </c:pt>
                <c:pt idx="42">
                  <c:v>0.37294754458390145</c:v>
                </c:pt>
                <c:pt idx="43">
                  <c:v>0.32003118074435122</c:v>
                </c:pt>
                <c:pt idx="44">
                  <c:v>0.38273416847083297</c:v>
                </c:pt>
                <c:pt idx="45">
                  <c:v>0.28774680340741821</c:v>
                </c:pt>
                <c:pt idx="46">
                  <c:v>-7.2999540016371878E-2</c:v>
                </c:pt>
                <c:pt idx="47">
                  <c:v>0.14749017869752912</c:v>
                </c:pt>
                <c:pt idx="48">
                  <c:v>0.22833503169217284</c:v>
                </c:pt>
                <c:pt idx="49">
                  <c:v>-8.3028519825989466E-2</c:v>
                </c:pt>
                <c:pt idx="50">
                  <c:v>-0.36658347054145946</c:v>
                </c:pt>
                <c:pt idx="51">
                  <c:v>-0.62487640728335903</c:v>
                </c:pt>
                <c:pt idx="52">
                  <c:v>-0.58465943919635555</c:v>
                </c:pt>
                <c:pt idx="53">
                  <c:v>-0.6264893615350875</c:v>
                </c:pt>
                <c:pt idx="54">
                  <c:v>-0.69170400819368316</c:v>
                </c:pt>
                <c:pt idx="55">
                  <c:v>-1.1411420797816096</c:v>
                </c:pt>
                <c:pt idx="56">
                  <c:v>-1.0937860860196769</c:v>
                </c:pt>
                <c:pt idx="57">
                  <c:v>-1.273611990456569</c:v>
                </c:pt>
                <c:pt idx="58">
                  <c:v>-0.66739288106871797</c:v>
                </c:pt>
                <c:pt idx="59">
                  <c:v>-0.47594419881361594</c:v>
                </c:pt>
                <c:pt idx="60">
                  <c:v>-0.22781010883713426</c:v>
                </c:pt>
                <c:pt idx="61">
                  <c:v>-0.12769576161439922</c:v>
                </c:pt>
                <c:pt idx="62">
                  <c:v>0.3111273115831148</c:v>
                </c:pt>
                <c:pt idx="63">
                  <c:v>0.42832019265555132</c:v>
                </c:pt>
                <c:pt idx="64">
                  <c:v>1.214437434593485E-3</c:v>
                </c:pt>
                <c:pt idx="65">
                  <c:v>-9.9111546106489534E-2</c:v>
                </c:pt>
                <c:pt idx="66">
                  <c:v>1.6890915948142293E-4</c:v>
                </c:pt>
                <c:pt idx="67">
                  <c:v>0.28377123824128159</c:v>
                </c:pt>
                <c:pt idx="68">
                  <c:v>0.24365606780083482</c:v>
                </c:pt>
                <c:pt idx="69">
                  <c:v>-2.8771478668643269E-3</c:v>
                </c:pt>
                <c:pt idx="70">
                  <c:v>3.0480813486555292E-3</c:v>
                </c:pt>
                <c:pt idx="71">
                  <c:v>-0.16569959094218101</c:v>
                </c:pt>
                <c:pt idx="72">
                  <c:v>-0.23503764396562987</c:v>
                </c:pt>
                <c:pt idx="73">
                  <c:v>-0.35852941435402519</c:v>
                </c:pt>
                <c:pt idx="74">
                  <c:v>-0.54659669318450899</c:v>
                </c:pt>
                <c:pt idx="75">
                  <c:v>-0.24192935631286439</c:v>
                </c:pt>
                <c:pt idx="76">
                  <c:v>-0.38693142242703926</c:v>
                </c:pt>
                <c:pt idx="77">
                  <c:v>-0.37478742196381809</c:v>
                </c:pt>
                <c:pt idx="78">
                  <c:v>-0.46102243129151343</c:v>
                </c:pt>
                <c:pt idx="79">
                  <c:v>-0.75490626992310572</c:v>
                </c:pt>
                <c:pt idx="80">
                  <c:v>-0.91128435062807212</c:v>
                </c:pt>
                <c:pt idx="81">
                  <c:v>-0.65711513721808945</c:v>
                </c:pt>
                <c:pt idx="82">
                  <c:v>-1.3775890121342838</c:v>
                </c:pt>
                <c:pt idx="83">
                  <c:v>-1.6033921900412862</c:v>
                </c:pt>
                <c:pt idx="84">
                  <c:v>-1.7357314463913198</c:v>
                </c:pt>
                <c:pt idx="85">
                  <c:v>-1.8285657714138481</c:v>
                </c:pt>
                <c:pt idx="86">
                  <c:v>-2.0586738487344269</c:v>
                </c:pt>
                <c:pt idx="87">
                  <c:v>-2.4782909833915845</c:v>
                </c:pt>
                <c:pt idx="88">
                  <c:v>-2.8653122718303781</c:v>
                </c:pt>
                <c:pt idx="89">
                  <c:v>-3.4100704394701475</c:v>
                </c:pt>
                <c:pt idx="90">
                  <c:v>-3.453164822533239</c:v>
                </c:pt>
                <c:pt idx="91">
                  <c:v>-3.3940333369184339</c:v>
                </c:pt>
                <c:pt idx="92">
                  <c:v>-3.5582365571459884</c:v>
                </c:pt>
                <c:pt idx="93">
                  <c:v>-3.4494392440623356</c:v>
                </c:pt>
                <c:pt idx="94">
                  <c:v>-3.4808788100481158</c:v>
                </c:pt>
                <c:pt idx="95">
                  <c:v>-3.0424291965398087</c:v>
                </c:pt>
                <c:pt idx="96">
                  <c:v>-2.7409533311378187</c:v>
                </c:pt>
                <c:pt idx="97">
                  <c:v>-2.197967196216688</c:v>
                </c:pt>
                <c:pt idx="98">
                  <c:v>-1.6900534194532413</c:v>
                </c:pt>
                <c:pt idx="99">
                  <c:v>-0.88062081201458753</c:v>
                </c:pt>
                <c:pt idx="100">
                  <c:v>-0.52077903846464713</c:v>
                </c:pt>
                <c:pt idx="101">
                  <c:v>-7.4533014442546008E-2</c:v>
                </c:pt>
                <c:pt idx="102">
                  <c:v>-0.21778000569425693</c:v>
                </c:pt>
                <c:pt idx="103">
                  <c:v>-6.7599205851864852E-2</c:v>
                </c:pt>
                <c:pt idx="104">
                  <c:v>7.4983978261533579E-2</c:v>
                </c:pt>
                <c:pt idx="105">
                  <c:v>0.16275241897356629</c:v>
                </c:pt>
                <c:pt idx="106">
                  <c:v>0.4581028678059651</c:v>
                </c:pt>
                <c:pt idx="107">
                  <c:v>-0.40211862208285876</c:v>
                </c:pt>
                <c:pt idx="108">
                  <c:v>-0.89566731502633834</c:v>
                </c:pt>
                <c:pt idx="109">
                  <c:v>-0.76783493781861223</c:v>
                </c:pt>
                <c:pt idx="110">
                  <c:v>-1.215320832274025</c:v>
                </c:pt>
                <c:pt idx="111">
                  <c:v>-1.5672765208000761</c:v>
                </c:pt>
                <c:pt idx="112">
                  <c:v>-1.4662324364265178</c:v>
                </c:pt>
                <c:pt idx="113">
                  <c:v>-1.4709001408077627</c:v>
                </c:pt>
                <c:pt idx="114">
                  <c:v>-1.9857180574727296</c:v>
                </c:pt>
                <c:pt idx="115">
                  <c:v>-1.8216732940863345</c:v>
                </c:pt>
                <c:pt idx="116">
                  <c:v>-1.9377258556582344</c:v>
                </c:pt>
                <c:pt idx="117">
                  <c:v>-1.8886396552180273</c:v>
                </c:pt>
                <c:pt idx="118">
                  <c:v>-2.1146598787473492</c:v>
                </c:pt>
                <c:pt idx="119">
                  <c:v>-1.3141011715566808</c:v>
                </c:pt>
                <c:pt idx="120">
                  <c:v>-1.564016559878767</c:v>
                </c:pt>
                <c:pt idx="121">
                  <c:v>-1.7121944209813278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EF0-4669-BE71-451477B277E8}"/>
            </c:ext>
          </c:extLst>
        </c:ser>
        <c:ser>
          <c:idx val="0"/>
          <c:order val="5"/>
          <c:tx>
            <c:strRef>
              <c:f>'Importado por subíndices'!$M$34</c:f>
              <c:strCache>
                <c:ptCount val="1"/>
                <c:pt idx="0">
                  <c:v>Otros bienes importados</c:v>
                </c:pt>
              </c:strCache>
            </c:strRef>
          </c:tx>
          <c:spPr>
            <a:ln cmpd="sng">
              <a:solidFill>
                <a:srgbClr val="002060"/>
              </a:solidFill>
              <a:prstDash val="sysDash"/>
            </a:ln>
          </c:spPr>
          <c:marker>
            <c:symbol val="none"/>
          </c:marker>
          <c:cat>
            <c:numRef>
              <c:f>'Importado por subíndices'!$N$28:$EE$28</c:f>
              <c:numCache>
                <c:formatCode>mmm\-yy</c:formatCode>
                <c:ptCount val="12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43108</c:v>
                </c:pt>
                <c:pt idx="108">
                  <c:v>43139</c:v>
                </c:pt>
                <c:pt idx="109">
                  <c:v>43167</c:v>
                </c:pt>
                <c:pt idx="110">
                  <c:v>43198</c:v>
                </c:pt>
                <c:pt idx="111">
                  <c:v>43228</c:v>
                </c:pt>
                <c:pt idx="112">
                  <c:v>43259</c:v>
                </c:pt>
                <c:pt idx="113">
                  <c:v>43289</c:v>
                </c:pt>
                <c:pt idx="114">
                  <c:v>43320</c:v>
                </c:pt>
                <c:pt idx="115">
                  <c:v>43351</c:v>
                </c:pt>
                <c:pt idx="116">
                  <c:v>43381</c:v>
                </c:pt>
                <c:pt idx="117">
                  <c:v>43412</c:v>
                </c:pt>
                <c:pt idx="118">
                  <c:v>43442</c:v>
                </c:pt>
                <c:pt idx="119">
                  <c:v>43473</c:v>
                </c:pt>
                <c:pt idx="120">
                  <c:v>43504</c:v>
                </c:pt>
                <c:pt idx="121">
                  <c:v>43532</c:v>
                </c:pt>
              </c:numCache>
            </c:numRef>
          </c:cat>
          <c:val>
            <c:numRef>
              <c:f>'Importado por subíndices'!$N$34:$EE$34</c:f>
              <c:numCache>
                <c:formatCode>0.0</c:formatCode>
                <c:ptCount val="122"/>
                <c:pt idx="0">
                  <c:v>7.902871685026569</c:v>
                </c:pt>
                <c:pt idx="1">
                  <c:v>6.9648443524364945</c:v>
                </c:pt>
                <c:pt idx="2">
                  <c:v>6.0173744785752881</c:v>
                </c:pt>
                <c:pt idx="3">
                  <c:v>5.2972298790007644</c:v>
                </c:pt>
                <c:pt idx="4">
                  <c:v>4.1490918066497295</c:v>
                </c:pt>
                <c:pt idx="5">
                  <c:v>2.6457319903946175</c:v>
                </c:pt>
                <c:pt idx="6">
                  <c:v>1.8798304674140676</c:v>
                </c:pt>
                <c:pt idx="7">
                  <c:v>1.3242098333610341</c:v>
                </c:pt>
                <c:pt idx="8">
                  <c:v>0.98698546818782873</c:v>
                </c:pt>
                <c:pt idx="9">
                  <c:v>0.8619485489886447</c:v>
                </c:pt>
                <c:pt idx="10">
                  <c:v>0.78985002069149601</c:v>
                </c:pt>
                <c:pt idx="11">
                  <c:v>0.85971375761657587</c:v>
                </c:pt>
                <c:pt idx="12">
                  <c:v>0.7197575731092698</c:v>
                </c:pt>
                <c:pt idx="13">
                  <c:v>0.71562701477227986</c:v>
                </c:pt>
                <c:pt idx="14">
                  <c:v>1.060017245320144</c:v>
                </c:pt>
                <c:pt idx="15">
                  <c:v>1.2412231915432725</c:v>
                </c:pt>
                <c:pt idx="16">
                  <c:v>1.3489047115075925</c:v>
                </c:pt>
                <c:pt idx="17">
                  <c:v>1.9504165536670559</c:v>
                </c:pt>
                <c:pt idx="18">
                  <c:v>2.1664051979070509</c:v>
                </c:pt>
                <c:pt idx="19">
                  <c:v>2.6715843722123545</c:v>
                </c:pt>
                <c:pt idx="20">
                  <c:v>3.1937252270666461</c:v>
                </c:pt>
                <c:pt idx="21">
                  <c:v>3.1622283408169194</c:v>
                </c:pt>
                <c:pt idx="22">
                  <c:v>3.6926485478677495</c:v>
                </c:pt>
                <c:pt idx="23">
                  <c:v>4.3582415071254266</c:v>
                </c:pt>
                <c:pt idx="24">
                  <c:v>5.8712969020225714</c:v>
                </c:pt>
                <c:pt idx="25">
                  <c:v>6.4129026182613069</c:v>
                </c:pt>
                <c:pt idx="26">
                  <c:v>6.8631343231677411</c:v>
                </c:pt>
                <c:pt idx="27">
                  <c:v>7.3999411005998272</c:v>
                </c:pt>
                <c:pt idx="28">
                  <c:v>8.1846296418104139</c:v>
                </c:pt>
                <c:pt idx="29">
                  <c:v>8.2891786518846988</c:v>
                </c:pt>
                <c:pt idx="30">
                  <c:v>8.1245866229004307</c:v>
                </c:pt>
                <c:pt idx="31">
                  <c:v>7.7968506062610077</c:v>
                </c:pt>
                <c:pt idx="32">
                  <c:v>7.6295736360987521</c:v>
                </c:pt>
                <c:pt idx="33">
                  <c:v>7.8293978258791475</c:v>
                </c:pt>
                <c:pt idx="34">
                  <c:v>7.80124686162178</c:v>
                </c:pt>
                <c:pt idx="35">
                  <c:v>7.434019938322689</c:v>
                </c:pt>
                <c:pt idx="36">
                  <c:v>6.2617365098732725</c:v>
                </c:pt>
                <c:pt idx="37">
                  <c:v>5.8328749520568657</c:v>
                </c:pt>
                <c:pt idx="38">
                  <c:v>5.4676516693835664</c:v>
                </c:pt>
                <c:pt idx="39">
                  <c:v>5.2831519215105871</c:v>
                </c:pt>
                <c:pt idx="40">
                  <c:v>4.7671121207307099</c:v>
                </c:pt>
                <c:pt idx="41">
                  <c:v>4.5181680007359226</c:v>
                </c:pt>
                <c:pt idx="42">
                  <c:v>4.6473630445952985</c:v>
                </c:pt>
                <c:pt idx="43">
                  <c:v>4.6947128921250414</c:v>
                </c:pt>
                <c:pt idx="44">
                  <c:v>4.4102659358218332</c:v>
                </c:pt>
                <c:pt idx="45">
                  <c:v>4.1129212828311612</c:v>
                </c:pt>
                <c:pt idx="46">
                  <c:v>3.8047981491946992</c:v>
                </c:pt>
                <c:pt idx="47">
                  <c:v>3.8945983925597227</c:v>
                </c:pt>
                <c:pt idx="48">
                  <c:v>3.8033418823724574</c:v>
                </c:pt>
                <c:pt idx="49">
                  <c:v>3.5256427425748971</c:v>
                </c:pt>
                <c:pt idx="50">
                  <c:v>3.3661347415727239</c:v>
                </c:pt>
                <c:pt idx="51">
                  <c:v>3.1055058691831006</c:v>
                </c:pt>
                <c:pt idx="52">
                  <c:v>3.0403878377927018</c:v>
                </c:pt>
                <c:pt idx="53">
                  <c:v>3.0174899469129768</c:v>
                </c:pt>
                <c:pt idx="54">
                  <c:v>2.7821969904719301</c:v>
                </c:pt>
                <c:pt idx="55">
                  <c:v>2.6116064018818053</c:v>
                </c:pt>
                <c:pt idx="56">
                  <c:v>2.6841096210227233</c:v>
                </c:pt>
                <c:pt idx="57">
                  <c:v>2.6847629022727748</c:v>
                </c:pt>
                <c:pt idx="58">
                  <c:v>2.8057627210819058</c:v>
                </c:pt>
                <c:pt idx="59">
                  <c:v>2.2872729341830489</c:v>
                </c:pt>
                <c:pt idx="60">
                  <c:v>2.2124734832306148</c:v>
                </c:pt>
                <c:pt idx="61">
                  <c:v>2.2555820233999491</c:v>
                </c:pt>
                <c:pt idx="62">
                  <c:v>2.1684454016257737</c:v>
                </c:pt>
                <c:pt idx="63">
                  <c:v>2.2335963584354301</c:v>
                </c:pt>
                <c:pt idx="64">
                  <c:v>2.0276920123517561</c:v>
                </c:pt>
                <c:pt idx="65">
                  <c:v>2.2979768877917417</c:v>
                </c:pt>
                <c:pt idx="66">
                  <c:v>2.4420191693310445</c:v>
                </c:pt>
                <c:pt idx="67">
                  <c:v>2.3948542377337789</c:v>
                </c:pt>
                <c:pt idx="68">
                  <c:v>2.3898787629923701</c:v>
                </c:pt>
                <c:pt idx="69">
                  <c:v>2.3411863180654802</c:v>
                </c:pt>
                <c:pt idx="70">
                  <c:v>1.9582379628232616</c:v>
                </c:pt>
                <c:pt idx="71">
                  <c:v>1.9747526336059362</c:v>
                </c:pt>
                <c:pt idx="72">
                  <c:v>1.8943250210514018</c:v>
                </c:pt>
                <c:pt idx="73">
                  <c:v>1.8753873395144449</c:v>
                </c:pt>
                <c:pt idx="74">
                  <c:v>1.9492820863688864</c:v>
                </c:pt>
                <c:pt idx="75">
                  <c:v>1.6933200533084669</c:v>
                </c:pt>
                <c:pt idx="76">
                  <c:v>1.7254088827160174</c:v>
                </c:pt>
                <c:pt idx="77">
                  <c:v>1.3725237402983259</c:v>
                </c:pt>
                <c:pt idx="78">
                  <c:v>1.1335079104260348</c:v>
                </c:pt>
                <c:pt idx="79">
                  <c:v>1.1455737987137837</c:v>
                </c:pt>
                <c:pt idx="80">
                  <c:v>0.93228914480982805</c:v>
                </c:pt>
                <c:pt idx="81">
                  <c:v>1.1584586505305028</c:v>
                </c:pt>
                <c:pt idx="82">
                  <c:v>1.1943518006567455</c:v>
                </c:pt>
                <c:pt idx="83">
                  <c:v>1.2310120149419346</c:v>
                </c:pt>
                <c:pt idx="84">
                  <c:v>1.1523398211663816</c:v>
                </c:pt>
                <c:pt idx="85">
                  <c:v>0.98590374431006822</c:v>
                </c:pt>
                <c:pt idx="86">
                  <c:v>0.75845669296588092</c:v>
                </c:pt>
                <c:pt idx="87">
                  <c:v>0.82493054969194901</c:v>
                </c:pt>
                <c:pt idx="88">
                  <c:v>0.71782223441587689</c:v>
                </c:pt>
                <c:pt idx="89">
                  <c:v>0.72739000385080299</c:v>
                </c:pt>
                <c:pt idx="90">
                  <c:v>0.70314884650761744</c:v>
                </c:pt>
                <c:pt idx="91">
                  <c:v>0.74581071660233533</c:v>
                </c:pt>
                <c:pt idx="92">
                  <c:v>0.9132984247257836</c:v>
                </c:pt>
                <c:pt idx="93">
                  <c:v>0.68763743568243108</c:v>
                </c:pt>
                <c:pt idx="94">
                  <c:v>0.79610955635853742</c:v>
                </c:pt>
                <c:pt idx="95">
                  <c:v>0.71343029749426634</c:v>
                </c:pt>
                <c:pt idx="96">
                  <c:v>0.60287178726201596</c:v>
                </c:pt>
                <c:pt idx="97">
                  <c:v>0.58930558394421073</c:v>
                </c:pt>
                <c:pt idx="98">
                  <c:v>0.77706154786154613</c:v>
                </c:pt>
                <c:pt idx="99">
                  <c:v>0.79229150598725262</c:v>
                </c:pt>
                <c:pt idx="100">
                  <c:v>1.1264297220542785</c:v>
                </c:pt>
                <c:pt idx="101">
                  <c:v>1.4019267650246192</c:v>
                </c:pt>
                <c:pt idx="102">
                  <c:v>1.4859144982292571</c:v>
                </c:pt>
                <c:pt idx="103">
                  <c:v>1.3941644892238703</c:v>
                </c:pt>
                <c:pt idx="104">
                  <c:v>1.6756748425977852</c:v>
                </c:pt>
                <c:pt idx="105">
                  <c:v>1.5400196408042133</c:v>
                </c:pt>
                <c:pt idx="106">
                  <c:v>1.5032718560266556</c:v>
                </c:pt>
                <c:pt idx="107">
                  <c:v>1.2590695440547028</c:v>
                </c:pt>
                <c:pt idx="108">
                  <c:v>1.8965056941744551</c:v>
                </c:pt>
                <c:pt idx="109">
                  <c:v>1.8140427958007077</c:v>
                </c:pt>
                <c:pt idx="110">
                  <c:v>1.677785313800384</c:v>
                </c:pt>
                <c:pt idx="111">
                  <c:v>1.5650436808972268</c:v>
                </c:pt>
                <c:pt idx="112">
                  <c:v>1.579899670845486</c:v>
                </c:pt>
                <c:pt idx="113">
                  <c:v>1.2307451266101443</c:v>
                </c:pt>
                <c:pt idx="114">
                  <c:v>1.1945586071455017</c:v>
                </c:pt>
                <c:pt idx="115">
                  <c:v>1.2685361156353769</c:v>
                </c:pt>
                <c:pt idx="116">
                  <c:v>0.73474202408523315</c:v>
                </c:pt>
                <c:pt idx="117">
                  <c:v>1.0828567143465806</c:v>
                </c:pt>
                <c:pt idx="118">
                  <c:v>0.78747333478921266</c:v>
                </c:pt>
                <c:pt idx="119">
                  <c:v>0.98400529731113018</c:v>
                </c:pt>
                <c:pt idx="120">
                  <c:v>0.55384889580549768</c:v>
                </c:pt>
                <c:pt idx="121">
                  <c:v>0.80216734158593539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6EF0-4669-BE71-451477B27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6160"/>
        <c:axId val="194317696"/>
      </c:lineChart>
      <c:dateAx>
        <c:axId val="194316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94317696"/>
        <c:crosses val="autoZero"/>
        <c:auto val="1"/>
        <c:lblOffset val="100"/>
        <c:baseTimeUnit val="months"/>
      </c:dateAx>
      <c:valAx>
        <c:axId val="194317696"/>
        <c:scaling>
          <c:orientation val="minMax"/>
          <c:max val="21"/>
          <c:min val="-12"/>
        </c:scaling>
        <c:delete val="0"/>
        <c:axPos val="l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94316160"/>
        <c:crosses val="autoZero"/>
        <c:crossBetween val="between"/>
        <c:maj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771609630127626E-3"/>
          <c:y val="0.86069591356326458"/>
          <c:w val="0.9944946114012484"/>
          <c:h val="0.138881138327980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29584716228001E-2"/>
          <c:y val="3.1001796759500707E-2"/>
          <c:w val="0.95431791134468069"/>
          <c:h val="0.79775440241256512"/>
        </c:manualLayout>
      </c:layout>
      <c:lineChart>
        <c:grouping val="standard"/>
        <c:varyColors val="0"/>
        <c:ser>
          <c:idx val="0"/>
          <c:order val="0"/>
          <c:tx>
            <c:strRef>
              <c:f>'Importado por ciudades'!$B$15</c:f>
              <c:strCache>
                <c:ptCount val="1"/>
                <c:pt idx="0">
                  <c:v>Sucre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ciudades'!$O$15:$FA$15</c:f>
              <c:numCache>
                <c:formatCode>0.00</c:formatCode>
                <c:ptCount val="143"/>
                <c:pt idx="0">
                  <c:v>3.8116547438944881</c:v>
                </c:pt>
                <c:pt idx="1">
                  <c:v>3.1743063300164964</c:v>
                </c:pt>
                <c:pt idx="2">
                  <c:v>2.0826786246673556</c:v>
                </c:pt>
                <c:pt idx="3">
                  <c:v>1.1158401141480256</c:v>
                </c:pt>
                <c:pt idx="4">
                  <c:v>-6.1327065551985971E-2</c:v>
                </c:pt>
                <c:pt idx="5">
                  <c:v>-0.87738366500241805</c:v>
                </c:pt>
                <c:pt idx="6">
                  <c:v>-1.7116474401207116</c:v>
                </c:pt>
                <c:pt idx="7">
                  <c:v>-1.9926739270896832</c:v>
                </c:pt>
                <c:pt idx="8">
                  <c:v>-2.2270941746240003</c:v>
                </c:pt>
                <c:pt idx="9">
                  <c:v>-2.075051901751368</c:v>
                </c:pt>
                <c:pt idx="10">
                  <c:v>-1.6477663880622773</c:v>
                </c:pt>
                <c:pt idx="11">
                  <c:v>-1.4570976662263702</c:v>
                </c:pt>
                <c:pt idx="12">
                  <c:v>-1.0222919709779288</c:v>
                </c:pt>
                <c:pt idx="13">
                  <c:v>-0.7587289232486083</c:v>
                </c:pt>
                <c:pt idx="14">
                  <c:v>-0.192510789924627</c:v>
                </c:pt>
                <c:pt idx="15">
                  <c:v>0.30592655031205229</c:v>
                </c:pt>
                <c:pt idx="16">
                  <c:v>0.31336602183491546</c:v>
                </c:pt>
                <c:pt idx="17">
                  <c:v>1.2843739198300952</c:v>
                </c:pt>
                <c:pt idx="18">
                  <c:v>2.9103860262601255</c:v>
                </c:pt>
                <c:pt idx="19">
                  <c:v>3.3694645985110183</c:v>
                </c:pt>
                <c:pt idx="20">
                  <c:v>3.8631401272084087</c:v>
                </c:pt>
                <c:pt idx="21">
                  <c:v>3.8693177430668912</c:v>
                </c:pt>
                <c:pt idx="22">
                  <c:v>4.4180663431677036</c:v>
                </c:pt>
                <c:pt idx="23">
                  <c:v>5.3073360074805009</c:v>
                </c:pt>
                <c:pt idx="24">
                  <c:v>5.6462454521571503</c:v>
                </c:pt>
                <c:pt idx="25">
                  <c:v>5.6715395180816364</c:v>
                </c:pt>
                <c:pt idx="26">
                  <c:v>5.6837014405863417</c:v>
                </c:pt>
                <c:pt idx="27">
                  <c:v>5.7876317875958705</c:v>
                </c:pt>
                <c:pt idx="28">
                  <c:v>6.2292636197769813</c:v>
                </c:pt>
                <c:pt idx="29">
                  <c:v>5.7692685311522052</c:v>
                </c:pt>
                <c:pt idx="30">
                  <c:v>4.808743098570134</c:v>
                </c:pt>
                <c:pt idx="31">
                  <c:v>4.6832911184775838</c:v>
                </c:pt>
                <c:pt idx="32">
                  <c:v>4.7505980930191649</c:v>
                </c:pt>
                <c:pt idx="33">
                  <c:v>4.9259786183122767</c:v>
                </c:pt>
                <c:pt idx="34">
                  <c:v>5.0654145084438884</c:v>
                </c:pt>
                <c:pt idx="35">
                  <c:v>4.306195238317323</c:v>
                </c:pt>
                <c:pt idx="36">
                  <c:v>4.0169958250788396</c:v>
                </c:pt>
                <c:pt idx="37">
                  <c:v>3.9989721746332751</c:v>
                </c:pt>
                <c:pt idx="38">
                  <c:v>3.6689391017936224</c:v>
                </c:pt>
                <c:pt idx="39">
                  <c:v>3.6911099799543656</c:v>
                </c:pt>
                <c:pt idx="40">
                  <c:v>3.4122382524109929</c:v>
                </c:pt>
                <c:pt idx="41">
                  <c:v>3.4586712136845721</c:v>
                </c:pt>
                <c:pt idx="42">
                  <c:v>3.1537527298920009</c:v>
                </c:pt>
                <c:pt idx="43">
                  <c:v>3.4771924631142426</c:v>
                </c:pt>
                <c:pt idx="44">
                  <c:v>3.7279621088522896</c:v>
                </c:pt>
                <c:pt idx="45">
                  <c:v>3.6621108312749451</c:v>
                </c:pt>
                <c:pt idx="46">
                  <c:v>3.2473770504062305</c:v>
                </c:pt>
                <c:pt idx="47">
                  <c:v>2.7189550583598399</c:v>
                </c:pt>
                <c:pt idx="48">
                  <c:v>2.7964126530503064</c:v>
                </c:pt>
                <c:pt idx="49">
                  <c:v>3.0499673353306944</c:v>
                </c:pt>
                <c:pt idx="50">
                  <c:v>3.1395687186517085</c:v>
                </c:pt>
                <c:pt idx="51">
                  <c:v>3.1025004670620859</c:v>
                </c:pt>
                <c:pt idx="52">
                  <c:v>3.3365145845035471</c:v>
                </c:pt>
                <c:pt idx="53">
                  <c:v>4.183148032241113</c:v>
                </c:pt>
                <c:pt idx="54">
                  <c:v>3.9047643848576508</c:v>
                </c:pt>
                <c:pt idx="55">
                  <c:v>3.379496942892346</c:v>
                </c:pt>
                <c:pt idx="56">
                  <c:v>3.1259794028925425</c:v>
                </c:pt>
                <c:pt idx="57">
                  <c:v>3.5821958603754922</c:v>
                </c:pt>
                <c:pt idx="58">
                  <c:v>3.8071701040884198</c:v>
                </c:pt>
                <c:pt idx="59">
                  <c:v>3.3682727691201508</c:v>
                </c:pt>
                <c:pt idx="60">
                  <c:v>2.7237889722651953</c:v>
                </c:pt>
                <c:pt idx="61">
                  <c:v>2.3308008471401243</c:v>
                </c:pt>
                <c:pt idx="62">
                  <c:v>2.5991232817056398</c:v>
                </c:pt>
                <c:pt idx="63">
                  <c:v>2.2336359738868827</c:v>
                </c:pt>
                <c:pt idx="64">
                  <c:v>1.8614797727078525</c:v>
                </c:pt>
                <c:pt idx="65">
                  <c:v>1.3318050019188732</c:v>
                </c:pt>
                <c:pt idx="66">
                  <c:v>1.7007233142117384</c:v>
                </c:pt>
                <c:pt idx="67">
                  <c:v>1.6112009327022614</c:v>
                </c:pt>
                <c:pt idx="68">
                  <c:v>1.4516927887866515</c:v>
                </c:pt>
                <c:pt idx="69">
                  <c:v>1.3388286439820041</c:v>
                </c:pt>
                <c:pt idx="70">
                  <c:v>0.86339822669545541</c:v>
                </c:pt>
                <c:pt idx="71">
                  <c:v>1.1170557291991789</c:v>
                </c:pt>
                <c:pt idx="72">
                  <c:v>1.0681167343796094</c:v>
                </c:pt>
                <c:pt idx="73">
                  <c:v>0.73825771978350829</c:v>
                </c:pt>
                <c:pt idx="74">
                  <c:v>0.37844435056066938</c:v>
                </c:pt>
                <c:pt idx="75">
                  <c:v>0.67554407885339618</c:v>
                </c:pt>
                <c:pt idx="76">
                  <c:v>0.57265520883726939</c:v>
                </c:pt>
                <c:pt idx="77">
                  <c:v>-4.6401958718245151E-2</c:v>
                </c:pt>
                <c:pt idx="78">
                  <c:v>-0.28761324022962276</c:v>
                </c:pt>
                <c:pt idx="79">
                  <c:v>-0.41508639285943172</c:v>
                </c:pt>
                <c:pt idx="80">
                  <c:v>-0.68551588974626876</c:v>
                </c:pt>
                <c:pt idx="81">
                  <c:v>-1.004728666314636</c:v>
                </c:pt>
                <c:pt idx="82">
                  <c:v>-0.17015537233190381</c:v>
                </c:pt>
                <c:pt idx="83">
                  <c:v>-0.31049056919709717</c:v>
                </c:pt>
                <c:pt idx="84">
                  <c:v>4.1114983597290156E-2</c:v>
                </c:pt>
                <c:pt idx="85">
                  <c:v>0.55562433762492702</c:v>
                </c:pt>
                <c:pt idx="86">
                  <c:v>0.88323204458748972</c:v>
                </c:pt>
                <c:pt idx="87">
                  <c:v>1.0791855521371518</c:v>
                </c:pt>
                <c:pt idx="88">
                  <c:v>1.1593593500393018</c:v>
                </c:pt>
                <c:pt idx="89">
                  <c:v>1.669325615834194</c:v>
                </c:pt>
                <c:pt idx="90">
                  <c:v>1.1875421440588951</c:v>
                </c:pt>
                <c:pt idx="91">
                  <c:v>1.9795078544062816</c:v>
                </c:pt>
                <c:pt idx="92">
                  <c:v>1.7274107624439594</c:v>
                </c:pt>
                <c:pt idx="93">
                  <c:v>2.0535843253126851</c:v>
                </c:pt>
                <c:pt idx="94">
                  <c:v>1.5209276744431621</c:v>
                </c:pt>
                <c:pt idx="95">
                  <c:v>0.74195786812452091</c:v>
                </c:pt>
                <c:pt idx="96">
                  <c:v>9.9674655431458703E-2</c:v>
                </c:pt>
                <c:pt idx="97">
                  <c:v>-0.36363879689431666</c:v>
                </c:pt>
                <c:pt idx="98">
                  <c:v>-1.0367117809678028</c:v>
                </c:pt>
                <c:pt idx="99">
                  <c:v>-1.0410390442638251</c:v>
                </c:pt>
                <c:pt idx="100">
                  <c:v>-0.96237806596397579</c:v>
                </c:pt>
                <c:pt idx="101">
                  <c:v>-0.91319483504880283</c:v>
                </c:pt>
                <c:pt idx="102">
                  <c:v>-0.11155991575834134</c:v>
                </c:pt>
                <c:pt idx="103">
                  <c:v>-0.19734595880165351</c:v>
                </c:pt>
                <c:pt idx="104">
                  <c:v>4.9252117316633814E-2</c:v>
                </c:pt>
                <c:pt idx="105">
                  <c:v>-0.50234537912678956</c:v>
                </c:pt>
                <c:pt idx="106">
                  <c:v>-1.1855635435950251</c:v>
                </c:pt>
                <c:pt idx="107">
                  <c:v>0.23978781829980811</c:v>
                </c:pt>
                <c:pt idx="108">
                  <c:v>-4.5100394302843849E-2</c:v>
                </c:pt>
                <c:pt idx="109">
                  <c:v>0.82638537910422194</c:v>
                </c:pt>
                <c:pt idx="110">
                  <c:v>1.4841953800495133</c:v>
                </c:pt>
                <c:pt idx="111">
                  <c:v>1.4036672986864396</c:v>
                </c:pt>
                <c:pt idx="112">
                  <c:v>1.2725369411511034</c:v>
                </c:pt>
                <c:pt idx="113">
                  <c:v>0.71728150519587697</c:v>
                </c:pt>
                <c:pt idx="114">
                  <c:v>0.80235792110203707</c:v>
                </c:pt>
                <c:pt idx="115">
                  <c:v>0.19673920592866434</c:v>
                </c:pt>
                <c:pt idx="116">
                  <c:v>0.33545120476194956</c:v>
                </c:pt>
                <c:pt idx="117">
                  <c:v>0.19124482830747969</c:v>
                </c:pt>
                <c:pt idx="118">
                  <c:v>0.54662226424044835</c:v>
                </c:pt>
                <c:pt idx="119">
                  <c:v>3.4511680205762119E-2</c:v>
                </c:pt>
                <c:pt idx="120">
                  <c:v>0.8804203729769533</c:v>
                </c:pt>
                <c:pt idx="121">
                  <c:v>0.55009883611794042</c:v>
                </c:pt>
                <c:pt idx="122">
                  <c:v>0.26178621010737313</c:v>
                </c:pt>
                <c:pt idx="123">
                  <c:v>-4.4911068352537775E-2</c:v>
                </c:pt>
                <c:pt idx="124">
                  <c:v>8.2211441970891919E-2</c:v>
                </c:pt>
                <c:pt idx="125">
                  <c:v>0.36016679127730544</c:v>
                </c:pt>
                <c:pt idx="126">
                  <c:v>-0.13254014783091739</c:v>
                </c:pt>
                <c:pt idx="127">
                  <c:v>-6.798679676951469E-2</c:v>
                </c:pt>
                <c:pt idx="128">
                  <c:v>1.9589870534519882E-2</c:v>
                </c:pt>
                <c:pt idx="129">
                  <c:v>5.0272502606274472E-2</c:v>
                </c:pt>
                <c:pt idx="130">
                  <c:v>0.21895185857394583</c:v>
                </c:pt>
                <c:pt idx="131">
                  <c:v>8.1439377083336595E-2</c:v>
                </c:pt>
                <c:pt idx="132">
                  <c:v>-9.4814252748232075E-2</c:v>
                </c:pt>
                <c:pt idx="133">
                  <c:v>-0.24368770777623006</c:v>
                </c:pt>
                <c:pt idx="134" formatCode="0.0">
                  <c:v>0.67636563953366036</c:v>
                </c:pt>
                <c:pt idx="135" formatCode="0.0">
                  <c:v>1.409526803732275</c:v>
                </c:pt>
                <c:pt idx="136" formatCode="0.0">
                  <c:v>1.372593033689995</c:v>
                </c:pt>
                <c:pt idx="137" formatCode="0.0">
                  <c:v>1.2815481670783724</c:v>
                </c:pt>
                <c:pt idx="138" formatCode="0.0">
                  <c:v>1.9586360945908154</c:v>
                </c:pt>
                <c:pt idx="139" formatCode="0.0">
                  <c:v>1.7059101359448769</c:v>
                </c:pt>
                <c:pt idx="140" formatCode="0.0">
                  <c:v>1.2089072206989959</c:v>
                </c:pt>
                <c:pt idx="141" formatCode="0.0">
                  <c:v>0.99429008577767153</c:v>
                </c:pt>
                <c:pt idx="142" formatCode="0.0">
                  <c:v>0.8836496488145551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8-4A5E-8971-911C4BC22A3F}"/>
            </c:ext>
          </c:extLst>
        </c:ser>
        <c:ser>
          <c:idx val="1"/>
          <c:order val="1"/>
          <c:tx>
            <c:strRef>
              <c:f>'Importado por ciudades'!$B$16</c:f>
              <c:strCache>
                <c:ptCount val="1"/>
                <c:pt idx="0">
                  <c:v>La Paz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ciudades'!$O$16:$FA$16</c:f>
              <c:numCache>
                <c:formatCode>0.00</c:formatCode>
                <c:ptCount val="143"/>
                <c:pt idx="0">
                  <c:v>7.0368703317283288</c:v>
                </c:pt>
                <c:pt idx="1">
                  <c:v>5.3791634503401964</c:v>
                </c:pt>
                <c:pt idx="2">
                  <c:v>3.856490367893417</c:v>
                </c:pt>
                <c:pt idx="3">
                  <c:v>1.7712913892538706</c:v>
                </c:pt>
                <c:pt idx="4">
                  <c:v>-0.22481540495462582</c:v>
                </c:pt>
                <c:pt idx="5">
                  <c:v>-1.2934162837097363</c:v>
                </c:pt>
                <c:pt idx="6">
                  <c:v>-1.9716551916935776</c:v>
                </c:pt>
                <c:pt idx="7">
                  <c:v>-2.0026726560959829</c:v>
                </c:pt>
                <c:pt idx="8">
                  <c:v>-2.142091878041108</c:v>
                </c:pt>
                <c:pt idx="9">
                  <c:v>-1.9823432756617465</c:v>
                </c:pt>
                <c:pt idx="10">
                  <c:v>-2.0378879292201391</c:v>
                </c:pt>
                <c:pt idx="11">
                  <c:v>-1.771257167103113</c:v>
                </c:pt>
                <c:pt idx="12">
                  <c:v>-2.0601447519337457</c:v>
                </c:pt>
                <c:pt idx="13">
                  <c:v>-1.6273420572821218</c:v>
                </c:pt>
                <c:pt idx="14">
                  <c:v>-0.93958632129526043</c:v>
                </c:pt>
                <c:pt idx="15">
                  <c:v>1.2622214936341969E-2</c:v>
                </c:pt>
                <c:pt idx="16">
                  <c:v>0.39988372735864086</c:v>
                </c:pt>
                <c:pt idx="17">
                  <c:v>1.2855379036950332</c:v>
                </c:pt>
                <c:pt idx="18">
                  <c:v>2.1400659643344033</c:v>
                </c:pt>
                <c:pt idx="19">
                  <c:v>3.1505647608703891</c:v>
                </c:pt>
                <c:pt idx="20">
                  <c:v>3.9819971968009682</c:v>
                </c:pt>
                <c:pt idx="21">
                  <c:v>4.6724656276998067</c:v>
                </c:pt>
                <c:pt idx="22">
                  <c:v>5.3477956353446432</c:v>
                </c:pt>
                <c:pt idx="23">
                  <c:v>6.6320378080013231</c:v>
                </c:pt>
                <c:pt idx="24">
                  <c:v>7.6598454181229902</c:v>
                </c:pt>
                <c:pt idx="25">
                  <c:v>8.6806018119611075</c:v>
                </c:pt>
                <c:pt idx="26">
                  <c:v>9.3729216843613461</c:v>
                </c:pt>
                <c:pt idx="27">
                  <c:v>9.7513831021660113</c:v>
                </c:pt>
                <c:pt idx="28">
                  <c:v>10.088034536408497</c:v>
                </c:pt>
                <c:pt idx="29">
                  <c:v>10.016074578210855</c:v>
                </c:pt>
                <c:pt idx="30">
                  <c:v>9.3975073113653487</c:v>
                </c:pt>
                <c:pt idx="31">
                  <c:v>8.9995354867581803</c:v>
                </c:pt>
                <c:pt idx="32">
                  <c:v>8.2527954303753823</c:v>
                </c:pt>
                <c:pt idx="33">
                  <c:v>8.0092658957832583</c:v>
                </c:pt>
                <c:pt idx="34">
                  <c:v>8.092494317739952</c:v>
                </c:pt>
                <c:pt idx="35">
                  <c:v>7.448585788472184</c:v>
                </c:pt>
                <c:pt idx="36">
                  <c:v>6.6748979387112106</c:v>
                </c:pt>
                <c:pt idx="37">
                  <c:v>5.9630767251015904</c:v>
                </c:pt>
                <c:pt idx="38">
                  <c:v>4.6970206223513999</c:v>
                </c:pt>
                <c:pt idx="39">
                  <c:v>4.2310154009942869</c:v>
                </c:pt>
                <c:pt idx="40">
                  <c:v>3.8075047111122196</c:v>
                </c:pt>
                <c:pt idx="41">
                  <c:v>3.4759459567130779</c:v>
                </c:pt>
                <c:pt idx="42">
                  <c:v>3.6760997454816868</c:v>
                </c:pt>
                <c:pt idx="43">
                  <c:v>3.5657752015976207</c:v>
                </c:pt>
                <c:pt idx="44">
                  <c:v>3.6752099419397721</c:v>
                </c:pt>
                <c:pt idx="45">
                  <c:v>3.7630012444345828</c:v>
                </c:pt>
                <c:pt idx="46">
                  <c:v>3.3965030849858024</c:v>
                </c:pt>
                <c:pt idx="47">
                  <c:v>3.1930288093364956</c:v>
                </c:pt>
                <c:pt idx="48">
                  <c:v>3.2451469871192185</c:v>
                </c:pt>
                <c:pt idx="49">
                  <c:v>3.2371728521211063</c:v>
                </c:pt>
                <c:pt idx="50">
                  <c:v>3.6808975964247148</c:v>
                </c:pt>
                <c:pt idx="51">
                  <c:v>3.5329058973039507</c:v>
                </c:pt>
                <c:pt idx="52">
                  <c:v>4.0319416426587651</c:v>
                </c:pt>
                <c:pt idx="53">
                  <c:v>4.5812338024610044</c:v>
                </c:pt>
                <c:pt idx="54">
                  <c:v>4.5814114297543229</c:v>
                </c:pt>
                <c:pt idx="55">
                  <c:v>4.399519970043575</c:v>
                </c:pt>
                <c:pt idx="56">
                  <c:v>4.5183356740700731</c:v>
                </c:pt>
                <c:pt idx="57">
                  <c:v>4.2451112593959728</c:v>
                </c:pt>
                <c:pt idx="58">
                  <c:v>4.2679889970246965</c:v>
                </c:pt>
                <c:pt idx="59">
                  <c:v>3.8682308163964896</c:v>
                </c:pt>
                <c:pt idx="60">
                  <c:v>3.8906183887204682</c:v>
                </c:pt>
                <c:pt idx="61">
                  <c:v>3.4732971495971876</c:v>
                </c:pt>
                <c:pt idx="62">
                  <c:v>3.2746803864082352</c:v>
                </c:pt>
                <c:pt idx="63">
                  <c:v>3.3231861371635363</c:v>
                </c:pt>
                <c:pt idx="64">
                  <c:v>2.7444070172062407</c:v>
                </c:pt>
                <c:pt idx="65">
                  <c:v>2.5479920095365483</c:v>
                </c:pt>
                <c:pt idx="66">
                  <c:v>2.3935344405043635</c:v>
                </c:pt>
                <c:pt idx="67">
                  <c:v>2.2675037380088581</c:v>
                </c:pt>
                <c:pt idx="68">
                  <c:v>2.0609182766844425</c:v>
                </c:pt>
                <c:pt idx="69">
                  <c:v>1.7984020760109853</c:v>
                </c:pt>
                <c:pt idx="70">
                  <c:v>1.22937306513351</c:v>
                </c:pt>
                <c:pt idx="71">
                  <c:v>1.2339407932689062</c:v>
                </c:pt>
                <c:pt idx="72">
                  <c:v>0.75634042449477246</c:v>
                </c:pt>
                <c:pt idx="73">
                  <c:v>0.74274620937599956</c:v>
                </c:pt>
                <c:pt idx="74">
                  <c:v>0.81391048614660733</c:v>
                </c:pt>
                <c:pt idx="75">
                  <c:v>0.21777211131905894</c:v>
                </c:pt>
                <c:pt idx="76">
                  <c:v>0.24943027528359085</c:v>
                </c:pt>
                <c:pt idx="77">
                  <c:v>-0.24217876145502526</c:v>
                </c:pt>
                <c:pt idx="78">
                  <c:v>-0.12684520127821397</c:v>
                </c:pt>
                <c:pt idx="79">
                  <c:v>-0.15400731702515102</c:v>
                </c:pt>
                <c:pt idx="80">
                  <c:v>-0.12165927789991038</c:v>
                </c:pt>
                <c:pt idx="81">
                  <c:v>7.5540110875915722E-2</c:v>
                </c:pt>
                <c:pt idx="82">
                  <c:v>0.23498628064300142</c:v>
                </c:pt>
                <c:pt idx="83">
                  <c:v>0.32737314807207429</c:v>
                </c:pt>
                <c:pt idx="84">
                  <c:v>0.40072150637577852</c:v>
                </c:pt>
                <c:pt idx="85">
                  <c:v>0.37816615998749192</c:v>
                </c:pt>
                <c:pt idx="86">
                  <c:v>0.24855511376584705</c:v>
                </c:pt>
                <c:pt idx="87">
                  <c:v>0.60095619932272193</c:v>
                </c:pt>
                <c:pt idx="88">
                  <c:v>0.62490008418021326</c:v>
                </c:pt>
                <c:pt idx="89">
                  <c:v>0.77244452773772565</c:v>
                </c:pt>
                <c:pt idx="90">
                  <c:v>0.75892045512200301</c:v>
                </c:pt>
                <c:pt idx="91">
                  <c:v>0.86097877083533003</c:v>
                </c:pt>
                <c:pt idx="92">
                  <c:v>0.78098450911119333</c:v>
                </c:pt>
                <c:pt idx="93">
                  <c:v>0.62213152331400678</c:v>
                </c:pt>
                <c:pt idx="94">
                  <c:v>0.7331661366249298</c:v>
                </c:pt>
                <c:pt idx="95">
                  <c:v>0.73575295032273225</c:v>
                </c:pt>
                <c:pt idx="96">
                  <c:v>0.94189466199738892</c:v>
                </c:pt>
                <c:pt idx="97">
                  <c:v>1.0826360526126066</c:v>
                </c:pt>
                <c:pt idx="98">
                  <c:v>1.3323672713205115</c:v>
                </c:pt>
                <c:pt idx="99">
                  <c:v>1.5212761058751578</c:v>
                </c:pt>
                <c:pt idx="100">
                  <c:v>1.4917998486470907</c:v>
                </c:pt>
                <c:pt idx="101">
                  <c:v>1.5803486881517115</c:v>
                </c:pt>
                <c:pt idx="102">
                  <c:v>1.4611709982237597</c:v>
                </c:pt>
                <c:pt idx="103">
                  <c:v>1.6834572796412983</c:v>
                </c:pt>
                <c:pt idx="104">
                  <c:v>1.7657681641161327</c:v>
                </c:pt>
                <c:pt idx="105">
                  <c:v>1.5949822332384622</c:v>
                </c:pt>
                <c:pt idx="106">
                  <c:v>1.8701796970089335</c:v>
                </c:pt>
                <c:pt idx="107">
                  <c:v>1.2595593352131784</c:v>
                </c:pt>
                <c:pt idx="108">
                  <c:v>1.5811412401431912</c:v>
                </c:pt>
                <c:pt idx="109">
                  <c:v>1.0255119220343945</c:v>
                </c:pt>
                <c:pt idx="110">
                  <c:v>0.93534846194602839</c:v>
                </c:pt>
                <c:pt idx="111">
                  <c:v>0.86190756695654347</c:v>
                </c:pt>
                <c:pt idx="112">
                  <c:v>0.99159578898422307</c:v>
                </c:pt>
                <c:pt idx="113">
                  <c:v>1.0232846189753175</c:v>
                </c:pt>
                <c:pt idx="114">
                  <c:v>0.89635343450977789</c:v>
                </c:pt>
                <c:pt idx="115">
                  <c:v>0.76740203773815185</c:v>
                </c:pt>
                <c:pt idx="116">
                  <c:v>0.63615387802529177</c:v>
                </c:pt>
                <c:pt idx="117">
                  <c:v>1.215752956949645</c:v>
                </c:pt>
                <c:pt idx="118">
                  <c:v>0.80500270286036901</c:v>
                </c:pt>
                <c:pt idx="119">
                  <c:v>1.0245426219324782</c:v>
                </c:pt>
                <c:pt idx="120">
                  <c:v>0.53027706634189986</c:v>
                </c:pt>
                <c:pt idx="121">
                  <c:v>1.0457734736648794</c:v>
                </c:pt>
                <c:pt idx="122">
                  <c:v>0.67346065631155305</c:v>
                </c:pt>
                <c:pt idx="123">
                  <c:v>0.75008175974542457</c:v>
                </c:pt>
                <c:pt idx="124">
                  <c:v>0.67645620670546691</c:v>
                </c:pt>
                <c:pt idx="125">
                  <c:v>0.30882955180884242</c:v>
                </c:pt>
                <c:pt idx="126">
                  <c:v>0.34656331931819384</c:v>
                </c:pt>
                <c:pt idx="127">
                  <c:v>0.27380946380635152</c:v>
                </c:pt>
                <c:pt idx="128">
                  <c:v>0.26899680084446764</c:v>
                </c:pt>
                <c:pt idx="129">
                  <c:v>0.23808174388022518</c:v>
                </c:pt>
                <c:pt idx="130">
                  <c:v>0.32042504328455568</c:v>
                </c:pt>
                <c:pt idx="131">
                  <c:v>0.39317998216650274</c:v>
                </c:pt>
                <c:pt idx="132">
                  <c:v>0.53970144241803908</c:v>
                </c:pt>
                <c:pt idx="133">
                  <c:v>0.61468607372245909</c:v>
                </c:pt>
                <c:pt idx="134" formatCode="0.0">
                  <c:v>2.130551196137076</c:v>
                </c:pt>
                <c:pt idx="135" formatCode="0.0">
                  <c:v>1.6639457787050782</c:v>
                </c:pt>
                <c:pt idx="136" formatCode="0.0">
                  <c:v>1.7737168153422855</c:v>
                </c:pt>
                <c:pt idx="137" formatCode="0.0">
                  <c:v>2.1982132433918888</c:v>
                </c:pt>
                <c:pt idx="138" formatCode="0.0">
                  <c:v>2.5516441009615365</c:v>
                </c:pt>
                <c:pt idx="139" formatCode="0.0">
                  <c:v>1.7791431753539477</c:v>
                </c:pt>
                <c:pt idx="140" formatCode="0.0">
                  <c:v>1.5212885289327405</c:v>
                </c:pt>
                <c:pt idx="141" formatCode="0.0">
                  <c:v>1.2125367275827692</c:v>
                </c:pt>
                <c:pt idx="142" formatCode="0.0">
                  <c:v>1.235057295530595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8-4A5E-8971-911C4BC22A3F}"/>
            </c:ext>
          </c:extLst>
        </c:ser>
        <c:ser>
          <c:idx val="2"/>
          <c:order val="2"/>
          <c:tx>
            <c:strRef>
              <c:f>'Importado por ciudades'!$B$17</c:f>
              <c:strCache>
                <c:ptCount val="1"/>
                <c:pt idx="0">
                  <c:v>Cochabamba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ciudades'!$O$17:$FA$17</c:f>
              <c:numCache>
                <c:formatCode>0.00</c:formatCode>
                <c:ptCount val="143"/>
                <c:pt idx="0">
                  <c:v>3.6614593358762493</c:v>
                </c:pt>
                <c:pt idx="1">
                  <c:v>3.1440855597481221</c:v>
                </c:pt>
                <c:pt idx="2">
                  <c:v>2.1367993559355147</c:v>
                </c:pt>
                <c:pt idx="3">
                  <c:v>1.113621161300582</c:v>
                </c:pt>
                <c:pt idx="4">
                  <c:v>0.42833649297044918</c:v>
                </c:pt>
                <c:pt idx="5">
                  <c:v>-0.57771064520144577</c:v>
                </c:pt>
                <c:pt idx="6">
                  <c:v>-0.36376840935736787</c:v>
                </c:pt>
                <c:pt idx="7">
                  <c:v>-0.8824307249114538</c:v>
                </c:pt>
                <c:pt idx="8">
                  <c:v>-0.55024442995950107</c:v>
                </c:pt>
                <c:pt idx="9">
                  <c:v>-0.73652964342372229</c:v>
                </c:pt>
                <c:pt idx="10">
                  <c:v>-1.0777938863645753</c:v>
                </c:pt>
                <c:pt idx="11">
                  <c:v>-1.013046611536772</c:v>
                </c:pt>
                <c:pt idx="12">
                  <c:v>-0.63174802027652355</c:v>
                </c:pt>
                <c:pt idx="13">
                  <c:v>-0.36013967476519193</c:v>
                </c:pt>
                <c:pt idx="14">
                  <c:v>0.11180702438280399</c:v>
                </c:pt>
                <c:pt idx="15">
                  <c:v>-1.1709975208074042E-2</c:v>
                </c:pt>
                <c:pt idx="16">
                  <c:v>-0.19732668800248598</c:v>
                </c:pt>
                <c:pt idx="17">
                  <c:v>0.36500249601987278</c:v>
                </c:pt>
                <c:pt idx="18">
                  <c:v>1.4739133340353261</c:v>
                </c:pt>
                <c:pt idx="19">
                  <c:v>2.1625603693743001</c:v>
                </c:pt>
                <c:pt idx="20">
                  <c:v>2.3709924241869906</c:v>
                </c:pt>
                <c:pt idx="21">
                  <c:v>2.6026565384629219</c:v>
                </c:pt>
                <c:pt idx="22">
                  <c:v>3.8068699483586155</c:v>
                </c:pt>
                <c:pt idx="23">
                  <c:v>4.2328332660998225</c:v>
                </c:pt>
                <c:pt idx="24">
                  <c:v>5.1392121507584321</c:v>
                </c:pt>
                <c:pt idx="25">
                  <c:v>5.0440245993701449</c:v>
                </c:pt>
                <c:pt idx="26">
                  <c:v>5.3474082789606747</c:v>
                </c:pt>
                <c:pt idx="27">
                  <c:v>5.6994804841719482</c:v>
                </c:pt>
                <c:pt idx="28">
                  <c:v>6.6230770043685494</c:v>
                </c:pt>
                <c:pt idx="29">
                  <c:v>6.6737627040666991</c:v>
                </c:pt>
                <c:pt idx="30">
                  <c:v>5.530142023486162</c:v>
                </c:pt>
                <c:pt idx="31">
                  <c:v>5.3432330803248496</c:v>
                </c:pt>
                <c:pt idx="32">
                  <c:v>5.3011068722335297</c:v>
                </c:pt>
                <c:pt idx="33">
                  <c:v>5.2891161924661922</c:v>
                </c:pt>
                <c:pt idx="34">
                  <c:v>5.0451214087409824</c:v>
                </c:pt>
                <c:pt idx="35">
                  <c:v>5.0650070241562872</c:v>
                </c:pt>
                <c:pt idx="36">
                  <c:v>4.5556923320908771</c:v>
                </c:pt>
                <c:pt idx="37">
                  <c:v>4.1945746506168113</c:v>
                </c:pt>
                <c:pt idx="38">
                  <c:v>3.5183033615686421</c:v>
                </c:pt>
                <c:pt idx="39">
                  <c:v>3.2188874875082263</c:v>
                </c:pt>
                <c:pt idx="40">
                  <c:v>2.7427306589253631</c:v>
                </c:pt>
                <c:pt idx="41">
                  <c:v>2.4112696963584757</c:v>
                </c:pt>
                <c:pt idx="42">
                  <c:v>2.5009216192557471</c:v>
                </c:pt>
                <c:pt idx="43">
                  <c:v>2.4503197840164415</c:v>
                </c:pt>
                <c:pt idx="44">
                  <c:v>2.5147130662948047</c:v>
                </c:pt>
                <c:pt idx="45">
                  <c:v>2.4331297161775289</c:v>
                </c:pt>
                <c:pt idx="46">
                  <c:v>1.919130210970299</c:v>
                </c:pt>
                <c:pt idx="47">
                  <c:v>1.8174323091177946</c:v>
                </c:pt>
                <c:pt idx="48">
                  <c:v>1.6637864346563669</c:v>
                </c:pt>
                <c:pt idx="49">
                  <c:v>2.0479200796622576</c:v>
                </c:pt>
                <c:pt idx="50">
                  <c:v>2.5772499219128608</c:v>
                </c:pt>
                <c:pt idx="51">
                  <c:v>2.4382081629747088</c:v>
                </c:pt>
                <c:pt idx="52">
                  <c:v>2.9405412747374626</c:v>
                </c:pt>
                <c:pt idx="53">
                  <c:v>3.281506243307164</c:v>
                </c:pt>
                <c:pt idx="54">
                  <c:v>2.7798813715720128</c:v>
                </c:pt>
                <c:pt idx="55">
                  <c:v>2.3260187973122015</c:v>
                </c:pt>
                <c:pt idx="56">
                  <c:v>2.0094447561253004</c:v>
                </c:pt>
                <c:pt idx="57">
                  <c:v>1.7047254949112745</c:v>
                </c:pt>
                <c:pt idx="58">
                  <c:v>1.8278880477379023</c:v>
                </c:pt>
                <c:pt idx="59">
                  <c:v>1.8611972954719613</c:v>
                </c:pt>
                <c:pt idx="60">
                  <c:v>1.4125023278702908</c:v>
                </c:pt>
                <c:pt idx="61">
                  <c:v>0.94515119267934988</c:v>
                </c:pt>
                <c:pt idx="62">
                  <c:v>1.1908811305207045</c:v>
                </c:pt>
                <c:pt idx="63">
                  <c:v>1.4304525806950963</c:v>
                </c:pt>
                <c:pt idx="64">
                  <c:v>0.69290259205756488</c:v>
                </c:pt>
                <c:pt idx="65">
                  <c:v>0.65361484426327277</c:v>
                </c:pt>
                <c:pt idx="66">
                  <c:v>1.0050569291835343</c:v>
                </c:pt>
                <c:pt idx="67">
                  <c:v>0.9069223338689314</c:v>
                </c:pt>
                <c:pt idx="68">
                  <c:v>1.1150352957382204</c:v>
                </c:pt>
                <c:pt idx="69">
                  <c:v>1.2658999307332053</c:v>
                </c:pt>
                <c:pt idx="70">
                  <c:v>1.2879073674988639</c:v>
                </c:pt>
                <c:pt idx="71">
                  <c:v>1.0538373294224135</c:v>
                </c:pt>
                <c:pt idx="72">
                  <c:v>1.5666243560914728</c:v>
                </c:pt>
                <c:pt idx="73">
                  <c:v>1.8197337527345869</c:v>
                </c:pt>
                <c:pt idx="74">
                  <c:v>1.2747184568100201</c:v>
                </c:pt>
                <c:pt idx="75">
                  <c:v>1.4877577973309908</c:v>
                </c:pt>
                <c:pt idx="76">
                  <c:v>1.3644377707998201</c:v>
                </c:pt>
                <c:pt idx="77">
                  <c:v>1.0632400439593681</c:v>
                </c:pt>
                <c:pt idx="78">
                  <c:v>0.92429481021096827</c:v>
                </c:pt>
                <c:pt idx="79">
                  <c:v>1.1103114781291668</c:v>
                </c:pt>
                <c:pt idx="80">
                  <c:v>0.84441436534936631</c:v>
                </c:pt>
                <c:pt idx="81">
                  <c:v>1.0466246364892795</c:v>
                </c:pt>
                <c:pt idx="82">
                  <c:v>1.0523512939592417</c:v>
                </c:pt>
                <c:pt idx="83">
                  <c:v>0.58449525624539866</c:v>
                </c:pt>
                <c:pt idx="84">
                  <c:v>0.46632575654492747</c:v>
                </c:pt>
                <c:pt idx="85">
                  <c:v>0.13868644090735405</c:v>
                </c:pt>
                <c:pt idx="86">
                  <c:v>0.27045477186475875</c:v>
                </c:pt>
                <c:pt idx="87">
                  <c:v>-0.14389824229910086</c:v>
                </c:pt>
                <c:pt idx="88">
                  <c:v>2.2414576485041415E-2</c:v>
                </c:pt>
                <c:pt idx="89">
                  <c:v>2.3127777273335148E-2</c:v>
                </c:pt>
                <c:pt idx="90">
                  <c:v>0.13176486758947892</c:v>
                </c:pt>
                <c:pt idx="91">
                  <c:v>-6.1631743987511367E-2</c:v>
                </c:pt>
                <c:pt idx="92">
                  <c:v>-0.17722781413371802</c:v>
                </c:pt>
                <c:pt idx="93">
                  <c:v>0.14539197676217697</c:v>
                </c:pt>
                <c:pt idx="94">
                  <c:v>1.2957384604961319E-2</c:v>
                </c:pt>
                <c:pt idx="95">
                  <c:v>0.58178879033758957</c:v>
                </c:pt>
                <c:pt idx="96">
                  <c:v>0.16724096590516879</c:v>
                </c:pt>
                <c:pt idx="97">
                  <c:v>0.47236485256787475</c:v>
                </c:pt>
                <c:pt idx="98">
                  <c:v>0.87179551064111571</c:v>
                </c:pt>
                <c:pt idx="99">
                  <c:v>1.0565693628385109</c:v>
                </c:pt>
                <c:pt idx="100">
                  <c:v>1.1215706017946969</c:v>
                </c:pt>
                <c:pt idx="101">
                  <c:v>1.2738941222864453</c:v>
                </c:pt>
                <c:pt idx="102">
                  <c:v>0.78534652582511466</c:v>
                </c:pt>
                <c:pt idx="103">
                  <c:v>0.89125649179280231</c:v>
                </c:pt>
                <c:pt idx="104">
                  <c:v>1.3239656634093322</c:v>
                </c:pt>
                <c:pt idx="105">
                  <c:v>0.92006343901522847</c:v>
                </c:pt>
                <c:pt idx="106">
                  <c:v>1.1456822439411152</c:v>
                </c:pt>
                <c:pt idx="107">
                  <c:v>1.5154007234006395</c:v>
                </c:pt>
                <c:pt idx="108">
                  <c:v>1.2112413787845222</c:v>
                </c:pt>
                <c:pt idx="109">
                  <c:v>0.76528224476397622</c:v>
                </c:pt>
                <c:pt idx="110">
                  <c:v>0.21057316241710478</c:v>
                </c:pt>
                <c:pt idx="111">
                  <c:v>0.12557192009490237</c:v>
                </c:pt>
                <c:pt idx="112">
                  <c:v>0.14279241424401956</c:v>
                </c:pt>
                <c:pt idx="113">
                  <c:v>0.19194276146086153</c:v>
                </c:pt>
                <c:pt idx="114">
                  <c:v>0.66803571360218861</c:v>
                </c:pt>
                <c:pt idx="115">
                  <c:v>0.66753449440717372</c:v>
                </c:pt>
                <c:pt idx="116">
                  <c:v>0.37853930317341966</c:v>
                </c:pt>
                <c:pt idx="117">
                  <c:v>0.34952009376649773</c:v>
                </c:pt>
                <c:pt idx="118">
                  <c:v>0.26594579058940582</c:v>
                </c:pt>
                <c:pt idx="119">
                  <c:v>9.7077072145235199E-2</c:v>
                </c:pt>
                <c:pt idx="120">
                  <c:v>0.42169414955994799</c:v>
                </c:pt>
                <c:pt idx="121">
                  <c:v>0.7216520476927224</c:v>
                </c:pt>
                <c:pt idx="122">
                  <c:v>0.6814685918354213</c:v>
                </c:pt>
                <c:pt idx="123">
                  <c:v>0.49208364311112973</c:v>
                </c:pt>
                <c:pt idx="124">
                  <c:v>0.52546694622122025</c:v>
                </c:pt>
                <c:pt idx="125">
                  <c:v>0.31984949296788301</c:v>
                </c:pt>
                <c:pt idx="126">
                  <c:v>0.25544870267644182</c:v>
                </c:pt>
                <c:pt idx="127">
                  <c:v>0.26019405592658806</c:v>
                </c:pt>
                <c:pt idx="128">
                  <c:v>0.32176953813141118</c:v>
                </c:pt>
                <c:pt idx="129">
                  <c:v>0.2969425664168801</c:v>
                </c:pt>
                <c:pt idx="130">
                  <c:v>0.12768326329639645</c:v>
                </c:pt>
                <c:pt idx="131">
                  <c:v>-0.17744751582636775</c:v>
                </c:pt>
                <c:pt idx="132">
                  <c:v>-0.2233139112736704</c:v>
                </c:pt>
                <c:pt idx="133">
                  <c:v>-0.10975013020353419</c:v>
                </c:pt>
                <c:pt idx="134" formatCode="0.0">
                  <c:v>1.8796346149887899</c:v>
                </c:pt>
                <c:pt idx="135" formatCode="0.0">
                  <c:v>1.97874915896048</c:v>
                </c:pt>
                <c:pt idx="136" formatCode="0.0">
                  <c:v>0.81020976940184841</c:v>
                </c:pt>
                <c:pt idx="137" formatCode="0.0">
                  <c:v>1.4916503502452771</c:v>
                </c:pt>
                <c:pt idx="138" formatCode="0.0">
                  <c:v>1.1594531941105934</c:v>
                </c:pt>
                <c:pt idx="139" formatCode="0.0">
                  <c:v>0.91431061008377945</c:v>
                </c:pt>
                <c:pt idx="140" formatCode="0.0">
                  <c:v>0.50765339089768879</c:v>
                </c:pt>
                <c:pt idx="141" formatCode="0.0">
                  <c:v>0.1856160568975751</c:v>
                </c:pt>
                <c:pt idx="142" formatCode="0.0">
                  <c:v>0.10252678352793421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8-4A5E-8971-911C4BC22A3F}"/>
            </c:ext>
          </c:extLst>
        </c:ser>
        <c:ser>
          <c:idx val="3"/>
          <c:order val="3"/>
          <c:tx>
            <c:strRef>
              <c:f>'Importado por ciudades'!$B$18</c:f>
              <c:strCache>
                <c:ptCount val="1"/>
                <c:pt idx="0">
                  <c:v>Oruro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ciudades'!$O$18:$FA$18</c:f>
              <c:numCache>
                <c:formatCode>0.00</c:formatCode>
                <c:ptCount val="143"/>
                <c:pt idx="0">
                  <c:v>4.3933833657180621</c:v>
                </c:pt>
                <c:pt idx="1">
                  <c:v>2.4808420087252925</c:v>
                </c:pt>
                <c:pt idx="2">
                  <c:v>0.83019635294314664</c:v>
                </c:pt>
                <c:pt idx="3">
                  <c:v>-1.2737790507333591</c:v>
                </c:pt>
                <c:pt idx="4">
                  <c:v>-2.3714877162660963</c:v>
                </c:pt>
                <c:pt idx="5">
                  <c:v>-2.9683393928922941</c:v>
                </c:pt>
                <c:pt idx="6">
                  <c:v>-3.245632447425284</c:v>
                </c:pt>
                <c:pt idx="7">
                  <c:v>-3.1145021641110771</c:v>
                </c:pt>
                <c:pt idx="8">
                  <c:v>-3.4463455289452494</c:v>
                </c:pt>
                <c:pt idx="9">
                  <c:v>-3.2088066784414671</c:v>
                </c:pt>
                <c:pt idx="10">
                  <c:v>-2.3690329856661863</c:v>
                </c:pt>
                <c:pt idx="11">
                  <c:v>-2.0585442346176208</c:v>
                </c:pt>
                <c:pt idx="12">
                  <c:v>-1.3230233925637047</c:v>
                </c:pt>
                <c:pt idx="13">
                  <c:v>-0.58276594612343136</c:v>
                </c:pt>
                <c:pt idx="14">
                  <c:v>0.27680323729577516</c:v>
                </c:pt>
                <c:pt idx="15">
                  <c:v>0.9313070596012496</c:v>
                </c:pt>
                <c:pt idx="16">
                  <c:v>1.4105337477956281</c:v>
                </c:pt>
                <c:pt idx="17">
                  <c:v>2.3657992059238797</c:v>
                </c:pt>
                <c:pt idx="18">
                  <c:v>4.5447754228159942</c:v>
                </c:pt>
                <c:pt idx="19">
                  <c:v>5.6718056577633957</c:v>
                </c:pt>
                <c:pt idx="20">
                  <c:v>6.5731641800435447</c:v>
                </c:pt>
                <c:pt idx="21">
                  <c:v>6.5077870267193916</c:v>
                </c:pt>
                <c:pt idx="22">
                  <c:v>7.7810267711774905</c:v>
                </c:pt>
                <c:pt idx="23">
                  <c:v>9.6599216107916774</c:v>
                </c:pt>
                <c:pt idx="24">
                  <c:v>10.263265821401536</c:v>
                </c:pt>
                <c:pt idx="25">
                  <c:v>11.127066864254264</c:v>
                </c:pt>
                <c:pt idx="26">
                  <c:v>11.0120808104212</c:v>
                </c:pt>
                <c:pt idx="27">
                  <c:v>11.160617247979342</c:v>
                </c:pt>
                <c:pt idx="28">
                  <c:v>11.110484296206602</c:v>
                </c:pt>
                <c:pt idx="29">
                  <c:v>10.155825675142861</c:v>
                </c:pt>
                <c:pt idx="30">
                  <c:v>7.9527506119209113</c:v>
                </c:pt>
                <c:pt idx="31">
                  <c:v>7.3550065324634595</c:v>
                </c:pt>
                <c:pt idx="32">
                  <c:v>7.7119492068139062</c:v>
                </c:pt>
                <c:pt idx="33">
                  <c:v>7.9308905773213034</c:v>
                </c:pt>
                <c:pt idx="34">
                  <c:v>7.6683822035356952</c:v>
                </c:pt>
                <c:pt idx="35">
                  <c:v>6.6226055883056745</c:v>
                </c:pt>
                <c:pt idx="36">
                  <c:v>5.1214994231995492</c:v>
                </c:pt>
                <c:pt idx="37">
                  <c:v>4.0071926880557163</c:v>
                </c:pt>
                <c:pt idx="38">
                  <c:v>3.6689047634601124</c:v>
                </c:pt>
                <c:pt idx="39">
                  <c:v>3.7094750101860585</c:v>
                </c:pt>
                <c:pt idx="40">
                  <c:v>3.3033333994469949</c:v>
                </c:pt>
                <c:pt idx="41">
                  <c:v>3.3409081028885179</c:v>
                </c:pt>
                <c:pt idx="42">
                  <c:v>3.2962870561546787</c:v>
                </c:pt>
                <c:pt idx="43">
                  <c:v>4.0009861610852404</c:v>
                </c:pt>
                <c:pt idx="44">
                  <c:v>3.573642331859328</c:v>
                </c:pt>
                <c:pt idx="45">
                  <c:v>3.7673053200057316</c:v>
                </c:pt>
                <c:pt idx="46">
                  <c:v>3.1756937272729768</c:v>
                </c:pt>
                <c:pt idx="47">
                  <c:v>3.6971648431904702</c:v>
                </c:pt>
                <c:pt idx="48">
                  <c:v>3.935191916562375</c:v>
                </c:pt>
                <c:pt idx="49">
                  <c:v>3.5450564455477451</c:v>
                </c:pt>
                <c:pt idx="50">
                  <c:v>3.2645876068130963</c:v>
                </c:pt>
                <c:pt idx="51">
                  <c:v>3.4689391918197421</c:v>
                </c:pt>
                <c:pt idx="52">
                  <c:v>4.0738304406915615</c:v>
                </c:pt>
                <c:pt idx="53">
                  <c:v>4.5158480377436971</c:v>
                </c:pt>
                <c:pt idx="54">
                  <c:v>4.9029857378435349</c:v>
                </c:pt>
                <c:pt idx="55">
                  <c:v>4.4380744216735879</c:v>
                </c:pt>
                <c:pt idx="56">
                  <c:v>4.0182983327871957</c:v>
                </c:pt>
                <c:pt idx="57">
                  <c:v>3.9973498293966792</c:v>
                </c:pt>
                <c:pt idx="58">
                  <c:v>3.8137058380245392</c:v>
                </c:pt>
                <c:pt idx="59">
                  <c:v>2.0004843604002565</c:v>
                </c:pt>
                <c:pt idx="60">
                  <c:v>2.171811366825005</c:v>
                </c:pt>
                <c:pt idx="61">
                  <c:v>2.7362425413242297</c:v>
                </c:pt>
                <c:pt idx="62">
                  <c:v>3.663239680289454</c:v>
                </c:pt>
                <c:pt idx="63">
                  <c:v>3.555416910681175</c:v>
                </c:pt>
                <c:pt idx="64">
                  <c:v>3.6249451943245248</c:v>
                </c:pt>
                <c:pt idx="65">
                  <c:v>3.074528339797844</c:v>
                </c:pt>
                <c:pt idx="66">
                  <c:v>3.1291030048183899</c:v>
                </c:pt>
                <c:pt idx="67">
                  <c:v>2.9722753521541634</c:v>
                </c:pt>
                <c:pt idx="68">
                  <c:v>3.0369809916574564</c:v>
                </c:pt>
                <c:pt idx="69">
                  <c:v>2.6135742183720501</c:v>
                </c:pt>
                <c:pt idx="70">
                  <c:v>1.9032395615864228</c:v>
                </c:pt>
                <c:pt idx="71">
                  <c:v>2.7748214693486872</c:v>
                </c:pt>
                <c:pt idx="72">
                  <c:v>2.5858661903310098</c:v>
                </c:pt>
                <c:pt idx="73">
                  <c:v>1.8645108169048186</c:v>
                </c:pt>
                <c:pt idx="74">
                  <c:v>1.0623116665373411</c:v>
                </c:pt>
                <c:pt idx="75">
                  <c:v>0.49850409459075706</c:v>
                </c:pt>
                <c:pt idx="76">
                  <c:v>0.37364664281400728</c:v>
                </c:pt>
                <c:pt idx="77">
                  <c:v>0.13427085782993231</c:v>
                </c:pt>
                <c:pt idx="78">
                  <c:v>-0.12339897683825152</c:v>
                </c:pt>
                <c:pt idx="79">
                  <c:v>-0.60091016510965822</c:v>
                </c:pt>
                <c:pt idx="80">
                  <c:v>-0.35562439727856443</c:v>
                </c:pt>
                <c:pt idx="81">
                  <c:v>-0.26744904246804868</c:v>
                </c:pt>
                <c:pt idx="82">
                  <c:v>-0.11175083807567487</c:v>
                </c:pt>
                <c:pt idx="83">
                  <c:v>-1.3247370110360923</c:v>
                </c:pt>
                <c:pt idx="84">
                  <c:v>-1.0750782812428694</c:v>
                </c:pt>
                <c:pt idx="85">
                  <c:v>-0.25242657461730378</c:v>
                </c:pt>
                <c:pt idx="86">
                  <c:v>-8.2861073626572246E-2</c:v>
                </c:pt>
                <c:pt idx="87">
                  <c:v>0.29000935853322751</c:v>
                </c:pt>
                <c:pt idx="88">
                  <c:v>0.26826884375441562</c:v>
                </c:pt>
                <c:pt idx="89">
                  <c:v>0.15634538041084944</c:v>
                </c:pt>
                <c:pt idx="90">
                  <c:v>0.50894762631714663</c:v>
                </c:pt>
                <c:pt idx="91">
                  <c:v>0.88796940172144456</c:v>
                </c:pt>
                <c:pt idx="92">
                  <c:v>0.39864085324217147</c:v>
                </c:pt>
                <c:pt idx="93">
                  <c:v>0.21049343717882696</c:v>
                </c:pt>
                <c:pt idx="94">
                  <c:v>0.60049453535440112</c:v>
                </c:pt>
                <c:pt idx="95">
                  <c:v>1.2196956958983707</c:v>
                </c:pt>
                <c:pt idx="96">
                  <c:v>0.97257194653206369</c:v>
                </c:pt>
                <c:pt idx="97">
                  <c:v>0.32823762613685137</c:v>
                </c:pt>
                <c:pt idx="98">
                  <c:v>0.40024668287648169</c:v>
                </c:pt>
                <c:pt idx="99">
                  <c:v>0.90298186195845176</c:v>
                </c:pt>
                <c:pt idx="100">
                  <c:v>0.6399833484295181</c:v>
                </c:pt>
                <c:pt idx="101">
                  <c:v>1.0082716678599501</c:v>
                </c:pt>
                <c:pt idx="102">
                  <c:v>0.97965558466275304</c:v>
                </c:pt>
                <c:pt idx="103">
                  <c:v>0.80899170598172088</c:v>
                </c:pt>
                <c:pt idx="104">
                  <c:v>0.72425641991158418</c:v>
                </c:pt>
                <c:pt idx="105">
                  <c:v>1.0458589050660105</c:v>
                </c:pt>
                <c:pt idx="106">
                  <c:v>0.85632986174790648</c:v>
                </c:pt>
                <c:pt idx="107">
                  <c:v>0.60767359244553454</c:v>
                </c:pt>
                <c:pt idx="108">
                  <c:v>0.52766461163753497</c:v>
                </c:pt>
                <c:pt idx="109">
                  <c:v>0.64945652388415098</c:v>
                </c:pt>
                <c:pt idx="110">
                  <c:v>1.6033248731158078</c:v>
                </c:pt>
                <c:pt idx="111">
                  <c:v>0.54774501049184021</c:v>
                </c:pt>
                <c:pt idx="112">
                  <c:v>0.90790143702110804</c:v>
                </c:pt>
                <c:pt idx="113">
                  <c:v>1.0618982179597891</c:v>
                </c:pt>
                <c:pt idx="114">
                  <c:v>0.66682750474638119</c:v>
                </c:pt>
                <c:pt idx="115">
                  <c:v>0.64778630409538795</c:v>
                </c:pt>
                <c:pt idx="116">
                  <c:v>0.62823888163012764</c:v>
                </c:pt>
                <c:pt idx="117">
                  <c:v>0.4214418614111759</c:v>
                </c:pt>
                <c:pt idx="118">
                  <c:v>0.58576180149936263</c:v>
                </c:pt>
                <c:pt idx="119">
                  <c:v>0.80211330418102911</c:v>
                </c:pt>
                <c:pt idx="120">
                  <c:v>0.94758859131989226</c:v>
                </c:pt>
                <c:pt idx="121">
                  <c:v>1.1019278537167665</c:v>
                </c:pt>
                <c:pt idx="122">
                  <c:v>0.38964330418089776</c:v>
                </c:pt>
                <c:pt idx="123">
                  <c:v>1.048902814426711</c:v>
                </c:pt>
                <c:pt idx="124">
                  <c:v>0.26166557401929857</c:v>
                </c:pt>
                <c:pt idx="125">
                  <c:v>0.16581770755967895</c:v>
                </c:pt>
                <c:pt idx="126">
                  <c:v>0.20589230472458642</c:v>
                </c:pt>
                <c:pt idx="127">
                  <c:v>7.1445026171801373E-2</c:v>
                </c:pt>
                <c:pt idx="128">
                  <c:v>0.24388511944490876</c:v>
                </c:pt>
                <c:pt idx="129">
                  <c:v>0.10204144914138791</c:v>
                </c:pt>
                <c:pt idx="130">
                  <c:v>-0.17079525728287415</c:v>
                </c:pt>
                <c:pt idx="131">
                  <c:v>-0.55389846595652603</c:v>
                </c:pt>
                <c:pt idx="132">
                  <c:v>-0.69128246843452867</c:v>
                </c:pt>
                <c:pt idx="133">
                  <c:v>-0.71959827972170043</c:v>
                </c:pt>
                <c:pt idx="134" formatCode="0.0">
                  <c:v>-0.888511967178085</c:v>
                </c:pt>
                <c:pt idx="135" formatCode="0.0">
                  <c:v>-0.58167310670609318</c:v>
                </c:pt>
                <c:pt idx="136" formatCode="0.0">
                  <c:v>-0.42116157734378712</c:v>
                </c:pt>
                <c:pt idx="137" formatCode="0.0">
                  <c:v>-3.4103463659496125E-2</c:v>
                </c:pt>
                <c:pt idx="138" formatCode="0.0">
                  <c:v>0.20257109777184201</c:v>
                </c:pt>
                <c:pt idx="139" formatCode="0.0">
                  <c:v>-0.20666587983815266</c:v>
                </c:pt>
                <c:pt idx="140" formatCode="0.0">
                  <c:v>-0.13303621946334498</c:v>
                </c:pt>
                <c:pt idx="141" formatCode="0.0">
                  <c:v>-0.36031902391124859</c:v>
                </c:pt>
                <c:pt idx="142" formatCode="0.0">
                  <c:v>-0.44912307991372691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8-4A5E-8971-911C4BC22A3F}"/>
            </c:ext>
          </c:extLst>
        </c:ser>
        <c:ser>
          <c:idx val="4"/>
          <c:order val="4"/>
          <c:tx>
            <c:strRef>
              <c:f>'Importado por ciudades'!$B$19</c:f>
              <c:strCache>
                <c:ptCount val="1"/>
                <c:pt idx="0">
                  <c:v>Potosí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ciudades'!$O$19:$FA$19</c:f>
              <c:numCache>
                <c:formatCode>0.00</c:formatCode>
                <c:ptCount val="143"/>
                <c:pt idx="0">
                  <c:v>2.6020334117762944</c:v>
                </c:pt>
                <c:pt idx="1">
                  <c:v>0.61851167967739151</c:v>
                </c:pt>
                <c:pt idx="2">
                  <c:v>-0.57617033485862779</c:v>
                </c:pt>
                <c:pt idx="3">
                  <c:v>-2.5558380523108992</c:v>
                </c:pt>
                <c:pt idx="4">
                  <c:v>-2.9158193532780263</c:v>
                </c:pt>
                <c:pt idx="5">
                  <c:v>-2.7895427135044115</c:v>
                </c:pt>
                <c:pt idx="6">
                  <c:v>-3.5853793206565565</c:v>
                </c:pt>
                <c:pt idx="7">
                  <c:v>-3.8038939350164669</c:v>
                </c:pt>
                <c:pt idx="8">
                  <c:v>-3.4721039731782311</c:v>
                </c:pt>
                <c:pt idx="9">
                  <c:v>-3.1936380282010068</c:v>
                </c:pt>
                <c:pt idx="10">
                  <c:v>-2.2832983863334211</c:v>
                </c:pt>
                <c:pt idx="11">
                  <c:v>-0.78511407405570388</c:v>
                </c:pt>
                <c:pt idx="12">
                  <c:v>-0.49754112320218313</c:v>
                </c:pt>
                <c:pt idx="13">
                  <c:v>-0.78301368640186775</c:v>
                </c:pt>
                <c:pt idx="14">
                  <c:v>-0.1897607430027759</c:v>
                </c:pt>
                <c:pt idx="15">
                  <c:v>0.33566998633727252</c:v>
                </c:pt>
                <c:pt idx="16">
                  <c:v>1.5062701091354214</c:v>
                </c:pt>
                <c:pt idx="17">
                  <c:v>1.8053300681769358</c:v>
                </c:pt>
                <c:pt idx="18">
                  <c:v>4.3985281869341586</c:v>
                </c:pt>
                <c:pt idx="19">
                  <c:v>4.8668058344285559</c:v>
                </c:pt>
                <c:pt idx="20">
                  <c:v>5.0360230898008451</c:v>
                </c:pt>
                <c:pt idx="21">
                  <c:v>4.4328453047539629</c:v>
                </c:pt>
                <c:pt idx="22">
                  <c:v>6.036909883563979</c:v>
                </c:pt>
                <c:pt idx="23">
                  <c:v>6.6793031372946121</c:v>
                </c:pt>
                <c:pt idx="24">
                  <c:v>7.1117611088863164</c:v>
                </c:pt>
                <c:pt idx="25">
                  <c:v>8.4097105275138251</c:v>
                </c:pt>
                <c:pt idx="26">
                  <c:v>9.5364208278446938</c:v>
                </c:pt>
                <c:pt idx="27">
                  <c:v>10.147701659620644</c:v>
                </c:pt>
                <c:pt idx="28">
                  <c:v>11.166591688248563</c:v>
                </c:pt>
                <c:pt idx="29">
                  <c:v>10.614568439636084</c:v>
                </c:pt>
                <c:pt idx="30">
                  <c:v>8.6316720354613139</c:v>
                </c:pt>
                <c:pt idx="31">
                  <c:v>9.0484525874893187</c:v>
                </c:pt>
                <c:pt idx="32">
                  <c:v>9.4712941136906323</c:v>
                </c:pt>
                <c:pt idx="33">
                  <c:v>9.9284108784841294</c:v>
                </c:pt>
                <c:pt idx="34">
                  <c:v>9.8156718044534195</c:v>
                </c:pt>
                <c:pt idx="35">
                  <c:v>9.5849433104520987</c:v>
                </c:pt>
                <c:pt idx="36">
                  <c:v>9.7779471172929853</c:v>
                </c:pt>
                <c:pt idx="37">
                  <c:v>9.0668139910964776</c:v>
                </c:pt>
                <c:pt idx="38">
                  <c:v>7.0639937739271463</c:v>
                </c:pt>
                <c:pt idx="39">
                  <c:v>6.1782325806594152</c:v>
                </c:pt>
                <c:pt idx="40">
                  <c:v>4.4830686510032747</c:v>
                </c:pt>
                <c:pt idx="41">
                  <c:v>4.040471159477943</c:v>
                </c:pt>
                <c:pt idx="42">
                  <c:v>3.8150404449701636</c:v>
                </c:pt>
                <c:pt idx="43">
                  <c:v>3.594173548637114</c:v>
                </c:pt>
                <c:pt idx="44">
                  <c:v>3.3679884963261797</c:v>
                </c:pt>
                <c:pt idx="45">
                  <c:v>3.0326233866927454</c:v>
                </c:pt>
                <c:pt idx="46">
                  <c:v>2.4782050225921282</c:v>
                </c:pt>
                <c:pt idx="47">
                  <c:v>1.2031602826448218</c:v>
                </c:pt>
                <c:pt idx="48">
                  <c:v>1.0947654391803674</c:v>
                </c:pt>
                <c:pt idx="49">
                  <c:v>0.86873679570607099</c:v>
                </c:pt>
                <c:pt idx="50">
                  <c:v>0.68258144789139497</c:v>
                </c:pt>
                <c:pt idx="51">
                  <c:v>0.19754463412324785</c:v>
                </c:pt>
                <c:pt idx="52">
                  <c:v>1.2504563561971827</c:v>
                </c:pt>
                <c:pt idx="53">
                  <c:v>1.9488782659386583</c:v>
                </c:pt>
                <c:pt idx="54">
                  <c:v>2.7373842978628327</c:v>
                </c:pt>
                <c:pt idx="55">
                  <c:v>2.1809337123893879</c:v>
                </c:pt>
                <c:pt idx="56">
                  <c:v>2.8090821872512217</c:v>
                </c:pt>
                <c:pt idx="57">
                  <c:v>3.9221313276402325</c:v>
                </c:pt>
                <c:pt idx="58">
                  <c:v>3.6474189466989326</c:v>
                </c:pt>
                <c:pt idx="59">
                  <c:v>3.2040479102152464</c:v>
                </c:pt>
                <c:pt idx="60">
                  <c:v>2.4163684327284551</c:v>
                </c:pt>
                <c:pt idx="61">
                  <c:v>2.3339769121894616</c:v>
                </c:pt>
                <c:pt idx="62">
                  <c:v>3.6735071486706961</c:v>
                </c:pt>
                <c:pt idx="63">
                  <c:v>4.5240337294700783</c:v>
                </c:pt>
                <c:pt idx="64">
                  <c:v>2.9163341013999977</c:v>
                </c:pt>
                <c:pt idx="65">
                  <c:v>2.4299712225380743</c:v>
                </c:pt>
                <c:pt idx="66">
                  <c:v>1.6228362230926274</c:v>
                </c:pt>
                <c:pt idx="67">
                  <c:v>1.7994299824459548</c:v>
                </c:pt>
                <c:pt idx="68">
                  <c:v>0.80814747682702581</c:v>
                </c:pt>
                <c:pt idx="69">
                  <c:v>0.51462805544466583</c:v>
                </c:pt>
                <c:pt idx="70">
                  <c:v>0.63128731591783893</c:v>
                </c:pt>
                <c:pt idx="71">
                  <c:v>2.4488313767695447</c:v>
                </c:pt>
                <c:pt idx="72">
                  <c:v>1.5743019778723832</c:v>
                </c:pt>
                <c:pt idx="73">
                  <c:v>1.9006511075222443</c:v>
                </c:pt>
                <c:pt idx="74">
                  <c:v>1.3346601702068916</c:v>
                </c:pt>
                <c:pt idx="75">
                  <c:v>0.60621873934050274</c:v>
                </c:pt>
                <c:pt idx="76">
                  <c:v>0.84605571313114414</c:v>
                </c:pt>
                <c:pt idx="77">
                  <c:v>0.75072016072639247</c:v>
                </c:pt>
                <c:pt idx="78">
                  <c:v>1.4217874531806673</c:v>
                </c:pt>
                <c:pt idx="79">
                  <c:v>0.82918510289948788</c:v>
                </c:pt>
                <c:pt idx="80">
                  <c:v>1.2188617912359812</c:v>
                </c:pt>
                <c:pt idx="81">
                  <c:v>0.7645567074997528</c:v>
                </c:pt>
                <c:pt idx="82">
                  <c:v>-0.89799161955713691</c:v>
                </c:pt>
                <c:pt idx="83">
                  <c:v>-1.772889618719764</c:v>
                </c:pt>
                <c:pt idx="84">
                  <c:v>-0.26522865547983221</c:v>
                </c:pt>
                <c:pt idx="85">
                  <c:v>-0.85988536731937959</c:v>
                </c:pt>
                <c:pt idx="86">
                  <c:v>-0.85207697869865706</c:v>
                </c:pt>
                <c:pt idx="87">
                  <c:v>-0.73981023065878837</c:v>
                </c:pt>
                <c:pt idx="88">
                  <c:v>0.48221172027851367</c:v>
                </c:pt>
                <c:pt idx="89">
                  <c:v>0.5496495836873061</c:v>
                </c:pt>
                <c:pt idx="90">
                  <c:v>-0.57140315750189297</c:v>
                </c:pt>
                <c:pt idx="91">
                  <c:v>0.42740303593149509</c:v>
                </c:pt>
                <c:pt idx="92">
                  <c:v>0.59440794119525187</c:v>
                </c:pt>
                <c:pt idx="93">
                  <c:v>0.80755595758883469</c:v>
                </c:pt>
                <c:pt idx="94">
                  <c:v>2.6568661534174254</c:v>
                </c:pt>
                <c:pt idx="95">
                  <c:v>1.97388589693126</c:v>
                </c:pt>
                <c:pt idx="96">
                  <c:v>2.0379278107822474</c:v>
                </c:pt>
                <c:pt idx="97">
                  <c:v>2.516699789910759</c:v>
                </c:pt>
                <c:pt idx="98">
                  <c:v>3.1290721395040633</c:v>
                </c:pt>
                <c:pt idx="99">
                  <c:v>3.4614573364826207</c:v>
                </c:pt>
                <c:pt idx="100">
                  <c:v>2.6336740262573377</c:v>
                </c:pt>
                <c:pt idx="101">
                  <c:v>2.3695935040420002</c:v>
                </c:pt>
                <c:pt idx="102">
                  <c:v>2.2860976099553065</c:v>
                </c:pt>
                <c:pt idx="103">
                  <c:v>1.948032051688986</c:v>
                </c:pt>
                <c:pt idx="104">
                  <c:v>1.6439980765810658</c:v>
                </c:pt>
                <c:pt idx="105">
                  <c:v>1.7302224781442499</c:v>
                </c:pt>
                <c:pt idx="106">
                  <c:v>1.0360025657500493</c:v>
                </c:pt>
                <c:pt idx="107">
                  <c:v>0.65913378709552273</c:v>
                </c:pt>
                <c:pt idx="108">
                  <c:v>0.96206308230208926</c:v>
                </c:pt>
                <c:pt idx="109">
                  <c:v>1.0021352039332632</c:v>
                </c:pt>
                <c:pt idx="110">
                  <c:v>2.9743297935347357E-2</c:v>
                </c:pt>
                <c:pt idx="111">
                  <c:v>-6.4648115348575619E-2</c:v>
                </c:pt>
                <c:pt idx="112">
                  <c:v>0.14483350962322117</c:v>
                </c:pt>
                <c:pt idx="113">
                  <c:v>0.25816318269740179</c:v>
                </c:pt>
                <c:pt idx="114">
                  <c:v>0.77989894861425491</c:v>
                </c:pt>
                <c:pt idx="115">
                  <c:v>0.62861292005660374</c:v>
                </c:pt>
                <c:pt idx="116">
                  <c:v>9.899848482675111E-2</c:v>
                </c:pt>
                <c:pt idx="117">
                  <c:v>0.15722568882334809</c:v>
                </c:pt>
                <c:pt idx="118">
                  <c:v>-7.3940665387883797E-2</c:v>
                </c:pt>
                <c:pt idx="119">
                  <c:v>0.20894352633791247</c:v>
                </c:pt>
                <c:pt idx="120">
                  <c:v>-0.68975704435705332</c:v>
                </c:pt>
                <c:pt idx="121">
                  <c:v>-0.31783986637434758</c:v>
                </c:pt>
                <c:pt idx="122">
                  <c:v>6.1436785162483076E-2</c:v>
                </c:pt>
                <c:pt idx="123">
                  <c:v>1.1107842137603186E-2</c:v>
                </c:pt>
                <c:pt idx="124">
                  <c:v>-0.68604370972593642</c:v>
                </c:pt>
                <c:pt idx="125">
                  <c:v>-0.32489563079191042</c:v>
                </c:pt>
                <c:pt idx="126">
                  <c:v>-0.16385176878660479</c:v>
                </c:pt>
                <c:pt idx="127">
                  <c:v>-0.26391192770361949</c:v>
                </c:pt>
                <c:pt idx="128">
                  <c:v>0.15412353708161852</c:v>
                </c:pt>
                <c:pt idx="129">
                  <c:v>-0.29068331151839155</c:v>
                </c:pt>
                <c:pt idx="130">
                  <c:v>-1.8375010506344047E-2</c:v>
                </c:pt>
                <c:pt idx="131">
                  <c:v>-0.24873698628448127</c:v>
                </c:pt>
                <c:pt idx="132">
                  <c:v>-2.4001684770003084E-2</c:v>
                </c:pt>
                <c:pt idx="133">
                  <c:v>-0.60379719799595888</c:v>
                </c:pt>
                <c:pt idx="134" formatCode="0.0">
                  <c:v>0.24994301396521479</c:v>
                </c:pt>
                <c:pt idx="135" formatCode="0.0">
                  <c:v>1.1002457762718132</c:v>
                </c:pt>
                <c:pt idx="136" formatCode="0.0">
                  <c:v>1.202474295877054</c:v>
                </c:pt>
                <c:pt idx="137" formatCode="0.0">
                  <c:v>1.9302075513419226</c:v>
                </c:pt>
                <c:pt idx="138" formatCode="0.0">
                  <c:v>2.0702978893723634</c:v>
                </c:pt>
                <c:pt idx="139" formatCode="0.0">
                  <c:v>2.3052686194349192</c:v>
                </c:pt>
                <c:pt idx="140" formatCode="0.0">
                  <c:v>1.2485512427467205</c:v>
                </c:pt>
                <c:pt idx="141" formatCode="0.0">
                  <c:v>1.3488807333191799</c:v>
                </c:pt>
                <c:pt idx="142" formatCode="0.0">
                  <c:v>0.87957014575694714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A8-4A5E-8971-911C4BC22A3F}"/>
            </c:ext>
          </c:extLst>
        </c:ser>
        <c:ser>
          <c:idx val="5"/>
          <c:order val="5"/>
          <c:tx>
            <c:strRef>
              <c:f>'Importado por ciudades'!$B$20</c:f>
              <c:strCache>
                <c:ptCount val="1"/>
                <c:pt idx="0">
                  <c:v>Tarija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ciudades'!$O$20:$FA$20</c:f>
              <c:numCache>
                <c:formatCode>0.00</c:formatCode>
                <c:ptCount val="143"/>
                <c:pt idx="0">
                  <c:v>10.921486922239755</c:v>
                </c:pt>
                <c:pt idx="1">
                  <c:v>7.3942443348074205</c:v>
                </c:pt>
                <c:pt idx="2">
                  <c:v>5.1351708732008561</c:v>
                </c:pt>
                <c:pt idx="3">
                  <c:v>2.4584550918834269</c:v>
                </c:pt>
                <c:pt idx="4">
                  <c:v>3.3720340206187416</c:v>
                </c:pt>
                <c:pt idx="5">
                  <c:v>1.1711174573421745</c:v>
                </c:pt>
                <c:pt idx="6">
                  <c:v>-0.65679718264342046</c:v>
                </c:pt>
                <c:pt idx="7">
                  <c:v>-1.2834547769261517</c:v>
                </c:pt>
                <c:pt idx="8">
                  <c:v>-0.26483531264538396</c:v>
                </c:pt>
                <c:pt idx="9">
                  <c:v>-0.49670582099182736</c:v>
                </c:pt>
                <c:pt idx="10">
                  <c:v>2.9233261735397642</c:v>
                </c:pt>
                <c:pt idx="11">
                  <c:v>-1.1492263392031465</c:v>
                </c:pt>
                <c:pt idx="12">
                  <c:v>0.74460196148555813</c:v>
                </c:pt>
                <c:pt idx="13">
                  <c:v>3.554171211063939</c:v>
                </c:pt>
                <c:pt idx="14">
                  <c:v>7.2376230201736114</c:v>
                </c:pt>
                <c:pt idx="15">
                  <c:v>2.4354763198946472</c:v>
                </c:pt>
                <c:pt idx="16">
                  <c:v>2.5608097983080391</c:v>
                </c:pt>
                <c:pt idx="17">
                  <c:v>11.354245274461206</c:v>
                </c:pt>
                <c:pt idx="18">
                  <c:v>10.386311022379546</c:v>
                </c:pt>
                <c:pt idx="19">
                  <c:v>10.468135461729</c:v>
                </c:pt>
                <c:pt idx="20">
                  <c:v>12.147647279363616</c:v>
                </c:pt>
                <c:pt idx="21">
                  <c:v>12.0144357054204</c:v>
                </c:pt>
                <c:pt idx="22">
                  <c:v>11.467716950633555</c:v>
                </c:pt>
                <c:pt idx="23">
                  <c:v>16.286942269845085</c:v>
                </c:pt>
                <c:pt idx="24">
                  <c:v>17.023493557032232</c:v>
                </c:pt>
                <c:pt idx="25">
                  <c:v>15.123137619556214</c:v>
                </c:pt>
                <c:pt idx="26">
                  <c:v>15.010317865735502</c:v>
                </c:pt>
                <c:pt idx="27">
                  <c:v>23.917424503984975</c:v>
                </c:pt>
                <c:pt idx="28">
                  <c:v>21.531119744807569</c:v>
                </c:pt>
                <c:pt idx="29">
                  <c:v>13.734874879676395</c:v>
                </c:pt>
                <c:pt idx="30">
                  <c:v>15.415161751651919</c:v>
                </c:pt>
                <c:pt idx="31">
                  <c:v>15.855462533983179</c:v>
                </c:pt>
                <c:pt idx="32">
                  <c:v>12.131857379641531</c:v>
                </c:pt>
                <c:pt idx="33">
                  <c:v>13.737870464734758</c:v>
                </c:pt>
                <c:pt idx="34">
                  <c:v>12.317654323399641</c:v>
                </c:pt>
                <c:pt idx="35">
                  <c:v>9.4990702213987745</c:v>
                </c:pt>
                <c:pt idx="36">
                  <c:v>9.5172257728996623</c:v>
                </c:pt>
                <c:pt idx="37">
                  <c:v>12.406590422283138</c:v>
                </c:pt>
                <c:pt idx="38">
                  <c:v>10.595316976603941</c:v>
                </c:pt>
                <c:pt idx="39">
                  <c:v>7.0397451426097657</c:v>
                </c:pt>
                <c:pt idx="40">
                  <c:v>9.0694266880148042</c:v>
                </c:pt>
                <c:pt idx="41">
                  <c:v>5.9726866153295033</c:v>
                </c:pt>
                <c:pt idx="42">
                  <c:v>6.3497074392563801</c:v>
                </c:pt>
                <c:pt idx="43">
                  <c:v>5.9545433019129623</c:v>
                </c:pt>
                <c:pt idx="44">
                  <c:v>4.6939416006828161</c:v>
                </c:pt>
                <c:pt idx="45">
                  <c:v>2.6891401056161612</c:v>
                </c:pt>
                <c:pt idx="46">
                  <c:v>1.452607226768432</c:v>
                </c:pt>
                <c:pt idx="47">
                  <c:v>0.94097004407411866</c:v>
                </c:pt>
                <c:pt idx="48">
                  <c:v>0.3506648284837155</c:v>
                </c:pt>
                <c:pt idx="49">
                  <c:v>0.35538090089970442</c:v>
                </c:pt>
                <c:pt idx="50">
                  <c:v>-3.8929135961773054</c:v>
                </c:pt>
                <c:pt idx="51">
                  <c:v>-3.0268110583270391</c:v>
                </c:pt>
                <c:pt idx="52">
                  <c:v>-3.5536968081247955</c:v>
                </c:pt>
                <c:pt idx="53">
                  <c:v>-0.84654643043347022</c:v>
                </c:pt>
                <c:pt idx="54">
                  <c:v>-0.86727058679598734</c:v>
                </c:pt>
                <c:pt idx="55">
                  <c:v>2.2608753935914327</c:v>
                </c:pt>
                <c:pt idx="56">
                  <c:v>4.4782049888938413</c:v>
                </c:pt>
                <c:pt idx="57">
                  <c:v>4.8821728104558648</c:v>
                </c:pt>
                <c:pt idx="58">
                  <c:v>1.4472758997729818</c:v>
                </c:pt>
                <c:pt idx="59">
                  <c:v>0.65085227246779453</c:v>
                </c:pt>
                <c:pt idx="60">
                  <c:v>0.50155017421997794</c:v>
                </c:pt>
                <c:pt idx="61">
                  <c:v>-1.1419979991035278</c:v>
                </c:pt>
                <c:pt idx="62">
                  <c:v>2.0757005144367957</c:v>
                </c:pt>
                <c:pt idx="63">
                  <c:v>2.3302761496679203</c:v>
                </c:pt>
                <c:pt idx="64">
                  <c:v>2.0315191316035763</c:v>
                </c:pt>
                <c:pt idx="65">
                  <c:v>-1.1186155122897445</c:v>
                </c:pt>
                <c:pt idx="66">
                  <c:v>-2.3367480410301344</c:v>
                </c:pt>
                <c:pt idx="67">
                  <c:v>-5.1749562975182961</c:v>
                </c:pt>
                <c:pt idx="68">
                  <c:v>-5.1242768021653955</c:v>
                </c:pt>
                <c:pt idx="69">
                  <c:v>-5.1727982037290339</c:v>
                </c:pt>
                <c:pt idx="70">
                  <c:v>-2.132470074191406</c:v>
                </c:pt>
                <c:pt idx="71">
                  <c:v>-1.4227857554548917</c:v>
                </c:pt>
                <c:pt idx="72">
                  <c:v>-2.4674504029669309</c:v>
                </c:pt>
                <c:pt idx="73">
                  <c:v>-2.6982488193998511</c:v>
                </c:pt>
                <c:pt idx="74">
                  <c:v>-0.94163401500211297</c:v>
                </c:pt>
                <c:pt idx="75">
                  <c:v>-2.6966432887527092</c:v>
                </c:pt>
                <c:pt idx="76">
                  <c:v>-2.4203680424507046</c:v>
                </c:pt>
                <c:pt idx="77">
                  <c:v>-0.39969528225340945</c:v>
                </c:pt>
                <c:pt idx="78">
                  <c:v>0.38644892349419813</c:v>
                </c:pt>
                <c:pt idx="79">
                  <c:v>0.40624525104304698</c:v>
                </c:pt>
                <c:pt idx="80">
                  <c:v>-4.6374602284404709E-2</c:v>
                </c:pt>
                <c:pt idx="81">
                  <c:v>0.76691439513860704</c:v>
                </c:pt>
                <c:pt idx="82">
                  <c:v>1.3444531865099085</c:v>
                </c:pt>
                <c:pt idx="83">
                  <c:v>0.38262714474228687</c:v>
                </c:pt>
                <c:pt idx="84">
                  <c:v>1.6820269095592977</c:v>
                </c:pt>
                <c:pt idx="85">
                  <c:v>2.2767684089995743</c:v>
                </c:pt>
                <c:pt idx="86">
                  <c:v>1.7095127882660544</c:v>
                </c:pt>
                <c:pt idx="87">
                  <c:v>1.7117594245012802</c:v>
                </c:pt>
                <c:pt idx="88">
                  <c:v>1.0619390587183419</c:v>
                </c:pt>
                <c:pt idx="89">
                  <c:v>1.3857648555487323</c:v>
                </c:pt>
                <c:pt idx="90">
                  <c:v>0.97458037720226098</c:v>
                </c:pt>
                <c:pt idx="91">
                  <c:v>1.1758170673806134</c:v>
                </c:pt>
                <c:pt idx="92">
                  <c:v>1.2244805340739129</c:v>
                </c:pt>
                <c:pt idx="93">
                  <c:v>0.64947327392359533</c:v>
                </c:pt>
                <c:pt idx="94">
                  <c:v>8.8112459869793547E-2</c:v>
                </c:pt>
                <c:pt idx="95">
                  <c:v>0.55557697042334375</c:v>
                </c:pt>
                <c:pt idx="96">
                  <c:v>-0.36452505054804796</c:v>
                </c:pt>
                <c:pt idx="97">
                  <c:v>-0.53068133975792131</c:v>
                </c:pt>
                <c:pt idx="98">
                  <c:v>-0.29457095628792063</c:v>
                </c:pt>
                <c:pt idx="99">
                  <c:v>1.0282205045409443</c:v>
                </c:pt>
                <c:pt idx="100">
                  <c:v>-0.28527942788894034</c:v>
                </c:pt>
                <c:pt idx="101">
                  <c:v>-0.22917274926270714</c:v>
                </c:pt>
                <c:pt idx="102">
                  <c:v>-8.3738956355550176E-2</c:v>
                </c:pt>
                <c:pt idx="103">
                  <c:v>-8.6673667806413945E-2</c:v>
                </c:pt>
                <c:pt idx="104">
                  <c:v>-3.8320931446289563E-3</c:v>
                </c:pt>
                <c:pt idx="105">
                  <c:v>-7.229165147945027E-2</c:v>
                </c:pt>
                <c:pt idx="106">
                  <c:v>2.2278019581412067E-2</c:v>
                </c:pt>
                <c:pt idx="107">
                  <c:v>-0.35717091461937578</c:v>
                </c:pt>
                <c:pt idx="108">
                  <c:v>0.27946600134443056</c:v>
                </c:pt>
                <c:pt idx="109">
                  <c:v>0.76918963114507299</c:v>
                </c:pt>
                <c:pt idx="110">
                  <c:v>-0.75295229422693843</c:v>
                </c:pt>
                <c:pt idx="111">
                  <c:v>-0.83920455431767405</c:v>
                </c:pt>
                <c:pt idx="112">
                  <c:v>0.47141569016466711</c:v>
                </c:pt>
                <c:pt idx="113">
                  <c:v>0.73349255299341998</c:v>
                </c:pt>
                <c:pt idx="114">
                  <c:v>0.92414058309935321</c:v>
                </c:pt>
                <c:pt idx="115">
                  <c:v>0.60376174510803349</c:v>
                </c:pt>
                <c:pt idx="116">
                  <c:v>0.12362952184230558</c:v>
                </c:pt>
                <c:pt idx="117">
                  <c:v>9.2695073842796738E-2</c:v>
                </c:pt>
                <c:pt idx="118">
                  <c:v>0.3495936276981304</c:v>
                </c:pt>
                <c:pt idx="119">
                  <c:v>0.76030361579411121</c:v>
                </c:pt>
                <c:pt idx="120">
                  <c:v>0.1780530244404277</c:v>
                </c:pt>
                <c:pt idx="121">
                  <c:v>-0.37276055626472848</c:v>
                </c:pt>
                <c:pt idx="122">
                  <c:v>-0.21830068898244237</c:v>
                </c:pt>
                <c:pt idx="123">
                  <c:v>-0.25554917639126762</c:v>
                </c:pt>
                <c:pt idx="124">
                  <c:v>-0.42116683101813823</c:v>
                </c:pt>
                <c:pt idx="125">
                  <c:v>-0.70389273686112253</c:v>
                </c:pt>
                <c:pt idx="126">
                  <c:v>-0.81267901027224365</c:v>
                </c:pt>
                <c:pt idx="127">
                  <c:v>-0.61472047085496806</c:v>
                </c:pt>
                <c:pt idx="128">
                  <c:v>-0.45051768513714174</c:v>
                </c:pt>
                <c:pt idx="129">
                  <c:v>-0.7297035143266295</c:v>
                </c:pt>
                <c:pt idx="130">
                  <c:v>-1.2767688214162409</c:v>
                </c:pt>
                <c:pt idx="131">
                  <c:v>-1.8585779189052576</c:v>
                </c:pt>
                <c:pt idx="132">
                  <c:v>-1.6159392207595102</c:v>
                </c:pt>
                <c:pt idx="133">
                  <c:v>-1.3174018301133184</c:v>
                </c:pt>
                <c:pt idx="134" formatCode="0.0">
                  <c:v>-0.35112525412360762</c:v>
                </c:pt>
                <c:pt idx="135" formatCode="0.0">
                  <c:v>-0.5270321600458594</c:v>
                </c:pt>
                <c:pt idx="136" formatCode="0.0">
                  <c:v>-0.26682759567068226</c:v>
                </c:pt>
                <c:pt idx="137" formatCode="0.0">
                  <c:v>0.52109314150621255</c:v>
                </c:pt>
                <c:pt idx="138" formatCode="0.0">
                  <c:v>0.6570273397260129</c:v>
                </c:pt>
                <c:pt idx="139" formatCode="0.0">
                  <c:v>0.5486662796609254</c:v>
                </c:pt>
                <c:pt idx="140" formatCode="0.0">
                  <c:v>-9.7873934332137758E-2</c:v>
                </c:pt>
                <c:pt idx="141" formatCode="0.0">
                  <c:v>-0.23703467106883647</c:v>
                </c:pt>
                <c:pt idx="142" formatCode="0.0">
                  <c:v>-0.31697741637117804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A8-4A5E-8971-911C4BC22A3F}"/>
            </c:ext>
          </c:extLst>
        </c:ser>
        <c:ser>
          <c:idx val="6"/>
          <c:order val="6"/>
          <c:tx>
            <c:strRef>
              <c:f>'Importado por ciudades'!$B$21</c:f>
              <c:strCache>
                <c:ptCount val="1"/>
                <c:pt idx="0">
                  <c:v>Santa Cruz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ciudades'!$O$21:$FA$21</c:f>
              <c:numCache>
                <c:formatCode>0.00</c:formatCode>
                <c:ptCount val="143"/>
                <c:pt idx="0">
                  <c:v>3.6660306015496413</c:v>
                </c:pt>
                <c:pt idx="1">
                  <c:v>3.4096815108894729</c:v>
                </c:pt>
                <c:pt idx="2">
                  <c:v>3.0662779958497532</c:v>
                </c:pt>
                <c:pt idx="3">
                  <c:v>2.9140859255220475</c:v>
                </c:pt>
                <c:pt idx="4">
                  <c:v>2.1133429375383317</c:v>
                </c:pt>
                <c:pt idx="5">
                  <c:v>0.91590411712236808</c:v>
                </c:pt>
                <c:pt idx="6">
                  <c:v>6.5222436973466635E-2</c:v>
                </c:pt>
                <c:pt idx="7">
                  <c:v>-0.4583371648830048</c:v>
                </c:pt>
                <c:pt idx="8">
                  <c:v>-0.58704272957992298</c:v>
                </c:pt>
                <c:pt idx="9">
                  <c:v>-0.24576548599068992</c:v>
                </c:pt>
                <c:pt idx="10">
                  <c:v>-2.0695626220645913E-3</c:v>
                </c:pt>
                <c:pt idx="11">
                  <c:v>-0.10064218999490393</c:v>
                </c:pt>
                <c:pt idx="12">
                  <c:v>-6.4590400260322589E-2</c:v>
                </c:pt>
                <c:pt idx="13">
                  <c:v>5.6780238216669332E-2</c:v>
                </c:pt>
                <c:pt idx="14">
                  <c:v>0.23285117886082674</c:v>
                </c:pt>
                <c:pt idx="15">
                  <c:v>0.57328881089684369</c:v>
                </c:pt>
                <c:pt idx="16">
                  <c:v>1.0007557258137068</c:v>
                </c:pt>
                <c:pt idx="17">
                  <c:v>1.650008215266463</c:v>
                </c:pt>
                <c:pt idx="18">
                  <c:v>3.1329043925947708</c:v>
                </c:pt>
                <c:pt idx="19">
                  <c:v>4.0608058388379442</c:v>
                </c:pt>
                <c:pt idx="20">
                  <c:v>4.4201564451845643</c:v>
                </c:pt>
                <c:pt idx="21">
                  <c:v>4.287234423167563</c:v>
                </c:pt>
                <c:pt idx="22">
                  <c:v>4.2461288130220876</c:v>
                </c:pt>
                <c:pt idx="23">
                  <c:v>5.0613018447754454</c:v>
                </c:pt>
                <c:pt idx="24">
                  <c:v>6.2205835054195857</c:v>
                </c:pt>
                <c:pt idx="25">
                  <c:v>6.79435013776295</c:v>
                </c:pt>
                <c:pt idx="26">
                  <c:v>7.0646962607170183</c:v>
                </c:pt>
                <c:pt idx="27">
                  <c:v>7.4432431129374921</c:v>
                </c:pt>
                <c:pt idx="28">
                  <c:v>7.9179887131472171</c:v>
                </c:pt>
                <c:pt idx="29">
                  <c:v>7.7561571253892625</c:v>
                </c:pt>
                <c:pt idx="30">
                  <c:v>6.7126816698148462</c:v>
                </c:pt>
                <c:pt idx="31">
                  <c:v>5.8605449107716812</c:v>
                </c:pt>
                <c:pt idx="32">
                  <c:v>5.9194335689291666</c:v>
                </c:pt>
                <c:pt idx="33">
                  <c:v>6.5051136219431704</c:v>
                </c:pt>
                <c:pt idx="34">
                  <c:v>6.8129380751722479</c:v>
                </c:pt>
                <c:pt idx="35">
                  <c:v>6.1638207608984974</c:v>
                </c:pt>
                <c:pt idx="36">
                  <c:v>5.2142076721536812</c:v>
                </c:pt>
                <c:pt idx="37">
                  <c:v>4.728101745275981</c:v>
                </c:pt>
                <c:pt idx="38">
                  <c:v>4.9903403565240145</c:v>
                </c:pt>
                <c:pt idx="39">
                  <c:v>4.7351521869611002</c:v>
                </c:pt>
                <c:pt idx="40">
                  <c:v>4.5155288947786643</c:v>
                </c:pt>
                <c:pt idx="41">
                  <c:v>4.5087017350488923</c:v>
                </c:pt>
                <c:pt idx="42">
                  <c:v>4.3262056236388347</c:v>
                </c:pt>
                <c:pt idx="43">
                  <c:v>4.2987716517143282</c:v>
                </c:pt>
                <c:pt idx="44">
                  <c:v>3.7123191515657572</c:v>
                </c:pt>
                <c:pt idx="45">
                  <c:v>3.0675273056931296</c:v>
                </c:pt>
                <c:pt idx="46">
                  <c:v>2.763846899521516</c:v>
                </c:pt>
                <c:pt idx="47">
                  <c:v>3.0184882810124325</c:v>
                </c:pt>
                <c:pt idx="48">
                  <c:v>2.9249905738502946</c:v>
                </c:pt>
                <c:pt idx="49">
                  <c:v>2.6301245578501886</c:v>
                </c:pt>
                <c:pt idx="50">
                  <c:v>1.8459258230606901</c:v>
                </c:pt>
                <c:pt idx="51">
                  <c:v>1.7572609631072433</c:v>
                </c:pt>
                <c:pt idx="52">
                  <c:v>1.609421616508655</c:v>
                </c:pt>
                <c:pt idx="53">
                  <c:v>1.4806143773940628</c:v>
                </c:pt>
                <c:pt idx="54">
                  <c:v>1.4334862942737336</c:v>
                </c:pt>
                <c:pt idx="55">
                  <c:v>1.1411596801999213</c:v>
                </c:pt>
                <c:pt idx="56">
                  <c:v>1.3333940097688179</c:v>
                </c:pt>
                <c:pt idx="57">
                  <c:v>1.3369807873855333</c:v>
                </c:pt>
                <c:pt idx="58">
                  <c:v>1.8559460771865988</c:v>
                </c:pt>
                <c:pt idx="59">
                  <c:v>1.570129291760769</c:v>
                </c:pt>
                <c:pt idx="60">
                  <c:v>1.5975890067905452</c:v>
                </c:pt>
                <c:pt idx="61">
                  <c:v>1.9604686444092634</c:v>
                </c:pt>
                <c:pt idx="62">
                  <c:v>2.0936558950037654</c:v>
                </c:pt>
                <c:pt idx="63">
                  <c:v>1.757480267997269</c:v>
                </c:pt>
                <c:pt idx="64">
                  <c:v>1.4596811689948197</c:v>
                </c:pt>
                <c:pt idx="65">
                  <c:v>1.3645043795178946</c:v>
                </c:pt>
                <c:pt idx="66">
                  <c:v>1.4225132854217781</c:v>
                </c:pt>
                <c:pt idx="67">
                  <c:v>1.7169124398042968</c:v>
                </c:pt>
                <c:pt idx="68">
                  <c:v>1.4876732298998219</c:v>
                </c:pt>
                <c:pt idx="69">
                  <c:v>1.34947737750295</c:v>
                </c:pt>
                <c:pt idx="70">
                  <c:v>1.0789699128925578</c:v>
                </c:pt>
                <c:pt idx="71">
                  <c:v>1.1111956783780519</c:v>
                </c:pt>
                <c:pt idx="72">
                  <c:v>1.0927653777296875</c:v>
                </c:pt>
                <c:pt idx="73">
                  <c:v>0.78276600792668294</c:v>
                </c:pt>
                <c:pt idx="74">
                  <c:v>0.84216270734014387</c:v>
                </c:pt>
                <c:pt idx="75">
                  <c:v>1.0651278849150181</c:v>
                </c:pt>
                <c:pt idx="76">
                  <c:v>0.95044250464992874</c:v>
                </c:pt>
                <c:pt idx="77">
                  <c:v>0.80010651721700299</c:v>
                </c:pt>
                <c:pt idx="78">
                  <c:v>0.43806400056376482</c:v>
                </c:pt>
                <c:pt idx="79">
                  <c:v>0.19514273082967826</c:v>
                </c:pt>
                <c:pt idx="80">
                  <c:v>0.24987973900989502</c:v>
                </c:pt>
                <c:pt idx="81">
                  <c:v>0.2918917615110761</c:v>
                </c:pt>
                <c:pt idx="82">
                  <c:v>-0.18007573882701244</c:v>
                </c:pt>
                <c:pt idx="83">
                  <c:v>-0.28510101273340194</c:v>
                </c:pt>
                <c:pt idx="84">
                  <c:v>-0.44094528491869234</c:v>
                </c:pt>
                <c:pt idx="85">
                  <c:v>-0.64806279310347659</c:v>
                </c:pt>
                <c:pt idx="86">
                  <c:v>-0.97849050938494386</c:v>
                </c:pt>
                <c:pt idx="87">
                  <c:v>-1.2267894350758923</c:v>
                </c:pt>
                <c:pt idx="88">
                  <c:v>-1.4311439301389672</c:v>
                </c:pt>
                <c:pt idx="89">
                  <c:v>-1.5564669551463739</c:v>
                </c:pt>
                <c:pt idx="90">
                  <c:v>-1.3724846895279974</c:v>
                </c:pt>
                <c:pt idx="91">
                  <c:v>-1.3333572490927037</c:v>
                </c:pt>
                <c:pt idx="92">
                  <c:v>-1.3054809254609889</c:v>
                </c:pt>
                <c:pt idx="93">
                  <c:v>-1.4472998190906416</c:v>
                </c:pt>
                <c:pt idx="94">
                  <c:v>-1.3654290307058004</c:v>
                </c:pt>
                <c:pt idx="95">
                  <c:v>-1.3170420086689671</c:v>
                </c:pt>
                <c:pt idx="96">
                  <c:v>-1.2435967315873819</c:v>
                </c:pt>
                <c:pt idx="97">
                  <c:v>-1.0232260417673666</c:v>
                </c:pt>
                <c:pt idx="98">
                  <c:v>-0.73528912467155649</c:v>
                </c:pt>
                <c:pt idx="99">
                  <c:v>-0.20138122950760229</c:v>
                </c:pt>
                <c:pt idx="100">
                  <c:v>0.37200171927422865</c:v>
                </c:pt>
                <c:pt idx="101">
                  <c:v>0.77390806446360205</c:v>
                </c:pt>
                <c:pt idx="102">
                  <c:v>0.76949635520262571</c:v>
                </c:pt>
                <c:pt idx="103">
                  <c:v>0.78513707646783448</c:v>
                </c:pt>
                <c:pt idx="104">
                  <c:v>1.0458135913679056</c:v>
                </c:pt>
                <c:pt idx="105">
                  <c:v>1.2967902307838397</c:v>
                </c:pt>
                <c:pt idx="106">
                  <c:v>1.5074353815345054</c:v>
                </c:pt>
                <c:pt idx="107">
                  <c:v>1.0850052989906489</c:v>
                </c:pt>
                <c:pt idx="108">
                  <c:v>1.295637767195168</c:v>
                </c:pt>
                <c:pt idx="109">
                  <c:v>1.3241948832152461</c:v>
                </c:pt>
                <c:pt idx="110">
                  <c:v>0.93006551033623097</c:v>
                </c:pt>
                <c:pt idx="111">
                  <c:v>0.59236381349168088</c:v>
                </c:pt>
                <c:pt idx="112">
                  <c:v>0.21260130882354566</c:v>
                </c:pt>
                <c:pt idx="113">
                  <c:v>-7.0289585233107577E-2</c:v>
                </c:pt>
                <c:pt idx="114">
                  <c:v>-0.16798443057026713</c:v>
                </c:pt>
                <c:pt idx="115">
                  <c:v>-0.14532060168765959</c:v>
                </c:pt>
                <c:pt idx="116">
                  <c:v>-0.47499357714791968</c:v>
                </c:pt>
                <c:pt idx="117">
                  <c:v>-0.20496482680864014</c:v>
                </c:pt>
                <c:pt idx="118">
                  <c:v>-0.45565172987542812</c:v>
                </c:pt>
                <c:pt idx="119">
                  <c:v>7.9872956535020911E-2</c:v>
                </c:pt>
                <c:pt idx="120">
                  <c:v>-0.3217260381976228</c:v>
                </c:pt>
                <c:pt idx="121">
                  <c:v>-0.19420138134484954</c:v>
                </c:pt>
                <c:pt idx="122">
                  <c:v>0.12385456719619103</c:v>
                </c:pt>
                <c:pt idx="123">
                  <c:v>-0.19969527408029153</c:v>
                </c:pt>
                <c:pt idx="124">
                  <c:v>-7.0821533307152684E-2</c:v>
                </c:pt>
                <c:pt idx="125">
                  <c:v>0.1399339863332294</c:v>
                </c:pt>
                <c:pt idx="126">
                  <c:v>0.12173764444487478</c:v>
                </c:pt>
                <c:pt idx="127">
                  <c:v>-3.9968282486324558E-2</c:v>
                </c:pt>
                <c:pt idx="128">
                  <c:v>-7.5283722491548133E-2</c:v>
                </c:pt>
                <c:pt idx="129">
                  <c:v>-0.26060482926915096</c:v>
                </c:pt>
                <c:pt idx="130">
                  <c:v>0.10949286905603817</c:v>
                </c:pt>
                <c:pt idx="131">
                  <c:v>-3.2405587974371208E-2</c:v>
                </c:pt>
                <c:pt idx="132">
                  <c:v>-0.1234092704998857</c:v>
                </c:pt>
                <c:pt idx="133">
                  <c:v>-0.20652282189486115</c:v>
                </c:pt>
                <c:pt idx="134" formatCode="0.0">
                  <c:v>0.14572535315418023</c:v>
                </c:pt>
                <c:pt idx="135" formatCode="0.0">
                  <c:v>2.015896080147983</c:v>
                </c:pt>
                <c:pt idx="136" formatCode="0.0">
                  <c:v>2.1958808699470866</c:v>
                </c:pt>
                <c:pt idx="137" formatCode="0.0">
                  <c:v>1.0981508402816198</c:v>
                </c:pt>
                <c:pt idx="138" formatCode="0.0">
                  <c:v>1.0011102596297894</c:v>
                </c:pt>
                <c:pt idx="139" formatCode="0.0">
                  <c:v>0.82358739057095676</c:v>
                </c:pt>
                <c:pt idx="140" formatCode="0.0">
                  <c:v>0.73969706746022101</c:v>
                </c:pt>
                <c:pt idx="141" formatCode="0.0">
                  <c:v>0.17830277732924227</c:v>
                </c:pt>
                <c:pt idx="142" formatCode="0.0">
                  <c:v>0.42693940993701052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A8-4A5E-8971-911C4BC22A3F}"/>
            </c:ext>
          </c:extLst>
        </c:ser>
        <c:ser>
          <c:idx val="7"/>
          <c:order val="7"/>
          <c:tx>
            <c:strRef>
              <c:f>'Importado por ciudades'!$B$22</c:f>
              <c:strCache>
                <c:ptCount val="1"/>
                <c:pt idx="0">
                  <c:v>Trinidad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ciudades'!$O$22:$FA$22</c:f>
              <c:numCache>
                <c:formatCode>0.00</c:formatCode>
                <c:ptCount val="143"/>
                <c:pt idx="0">
                  <c:v>3.2863655871961717</c:v>
                </c:pt>
                <c:pt idx="1">
                  <c:v>3.1134114015945347</c:v>
                </c:pt>
                <c:pt idx="2">
                  <c:v>2.884546603223237</c:v>
                </c:pt>
                <c:pt idx="3">
                  <c:v>1.3987645252516945</c:v>
                </c:pt>
                <c:pt idx="4">
                  <c:v>0.18149943617320474</c:v>
                </c:pt>
                <c:pt idx="5">
                  <c:v>7.5931007863938582E-2</c:v>
                </c:pt>
                <c:pt idx="6">
                  <c:v>-0.18121941271381781</c:v>
                </c:pt>
                <c:pt idx="7">
                  <c:v>-0.56160265347821037</c:v>
                </c:pt>
                <c:pt idx="8">
                  <c:v>-0.7881001015080602</c:v>
                </c:pt>
                <c:pt idx="9">
                  <c:v>-1.2221716397969096</c:v>
                </c:pt>
                <c:pt idx="10">
                  <c:v>-2.5647044382987816</c:v>
                </c:pt>
                <c:pt idx="11">
                  <c:v>-3.5575171383899984</c:v>
                </c:pt>
                <c:pt idx="12">
                  <c:v>-3.8737349419545986</c:v>
                </c:pt>
                <c:pt idx="13">
                  <c:v>-3.7489638344082032</c:v>
                </c:pt>
                <c:pt idx="14">
                  <c:v>-3.4538865040279587</c:v>
                </c:pt>
                <c:pt idx="15">
                  <c:v>-2.5636896149772825</c:v>
                </c:pt>
                <c:pt idx="16">
                  <c:v>-2.1175039984631439</c:v>
                </c:pt>
                <c:pt idx="17">
                  <c:v>-2.1793001518230826</c:v>
                </c:pt>
                <c:pt idx="18">
                  <c:v>-1.6815015905981334</c:v>
                </c:pt>
                <c:pt idx="19">
                  <c:v>-0.67313601298770731</c:v>
                </c:pt>
                <c:pt idx="20">
                  <c:v>-0.3647386481568593</c:v>
                </c:pt>
                <c:pt idx="21">
                  <c:v>-6.6508443033463926E-3</c:v>
                </c:pt>
                <c:pt idx="22">
                  <c:v>1.0739163334952284</c:v>
                </c:pt>
                <c:pt idx="23">
                  <c:v>1.5591664007853945</c:v>
                </c:pt>
                <c:pt idx="24">
                  <c:v>1.806371463405565</c:v>
                </c:pt>
                <c:pt idx="25">
                  <c:v>2.4127376957680413</c:v>
                </c:pt>
                <c:pt idx="26">
                  <c:v>3.1719084744470827</c:v>
                </c:pt>
                <c:pt idx="27">
                  <c:v>3.1505319074036198</c:v>
                </c:pt>
                <c:pt idx="28">
                  <c:v>4.229988776001159</c:v>
                </c:pt>
                <c:pt idx="29">
                  <c:v>4.7722155402564859</c:v>
                </c:pt>
                <c:pt idx="30">
                  <c:v>4.3937557207407885</c:v>
                </c:pt>
                <c:pt idx="31">
                  <c:v>3.7780197024024798</c:v>
                </c:pt>
                <c:pt idx="32">
                  <c:v>4.2164395876673533</c:v>
                </c:pt>
                <c:pt idx="33">
                  <c:v>4.2980554279977934</c:v>
                </c:pt>
                <c:pt idx="34">
                  <c:v>4.9624194918520326</c:v>
                </c:pt>
                <c:pt idx="35">
                  <c:v>4.8198360053536948</c:v>
                </c:pt>
                <c:pt idx="36">
                  <c:v>4.175359690928282</c:v>
                </c:pt>
                <c:pt idx="37">
                  <c:v>3.9672083295342331</c:v>
                </c:pt>
                <c:pt idx="38">
                  <c:v>3.168151665766028</c:v>
                </c:pt>
                <c:pt idx="39">
                  <c:v>3.1022581268635774</c:v>
                </c:pt>
                <c:pt idx="40">
                  <c:v>2.3257676909421487</c:v>
                </c:pt>
                <c:pt idx="41">
                  <c:v>1.9521754862356744</c:v>
                </c:pt>
                <c:pt idx="42">
                  <c:v>2.3862587929430745</c:v>
                </c:pt>
                <c:pt idx="43">
                  <c:v>2.3661378341743422</c:v>
                </c:pt>
                <c:pt idx="44">
                  <c:v>2.1841792919270908</c:v>
                </c:pt>
                <c:pt idx="45">
                  <c:v>1.7630468611649519</c:v>
                </c:pt>
                <c:pt idx="46">
                  <c:v>1.0583915402771149</c:v>
                </c:pt>
                <c:pt idx="47">
                  <c:v>1.1207964271870541</c:v>
                </c:pt>
                <c:pt idx="48">
                  <c:v>1.5777475361336446</c:v>
                </c:pt>
                <c:pt idx="49">
                  <c:v>1.4019888730908869</c:v>
                </c:pt>
                <c:pt idx="50">
                  <c:v>1.4137937126773581</c:v>
                </c:pt>
                <c:pt idx="51">
                  <c:v>1.277682225770338</c:v>
                </c:pt>
                <c:pt idx="52">
                  <c:v>1.9848347082371376</c:v>
                </c:pt>
                <c:pt idx="53">
                  <c:v>2.4736260983895697</c:v>
                </c:pt>
                <c:pt idx="54">
                  <c:v>2.1031309247351304</c:v>
                </c:pt>
                <c:pt idx="55">
                  <c:v>2.0423972588901051</c:v>
                </c:pt>
                <c:pt idx="56">
                  <c:v>1.7760529367976785</c:v>
                </c:pt>
                <c:pt idx="57">
                  <c:v>2.3029355302897958</c:v>
                </c:pt>
                <c:pt idx="58">
                  <c:v>2.8992897241461701</c:v>
                </c:pt>
                <c:pt idx="59">
                  <c:v>2.776505106586602</c:v>
                </c:pt>
                <c:pt idx="60">
                  <c:v>2.4926081829223401</c:v>
                </c:pt>
                <c:pt idx="61">
                  <c:v>2.595767249751546</c:v>
                </c:pt>
                <c:pt idx="62">
                  <c:v>2.5233951009231648</c:v>
                </c:pt>
                <c:pt idx="63">
                  <c:v>2.3515403571342963</c:v>
                </c:pt>
                <c:pt idx="64">
                  <c:v>1.5459631393677231</c:v>
                </c:pt>
                <c:pt idx="65">
                  <c:v>1.0119678797246401</c:v>
                </c:pt>
                <c:pt idx="66">
                  <c:v>0.76850717406367064</c:v>
                </c:pt>
                <c:pt idx="67">
                  <c:v>1.0301173335177438</c:v>
                </c:pt>
                <c:pt idx="68">
                  <c:v>2.2667963197852359</c:v>
                </c:pt>
                <c:pt idx="69">
                  <c:v>2.1869722656187474</c:v>
                </c:pt>
                <c:pt idx="70">
                  <c:v>1.9961485859008476</c:v>
                </c:pt>
                <c:pt idx="71">
                  <c:v>2.6385075214441889</c:v>
                </c:pt>
                <c:pt idx="72">
                  <c:v>2.9388972657009349</c:v>
                </c:pt>
                <c:pt idx="73">
                  <c:v>3.1531717523531899</c:v>
                </c:pt>
                <c:pt idx="74">
                  <c:v>3.9757825173449612</c:v>
                </c:pt>
                <c:pt idx="75">
                  <c:v>4.1585168525922755</c:v>
                </c:pt>
                <c:pt idx="76">
                  <c:v>4.4019655364869514</c:v>
                </c:pt>
                <c:pt idx="77">
                  <c:v>6.6102812745088668</c:v>
                </c:pt>
                <c:pt idx="78">
                  <c:v>6.4922758403437308</c:v>
                </c:pt>
                <c:pt idx="79">
                  <c:v>5.1847151777162592</c:v>
                </c:pt>
                <c:pt idx="80">
                  <c:v>2.9964664455072842</c:v>
                </c:pt>
                <c:pt idx="81">
                  <c:v>5.066556331169525</c:v>
                </c:pt>
                <c:pt idx="82">
                  <c:v>5.169955534072801</c:v>
                </c:pt>
                <c:pt idx="83">
                  <c:v>4.0855440912305419</c:v>
                </c:pt>
                <c:pt idx="84">
                  <c:v>3.7733106025744201</c:v>
                </c:pt>
                <c:pt idx="85">
                  <c:v>3.6220032294144167</c:v>
                </c:pt>
                <c:pt idx="86">
                  <c:v>2.2711813637874334</c:v>
                </c:pt>
                <c:pt idx="87">
                  <c:v>1.839532857083781</c:v>
                </c:pt>
                <c:pt idx="88">
                  <c:v>0.20583738642034888</c:v>
                </c:pt>
                <c:pt idx="89">
                  <c:v>-1.5408653304467612</c:v>
                </c:pt>
                <c:pt idx="90">
                  <c:v>-2.1531334807057601</c:v>
                </c:pt>
                <c:pt idx="91">
                  <c:v>-1.2587875148572736</c:v>
                </c:pt>
                <c:pt idx="92">
                  <c:v>-0.12503028244178482</c:v>
                </c:pt>
                <c:pt idx="93">
                  <c:v>-1.2914876703412626</c:v>
                </c:pt>
                <c:pt idx="94">
                  <c:v>-0.99218934951096349</c:v>
                </c:pt>
                <c:pt idx="95">
                  <c:v>-0.7093080646636829</c:v>
                </c:pt>
                <c:pt idx="96">
                  <c:v>-1.0764064990288147</c:v>
                </c:pt>
                <c:pt idx="97">
                  <c:v>-1.2542887434563332</c:v>
                </c:pt>
                <c:pt idx="98">
                  <c:v>-0.17344225474537067</c:v>
                </c:pt>
                <c:pt idx="99">
                  <c:v>0.11146515474580454</c:v>
                </c:pt>
                <c:pt idx="100">
                  <c:v>1.6490333312852545</c:v>
                </c:pt>
                <c:pt idx="101">
                  <c:v>1.1468404981470393</c:v>
                </c:pt>
                <c:pt idx="102">
                  <c:v>1.6559434134494344</c:v>
                </c:pt>
                <c:pt idx="103">
                  <c:v>1.3760362194617182</c:v>
                </c:pt>
                <c:pt idx="104">
                  <c:v>1.2540190228026438</c:v>
                </c:pt>
                <c:pt idx="105">
                  <c:v>0.54593736430075257</c:v>
                </c:pt>
                <c:pt idx="106">
                  <c:v>-0.39120323456315331</c:v>
                </c:pt>
                <c:pt idx="107">
                  <c:v>-1.3226671510788601</c:v>
                </c:pt>
                <c:pt idx="108">
                  <c:v>-1.333922602568538</c:v>
                </c:pt>
                <c:pt idx="109">
                  <c:v>-1.5287341659461329</c:v>
                </c:pt>
                <c:pt idx="110">
                  <c:v>-1.7477079272239182</c:v>
                </c:pt>
                <c:pt idx="111">
                  <c:v>-1.7504145428893669</c:v>
                </c:pt>
                <c:pt idx="112">
                  <c:v>-1.3280525515454555</c:v>
                </c:pt>
                <c:pt idx="113">
                  <c:v>-1.7238409058653481</c:v>
                </c:pt>
                <c:pt idx="114">
                  <c:v>-1.4235458744378482</c:v>
                </c:pt>
                <c:pt idx="115">
                  <c:v>-0.91158171141109134</c:v>
                </c:pt>
                <c:pt idx="116">
                  <c:v>-1.6800641845772568</c:v>
                </c:pt>
                <c:pt idx="117">
                  <c:v>-1.5565291072941911</c:v>
                </c:pt>
                <c:pt idx="118">
                  <c:v>-0.69816884237192678</c:v>
                </c:pt>
                <c:pt idx="119">
                  <c:v>0.56003343317476695</c:v>
                </c:pt>
                <c:pt idx="120">
                  <c:v>1.8375105446950313</c:v>
                </c:pt>
                <c:pt idx="121">
                  <c:v>2.0207488755813463</c:v>
                </c:pt>
                <c:pt idx="122">
                  <c:v>1.5656358230640821</c:v>
                </c:pt>
                <c:pt idx="123">
                  <c:v>1.3787354397192475</c:v>
                </c:pt>
                <c:pt idx="124">
                  <c:v>0.97053990595559192</c:v>
                </c:pt>
                <c:pt idx="125">
                  <c:v>1.3123342097549839</c:v>
                </c:pt>
                <c:pt idx="126">
                  <c:v>1.419684000699406</c:v>
                </c:pt>
                <c:pt idx="127">
                  <c:v>0.78384666101953826</c:v>
                </c:pt>
                <c:pt idx="128">
                  <c:v>1.2776345122247346</c:v>
                </c:pt>
                <c:pt idx="129">
                  <c:v>1.7190963542551563</c:v>
                </c:pt>
                <c:pt idx="130">
                  <c:v>1.5249086983798232</c:v>
                </c:pt>
                <c:pt idx="131">
                  <c:v>0.94192245672042318</c:v>
                </c:pt>
                <c:pt idx="132">
                  <c:v>0.50680100580191567</c:v>
                </c:pt>
                <c:pt idx="133">
                  <c:v>0.79739634845974461</c:v>
                </c:pt>
                <c:pt idx="134" formatCode="0.0">
                  <c:v>1.3650237991402747</c:v>
                </c:pt>
                <c:pt idx="135" formatCode="0.0">
                  <c:v>1.7117946529902284</c:v>
                </c:pt>
                <c:pt idx="136" formatCode="0.0">
                  <c:v>1.4864533577822581</c:v>
                </c:pt>
                <c:pt idx="137" formatCode="0.0">
                  <c:v>1.8986971211554016</c:v>
                </c:pt>
                <c:pt idx="138" formatCode="0.0">
                  <c:v>1.3864757139257389</c:v>
                </c:pt>
                <c:pt idx="139" formatCode="0.0">
                  <c:v>1.7224205722230046</c:v>
                </c:pt>
                <c:pt idx="140" formatCode="0.0">
                  <c:v>1.6630150384512765</c:v>
                </c:pt>
                <c:pt idx="141" formatCode="0.0">
                  <c:v>0.876107611504362</c:v>
                </c:pt>
                <c:pt idx="142" formatCode="0.0">
                  <c:v>1.1884690215355542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A8-4A5E-8971-911C4BC22A3F}"/>
            </c:ext>
          </c:extLst>
        </c:ser>
        <c:ser>
          <c:idx val="8"/>
          <c:order val="8"/>
          <c:tx>
            <c:strRef>
              <c:f>'Importado por ciudades'!$B$23</c:f>
              <c:strCache>
                <c:ptCount val="1"/>
                <c:pt idx="0">
                  <c:v>Cobija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ciudades'!$O$23:$FA$23</c:f>
              <c:numCache>
                <c:formatCode>0.00</c:formatCode>
                <c:ptCount val="143"/>
                <c:pt idx="0">
                  <c:v>2.2056774663352652</c:v>
                </c:pt>
                <c:pt idx="1">
                  <c:v>-3.4420638007625959</c:v>
                </c:pt>
                <c:pt idx="2">
                  <c:v>-4.972618442653931</c:v>
                </c:pt>
                <c:pt idx="3">
                  <c:v>-7.3503078721398492</c:v>
                </c:pt>
                <c:pt idx="4">
                  <c:v>-8.2437407497999651</c:v>
                </c:pt>
                <c:pt idx="5">
                  <c:v>-8.2362329716119795</c:v>
                </c:pt>
                <c:pt idx="6">
                  <c:v>-9.0211993843686944</c:v>
                </c:pt>
                <c:pt idx="7">
                  <c:v>-9.9677830302262844</c:v>
                </c:pt>
                <c:pt idx="8">
                  <c:v>-10.012983030307543</c:v>
                </c:pt>
                <c:pt idx="9">
                  <c:v>-7.9985466845761248</c:v>
                </c:pt>
                <c:pt idx="10">
                  <c:v>-6.3993838055542813</c:v>
                </c:pt>
                <c:pt idx="11">
                  <c:v>-3.2928924128434955</c:v>
                </c:pt>
                <c:pt idx="12">
                  <c:v>-1.2360944792947137</c:v>
                </c:pt>
                <c:pt idx="13">
                  <c:v>0.89397749010735605</c:v>
                </c:pt>
                <c:pt idx="14">
                  <c:v>2.4061154163404597</c:v>
                </c:pt>
                <c:pt idx="15">
                  <c:v>3.4414597533963143</c:v>
                </c:pt>
                <c:pt idx="16">
                  <c:v>4.2770973062853601</c:v>
                </c:pt>
                <c:pt idx="17">
                  <c:v>3.6917478516694358</c:v>
                </c:pt>
                <c:pt idx="18">
                  <c:v>3.745895777456254</c:v>
                </c:pt>
                <c:pt idx="19">
                  <c:v>4.6514850187471923</c:v>
                </c:pt>
                <c:pt idx="20">
                  <c:v>6.3676722492235882</c:v>
                </c:pt>
                <c:pt idx="21">
                  <c:v>6.1677613711211166</c:v>
                </c:pt>
                <c:pt idx="22">
                  <c:v>7.2906132827092573</c:v>
                </c:pt>
                <c:pt idx="23">
                  <c:v>7.3763279426136696</c:v>
                </c:pt>
                <c:pt idx="24">
                  <c:v>7.8703507655306648</c:v>
                </c:pt>
                <c:pt idx="25">
                  <c:v>9.9560481624189734</c:v>
                </c:pt>
                <c:pt idx="26">
                  <c:v>11.491218722842111</c:v>
                </c:pt>
                <c:pt idx="27">
                  <c:v>12.769543728516041</c:v>
                </c:pt>
                <c:pt idx="28">
                  <c:v>11.23671614531796</c:v>
                </c:pt>
                <c:pt idx="29">
                  <c:v>11.56324961627706</c:v>
                </c:pt>
                <c:pt idx="30">
                  <c:v>11.501366718789253</c:v>
                </c:pt>
                <c:pt idx="31">
                  <c:v>9.7484583353331331</c:v>
                </c:pt>
                <c:pt idx="32">
                  <c:v>7.8057025359987486</c:v>
                </c:pt>
                <c:pt idx="33">
                  <c:v>6.4809800481830493</c:v>
                </c:pt>
                <c:pt idx="34">
                  <c:v>5.2176809188638762</c:v>
                </c:pt>
                <c:pt idx="35">
                  <c:v>4.2611976455610989</c:v>
                </c:pt>
                <c:pt idx="36">
                  <c:v>3.7516784515436941</c:v>
                </c:pt>
                <c:pt idx="37">
                  <c:v>3.2857519324535289</c:v>
                </c:pt>
                <c:pt idx="38">
                  <c:v>2.3730188152577991</c:v>
                </c:pt>
                <c:pt idx="39">
                  <c:v>0.10172838703750298</c:v>
                </c:pt>
                <c:pt idx="40">
                  <c:v>0.67558225694956953</c:v>
                </c:pt>
                <c:pt idx="41">
                  <c:v>-1.5515800142147373</c:v>
                </c:pt>
                <c:pt idx="42">
                  <c:v>-2.3279277937098386</c:v>
                </c:pt>
                <c:pt idx="43">
                  <c:v>-1.4893434241908476</c:v>
                </c:pt>
                <c:pt idx="44">
                  <c:v>-0.91002099854203822</c:v>
                </c:pt>
                <c:pt idx="45">
                  <c:v>-1.2956758427953963</c:v>
                </c:pt>
                <c:pt idx="46">
                  <c:v>-0.87276226977271998</c:v>
                </c:pt>
                <c:pt idx="47">
                  <c:v>-1.3089005304256496E-2</c:v>
                </c:pt>
                <c:pt idx="48">
                  <c:v>1.4177231717488858</c:v>
                </c:pt>
                <c:pt idx="49">
                  <c:v>0.56058429744432203</c:v>
                </c:pt>
                <c:pt idx="50">
                  <c:v>-0.90008557207335027</c:v>
                </c:pt>
                <c:pt idx="51">
                  <c:v>-0.47556931712274819</c:v>
                </c:pt>
                <c:pt idx="52">
                  <c:v>0.66848095709137745</c:v>
                </c:pt>
                <c:pt idx="53">
                  <c:v>3.5321253198205449</c:v>
                </c:pt>
                <c:pt idx="54">
                  <c:v>2.3701491135219799</c:v>
                </c:pt>
                <c:pt idx="55">
                  <c:v>0.63733219878512326</c:v>
                </c:pt>
                <c:pt idx="56">
                  <c:v>5.5346254775989756E-2</c:v>
                </c:pt>
                <c:pt idx="57">
                  <c:v>0.4811466062240477</c:v>
                </c:pt>
                <c:pt idx="58">
                  <c:v>0.36947962162174885</c:v>
                </c:pt>
                <c:pt idx="59">
                  <c:v>0.29777626429043913</c:v>
                </c:pt>
                <c:pt idx="60">
                  <c:v>-1.7954737630036854</c:v>
                </c:pt>
                <c:pt idx="61">
                  <c:v>-2.4308727643899353</c:v>
                </c:pt>
                <c:pt idx="62">
                  <c:v>0.8727143003331328</c:v>
                </c:pt>
                <c:pt idx="63">
                  <c:v>1.1561047561408966</c:v>
                </c:pt>
                <c:pt idx="64">
                  <c:v>-0.3381326010049257</c:v>
                </c:pt>
                <c:pt idx="65">
                  <c:v>-1.1552397054450547</c:v>
                </c:pt>
                <c:pt idx="66">
                  <c:v>0.44410515552655294</c:v>
                </c:pt>
                <c:pt idx="67">
                  <c:v>1.7371696288524863</c:v>
                </c:pt>
                <c:pt idx="68">
                  <c:v>1.7859437371239961</c:v>
                </c:pt>
                <c:pt idx="69">
                  <c:v>1.5832381933446715</c:v>
                </c:pt>
                <c:pt idx="70">
                  <c:v>1.4324294080160893</c:v>
                </c:pt>
                <c:pt idx="71">
                  <c:v>0.93480043654829981</c:v>
                </c:pt>
                <c:pt idx="72">
                  <c:v>1.75609789540776</c:v>
                </c:pt>
                <c:pt idx="73">
                  <c:v>1.3802906209905652</c:v>
                </c:pt>
                <c:pt idx="74">
                  <c:v>-1.432382283455258</c:v>
                </c:pt>
                <c:pt idx="75">
                  <c:v>-1.5634398123048676</c:v>
                </c:pt>
                <c:pt idx="76">
                  <c:v>-0.80847371699561688</c:v>
                </c:pt>
                <c:pt idx="77">
                  <c:v>-0.72825039816292181</c:v>
                </c:pt>
                <c:pt idx="78">
                  <c:v>-1.1258056964177809</c:v>
                </c:pt>
                <c:pt idx="79">
                  <c:v>-3.7986977444431469</c:v>
                </c:pt>
                <c:pt idx="80">
                  <c:v>-3.5173053714836588</c:v>
                </c:pt>
                <c:pt idx="81">
                  <c:v>-3.6561462440264925</c:v>
                </c:pt>
                <c:pt idx="82">
                  <c:v>-3.8752005131288958</c:v>
                </c:pt>
                <c:pt idx="83">
                  <c:v>-4.1065684927936941</c:v>
                </c:pt>
                <c:pt idx="84">
                  <c:v>-4.886606233823521</c:v>
                </c:pt>
                <c:pt idx="85">
                  <c:v>-5.2635299389011125</c:v>
                </c:pt>
                <c:pt idx="86">
                  <c:v>-5.2039241634523226</c:v>
                </c:pt>
                <c:pt idx="87">
                  <c:v>-4.9279282644534401</c:v>
                </c:pt>
                <c:pt idx="88">
                  <c:v>-4.2872241861004357</c:v>
                </c:pt>
                <c:pt idx="89">
                  <c:v>-2.5345230692021437</c:v>
                </c:pt>
                <c:pt idx="90">
                  <c:v>-1.0627479438556131</c:v>
                </c:pt>
                <c:pt idx="91">
                  <c:v>2.6825404141585851</c:v>
                </c:pt>
                <c:pt idx="92">
                  <c:v>3.047477003072796</c:v>
                </c:pt>
                <c:pt idx="93">
                  <c:v>2.9404587099408186</c:v>
                </c:pt>
                <c:pt idx="94">
                  <c:v>2.8068619145465545</c:v>
                </c:pt>
                <c:pt idx="95">
                  <c:v>3.5079569795776422</c:v>
                </c:pt>
                <c:pt idx="96">
                  <c:v>3.1945519239363618</c:v>
                </c:pt>
                <c:pt idx="97">
                  <c:v>3.418757689609131</c:v>
                </c:pt>
                <c:pt idx="98">
                  <c:v>3.4779695455655624</c:v>
                </c:pt>
                <c:pt idx="99">
                  <c:v>2.5971836504239176</c:v>
                </c:pt>
                <c:pt idx="100">
                  <c:v>2.5943851981425459</c:v>
                </c:pt>
                <c:pt idx="101">
                  <c:v>1.4436549462109705</c:v>
                </c:pt>
                <c:pt idx="102">
                  <c:v>8.9188437181086933E-2</c:v>
                </c:pt>
                <c:pt idx="103">
                  <c:v>-1.9344308795337328</c:v>
                </c:pt>
                <c:pt idx="104">
                  <c:v>-3.0486589326031766</c:v>
                </c:pt>
                <c:pt idx="105">
                  <c:v>-2.7300009976196637</c:v>
                </c:pt>
                <c:pt idx="106">
                  <c:v>-2.563649091583442</c:v>
                </c:pt>
                <c:pt idx="107">
                  <c:v>-3.2645915517362623</c:v>
                </c:pt>
                <c:pt idx="108">
                  <c:v>-2.5318020745875303</c:v>
                </c:pt>
                <c:pt idx="109">
                  <c:v>-1.4026844553719497</c:v>
                </c:pt>
                <c:pt idx="110">
                  <c:v>-1.5339847164741682</c:v>
                </c:pt>
                <c:pt idx="111">
                  <c:v>-0.56872901830179456</c:v>
                </c:pt>
                <c:pt idx="112">
                  <c:v>-0.60996995606625859</c:v>
                </c:pt>
                <c:pt idx="113">
                  <c:v>-1.393481108970529</c:v>
                </c:pt>
                <c:pt idx="114">
                  <c:v>-0.56905420208767099</c:v>
                </c:pt>
                <c:pt idx="115">
                  <c:v>0.21886852898671538</c:v>
                </c:pt>
                <c:pt idx="116">
                  <c:v>7.1177213505912995E-2</c:v>
                </c:pt>
                <c:pt idx="117">
                  <c:v>0.40590327755343214</c:v>
                </c:pt>
                <c:pt idx="118">
                  <c:v>1.8411856100099655</c:v>
                </c:pt>
                <c:pt idx="119">
                  <c:v>2.6356762598999328</c:v>
                </c:pt>
                <c:pt idx="120">
                  <c:v>1.8139296985879794</c:v>
                </c:pt>
                <c:pt idx="121">
                  <c:v>0.40244620941636278</c:v>
                </c:pt>
                <c:pt idx="122">
                  <c:v>0.31277187085982927</c:v>
                </c:pt>
                <c:pt idx="123">
                  <c:v>1.0187877203494233</c:v>
                </c:pt>
                <c:pt idx="124">
                  <c:v>0.28923554152635589</c:v>
                </c:pt>
                <c:pt idx="125">
                  <c:v>0.92112589583142057</c:v>
                </c:pt>
                <c:pt idx="126">
                  <c:v>0.40262174291518793</c:v>
                </c:pt>
                <c:pt idx="127">
                  <c:v>0.70959916790673816</c:v>
                </c:pt>
                <c:pt idx="128">
                  <c:v>1.5714488735290466</c:v>
                </c:pt>
                <c:pt idx="129">
                  <c:v>1.8687667271175545</c:v>
                </c:pt>
                <c:pt idx="130">
                  <c:v>-0.10166296179286993</c:v>
                </c:pt>
                <c:pt idx="131">
                  <c:v>-0.29126288367555819</c:v>
                </c:pt>
                <c:pt idx="132">
                  <c:v>0.27962667490963877</c:v>
                </c:pt>
                <c:pt idx="133">
                  <c:v>0.90299190945692942</c:v>
                </c:pt>
                <c:pt idx="134" formatCode="0.0">
                  <c:v>3.2952481700549985</c:v>
                </c:pt>
                <c:pt idx="135" formatCode="0.0">
                  <c:v>2.6951980756757532</c:v>
                </c:pt>
                <c:pt idx="136" formatCode="0.0">
                  <c:v>3.1483019715403682</c:v>
                </c:pt>
                <c:pt idx="137" formatCode="0.0">
                  <c:v>2.2223157965272744</c:v>
                </c:pt>
                <c:pt idx="138" formatCode="0.0">
                  <c:v>2.0604984038322227</c:v>
                </c:pt>
                <c:pt idx="139" formatCode="0.0">
                  <c:v>1.6933922308780325</c:v>
                </c:pt>
                <c:pt idx="140" formatCode="0.0">
                  <c:v>1.9359927942130373</c:v>
                </c:pt>
                <c:pt idx="141" formatCode="0.0">
                  <c:v>1.5163550856466035</c:v>
                </c:pt>
                <c:pt idx="142" formatCode="0.0">
                  <c:v>1.4525453390308529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A8-4A5E-8971-911C4BC22A3F}"/>
            </c:ext>
          </c:extLst>
        </c:ser>
        <c:ser>
          <c:idx val="9"/>
          <c:order val="9"/>
          <c:tx>
            <c:strRef>
              <c:f>'Importado por ciudades'!$B$24</c:f>
              <c:strCache>
                <c:ptCount val="1"/>
                <c:pt idx="0">
                  <c:v>Nacional</c:v>
                </c:pt>
              </c:strCache>
            </c:strRef>
          </c:tx>
          <c:marker>
            <c:symbol val="none"/>
          </c:marker>
          <c:cat>
            <c:numRef>
              <c:f>'Importado por ciudades'!$O$14:$FA$14</c:f>
              <c:numCache>
                <c:formatCode>mmm\-yy</c:formatCode>
                <c:ptCount val="143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</c:numCache>
            </c:numRef>
          </c:cat>
          <c:val>
            <c:numRef>
              <c:f>'Importado por ciudades'!$O$24:$FA$24</c:f>
              <c:numCache>
                <c:formatCode>0.00</c:formatCode>
                <c:ptCount val="143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1.1347093562608324</c:v>
                </c:pt>
                <c:pt idx="109">
                  <c:v>0.96577340207808504</c:v>
                </c:pt>
                <c:pt idx="110">
                  <c:v>0.67261674191940735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0.34970048364040274</c:v>
                </c:pt>
                <c:pt idx="114">
                  <c:v>0.39381840259957723</c:v>
                </c:pt>
                <c:pt idx="115">
                  <c:v>0.37103270137262001</c:v>
                </c:pt>
                <c:pt idx="116">
                  <c:v>0.11557131372514906</c:v>
                </c:pt>
                <c:pt idx="117">
                  <c:v>0.37472665887094969</c:v>
                </c:pt>
                <c:pt idx="118">
                  <c:v>0.20623589983179702</c:v>
                </c:pt>
                <c:pt idx="119">
                  <c:v>0.48826107875599156</c:v>
                </c:pt>
                <c:pt idx="120">
                  <c:v>0.22943689932499733</c:v>
                </c:pt>
                <c:pt idx="121">
                  <c:v>0.45258522426276926</c:v>
                </c:pt>
                <c:pt idx="122">
                  <c:v>0.40679205236167082</c:v>
                </c:pt>
                <c:pt idx="123">
                  <c:v>0.30767546524861356</c:v>
                </c:pt>
                <c:pt idx="124">
                  <c:v>0.2635230401212274</c:v>
                </c:pt>
                <c:pt idx="125">
                  <c:v>0.21949376015801825</c:v>
                </c:pt>
                <c:pt idx="126">
                  <c:v>0.19195813092904856</c:v>
                </c:pt>
                <c:pt idx="127">
                  <c:v>0.10467923668253665</c:v>
                </c:pt>
                <c:pt idx="128">
                  <c:v>0.14809647280598082</c:v>
                </c:pt>
                <c:pt idx="129">
                  <c:v>5.1943951486643769E-2</c:v>
                </c:pt>
                <c:pt idx="130">
                  <c:v>0.14985423158786482</c:v>
                </c:pt>
                <c:pt idx="131">
                  <c:v>2.4192282556834144E-2</c:v>
                </c:pt>
                <c:pt idx="132">
                  <c:v>3.6089356710977682E-2</c:v>
                </c:pt>
                <c:pt idx="133">
                  <c:v>4.0460557942711972E-2</c:v>
                </c:pt>
                <c:pt idx="134" formatCode="0.0">
                  <c:v>1.0579115293786634</c:v>
                </c:pt>
                <c:pt idx="135" formatCode="0.0">
                  <c:v>1.6575291768893496</c:v>
                </c:pt>
                <c:pt idx="136" formatCode="0.0">
                  <c:v>1.6296627893916282</c:v>
                </c:pt>
                <c:pt idx="137" formatCode="0.0">
                  <c:v>1.5142816327395447</c:v>
                </c:pt>
                <c:pt idx="138" formatCode="0.0">
                  <c:v>1.5944471377722369</c:v>
                </c:pt>
                <c:pt idx="139" formatCode="0.0">
                  <c:v>1.2198179776629736</c:v>
                </c:pt>
                <c:pt idx="140" formatCode="0.0">
                  <c:v>0.98039444583479796</c:v>
                </c:pt>
                <c:pt idx="141" formatCode="0.0">
                  <c:v>0.59681774513882235</c:v>
                </c:pt>
                <c:pt idx="142" formatCode="0.0">
                  <c:v>0.66039857220421272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A8-4A5E-8971-911C4BC2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68320"/>
        <c:axId val="196178304"/>
      </c:lineChart>
      <c:dateAx>
        <c:axId val="1961683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96178304"/>
        <c:crosses val="autoZero"/>
        <c:auto val="1"/>
        <c:lblOffset val="100"/>
        <c:baseTimeUnit val="days"/>
      </c:dateAx>
      <c:valAx>
        <c:axId val="196178304"/>
        <c:scaling>
          <c:orientation val="minMax"/>
          <c:max val="25"/>
          <c:min val="-10"/>
        </c:scaling>
        <c:delete val="0"/>
        <c:axPos val="l"/>
        <c:numFmt formatCode="0" sourceLinked="0"/>
        <c:majorTickMark val="out"/>
        <c:minorTickMark val="none"/>
        <c:tickLblPos val="nextTo"/>
        <c:crossAx val="196168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3903491600141249E-3"/>
          <c:y val="0.92048283844027556"/>
          <c:w val="0.99860965083998587"/>
          <c:h val="7.770786959554001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29584716228001E-2"/>
          <c:y val="3.1001796759500707E-2"/>
          <c:w val="0.93529494187521423"/>
          <c:h val="0.71537497970707098"/>
        </c:manualLayout>
      </c:layout>
      <c:lineChart>
        <c:grouping val="standard"/>
        <c:varyColors val="0"/>
        <c:ser>
          <c:idx val="0"/>
          <c:order val="0"/>
          <c:tx>
            <c:strRef>
              <c:f>'Importado por ciudades'!$B$15</c:f>
              <c:strCache>
                <c:ptCount val="1"/>
                <c:pt idx="0">
                  <c:v>Sucre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ciudades'!$O$15:$FE$15</c:f>
              <c:numCache>
                <c:formatCode>0.00</c:formatCode>
                <c:ptCount val="147"/>
                <c:pt idx="0">
                  <c:v>3.8116547438944881</c:v>
                </c:pt>
                <c:pt idx="1">
                  <c:v>3.1743063300164964</c:v>
                </c:pt>
                <c:pt idx="2">
                  <c:v>2.0826786246673556</c:v>
                </c:pt>
                <c:pt idx="3">
                  <c:v>1.1158401141480256</c:v>
                </c:pt>
                <c:pt idx="4">
                  <c:v>-6.1327065551985971E-2</c:v>
                </c:pt>
                <c:pt idx="5">
                  <c:v>-0.87738366500241805</c:v>
                </c:pt>
                <c:pt idx="6">
                  <c:v>-1.7116474401207116</c:v>
                </c:pt>
                <c:pt idx="7">
                  <c:v>-1.9926739270896832</c:v>
                </c:pt>
                <c:pt idx="8">
                  <c:v>-2.2270941746240003</c:v>
                </c:pt>
                <c:pt idx="9">
                  <c:v>-2.075051901751368</c:v>
                </c:pt>
                <c:pt idx="10">
                  <c:v>-1.6477663880622773</c:v>
                </c:pt>
                <c:pt idx="11">
                  <c:v>-1.4570976662263702</c:v>
                </c:pt>
                <c:pt idx="12">
                  <c:v>-1.0222919709779288</c:v>
                </c:pt>
                <c:pt idx="13">
                  <c:v>-0.7587289232486083</c:v>
                </c:pt>
                <c:pt idx="14">
                  <c:v>-0.192510789924627</c:v>
                </c:pt>
                <c:pt idx="15">
                  <c:v>0.30592655031205229</c:v>
                </c:pt>
                <c:pt idx="16">
                  <c:v>0.31336602183491546</c:v>
                </c:pt>
                <c:pt idx="17">
                  <c:v>1.2843739198300952</c:v>
                </c:pt>
                <c:pt idx="18">
                  <c:v>2.9103860262601255</c:v>
                </c:pt>
                <c:pt idx="19">
                  <c:v>3.3694645985110183</c:v>
                </c:pt>
                <c:pt idx="20">
                  <c:v>3.8631401272084087</c:v>
                </c:pt>
                <c:pt idx="21">
                  <c:v>3.8693177430668912</c:v>
                </c:pt>
                <c:pt idx="22">
                  <c:v>4.4180663431677036</c:v>
                </c:pt>
                <c:pt idx="23">
                  <c:v>5.3073360074805009</c:v>
                </c:pt>
                <c:pt idx="24">
                  <c:v>5.6462454521571503</c:v>
                </c:pt>
                <c:pt idx="25">
                  <c:v>5.6715395180816364</c:v>
                </c:pt>
                <c:pt idx="26">
                  <c:v>5.6837014405863417</c:v>
                </c:pt>
                <c:pt idx="27">
                  <c:v>5.7876317875958705</c:v>
                </c:pt>
                <c:pt idx="28">
                  <c:v>6.2292636197769813</c:v>
                </c:pt>
                <c:pt idx="29">
                  <c:v>5.7692685311522052</c:v>
                </c:pt>
                <c:pt idx="30">
                  <c:v>4.808743098570134</c:v>
                </c:pt>
                <c:pt idx="31">
                  <c:v>4.6832911184775838</c:v>
                </c:pt>
                <c:pt idx="32">
                  <c:v>4.7505980930191649</c:v>
                </c:pt>
                <c:pt idx="33">
                  <c:v>4.9259786183122767</c:v>
                </c:pt>
                <c:pt idx="34">
                  <c:v>5.0654145084438884</c:v>
                </c:pt>
                <c:pt idx="35">
                  <c:v>4.306195238317323</c:v>
                </c:pt>
                <c:pt idx="36">
                  <c:v>4.0169958250788396</c:v>
                </c:pt>
                <c:pt idx="37">
                  <c:v>3.9989721746332751</c:v>
                </c:pt>
                <c:pt idx="38">
                  <c:v>3.6689391017936224</c:v>
                </c:pt>
                <c:pt idx="39">
                  <c:v>3.6911099799543656</c:v>
                </c:pt>
                <c:pt idx="40">
                  <c:v>3.4122382524109929</c:v>
                </c:pt>
                <c:pt idx="41">
                  <c:v>3.4586712136845721</c:v>
                </c:pt>
                <c:pt idx="42">
                  <c:v>3.1537527298920009</c:v>
                </c:pt>
                <c:pt idx="43">
                  <c:v>3.4771924631142426</c:v>
                </c:pt>
                <c:pt idx="44">
                  <c:v>3.7279621088522896</c:v>
                </c:pt>
                <c:pt idx="45">
                  <c:v>3.6621108312749451</c:v>
                </c:pt>
                <c:pt idx="46">
                  <c:v>3.2473770504062305</c:v>
                </c:pt>
                <c:pt idx="47">
                  <c:v>2.7189550583598399</c:v>
                </c:pt>
                <c:pt idx="48">
                  <c:v>2.7964126530503064</c:v>
                </c:pt>
                <c:pt idx="49">
                  <c:v>3.0499673353306944</c:v>
                </c:pt>
                <c:pt idx="50">
                  <c:v>3.1395687186517085</c:v>
                </c:pt>
                <c:pt idx="51">
                  <c:v>3.1025004670620859</c:v>
                </c:pt>
                <c:pt idx="52">
                  <c:v>3.3365145845035471</c:v>
                </c:pt>
                <c:pt idx="53">
                  <c:v>4.183148032241113</c:v>
                </c:pt>
                <c:pt idx="54">
                  <c:v>3.9047643848576508</c:v>
                </c:pt>
                <c:pt idx="55">
                  <c:v>3.379496942892346</c:v>
                </c:pt>
                <c:pt idx="56">
                  <c:v>3.1259794028925425</c:v>
                </c:pt>
                <c:pt idx="57">
                  <c:v>3.5821958603754922</c:v>
                </c:pt>
                <c:pt idx="58">
                  <c:v>3.8071701040884198</c:v>
                </c:pt>
                <c:pt idx="59">
                  <c:v>3.3682727691201508</c:v>
                </c:pt>
                <c:pt idx="60">
                  <c:v>2.7237889722651953</c:v>
                </c:pt>
                <c:pt idx="61">
                  <c:v>2.3308008471401243</c:v>
                </c:pt>
                <c:pt idx="62">
                  <c:v>2.5991232817056398</c:v>
                </c:pt>
                <c:pt idx="63">
                  <c:v>2.2336359738868827</c:v>
                </c:pt>
                <c:pt idx="64">
                  <c:v>1.8614797727078525</c:v>
                </c:pt>
                <c:pt idx="65">
                  <c:v>1.3318050019188732</c:v>
                </c:pt>
                <c:pt idx="66">
                  <c:v>1.7007233142117384</c:v>
                </c:pt>
                <c:pt idx="67">
                  <c:v>1.6112009327022614</c:v>
                </c:pt>
                <c:pt idx="68">
                  <c:v>1.4516927887866515</c:v>
                </c:pt>
                <c:pt idx="69">
                  <c:v>1.3388286439820041</c:v>
                </c:pt>
                <c:pt idx="70">
                  <c:v>0.86339822669545541</c:v>
                </c:pt>
                <c:pt idx="71">
                  <c:v>1.1170557291991789</c:v>
                </c:pt>
                <c:pt idx="72">
                  <c:v>1.0681167343796094</c:v>
                </c:pt>
                <c:pt idx="73">
                  <c:v>0.73825771978350829</c:v>
                </c:pt>
                <c:pt idx="74">
                  <c:v>0.37844435056066938</c:v>
                </c:pt>
                <c:pt idx="75">
                  <c:v>0.67554407885339618</c:v>
                </c:pt>
                <c:pt idx="76">
                  <c:v>0.57265520883726939</c:v>
                </c:pt>
                <c:pt idx="77">
                  <c:v>-4.6401958718245151E-2</c:v>
                </c:pt>
                <c:pt idx="78">
                  <c:v>-0.28761324022962276</c:v>
                </c:pt>
                <c:pt idx="79">
                  <c:v>-0.41508639285943172</c:v>
                </c:pt>
                <c:pt idx="80">
                  <c:v>-0.68551588974626876</c:v>
                </c:pt>
                <c:pt idx="81">
                  <c:v>-1.004728666314636</c:v>
                </c:pt>
                <c:pt idx="82">
                  <c:v>-0.17015537233190381</c:v>
                </c:pt>
                <c:pt idx="83">
                  <c:v>-0.31049056919709717</c:v>
                </c:pt>
                <c:pt idx="84">
                  <c:v>4.1114983597290156E-2</c:v>
                </c:pt>
                <c:pt idx="85">
                  <c:v>0.55562433762492702</c:v>
                </c:pt>
                <c:pt idx="86">
                  <c:v>0.88323204458748972</c:v>
                </c:pt>
                <c:pt idx="87">
                  <c:v>1.0791855521371518</c:v>
                </c:pt>
                <c:pt idx="88">
                  <c:v>1.1593593500393018</c:v>
                </c:pt>
                <c:pt idx="89">
                  <c:v>1.669325615834194</c:v>
                </c:pt>
                <c:pt idx="90">
                  <c:v>1.1875421440588951</c:v>
                </c:pt>
                <c:pt idx="91">
                  <c:v>1.9795078544062816</c:v>
                </c:pt>
                <c:pt idx="92">
                  <c:v>1.7274107624439594</c:v>
                </c:pt>
                <c:pt idx="93">
                  <c:v>2.0535843253126851</c:v>
                </c:pt>
                <c:pt idx="94">
                  <c:v>1.5209276744431621</c:v>
                </c:pt>
                <c:pt idx="95">
                  <c:v>0.74195786812452091</c:v>
                </c:pt>
                <c:pt idx="96">
                  <c:v>9.9674655431458703E-2</c:v>
                </c:pt>
                <c:pt idx="97">
                  <c:v>-0.36363879689431666</c:v>
                </c:pt>
                <c:pt idx="98">
                  <c:v>-1.0367117809678028</c:v>
                </c:pt>
                <c:pt idx="99">
                  <c:v>-1.0410390442638251</c:v>
                </c:pt>
                <c:pt idx="100">
                  <c:v>-0.96237806596397579</c:v>
                </c:pt>
                <c:pt idx="101">
                  <c:v>-0.91319483504880283</c:v>
                </c:pt>
                <c:pt idx="102">
                  <c:v>-0.11155991575834134</c:v>
                </c:pt>
                <c:pt idx="103">
                  <c:v>-0.19734595880165351</c:v>
                </c:pt>
                <c:pt idx="104">
                  <c:v>4.9252117316633814E-2</c:v>
                </c:pt>
                <c:pt idx="105">
                  <c:v>-0.50234537912678956</c:v>
                </c:pt>
                <c:pt idx="106">
                  <c:v>-1.1855635435950251</c:v>
                </c:pt>
                <c:pt idx="107">
                  <c:v>0.23978781829980811</c:v>
                </c:pt>
                <c:pt idx="108">
                  <c:v>-4.5100394302843849E-2</c:v>
                </c:pt>
                <c:pt idx="109">
                  <c:v>0.82638537910422194</c:v>
                </c:pt>
                <c:pt idx="110">
                  <c:v>1.4841953800495133</c:v>
                </c:pt>
                <c:pt idx="111">
                  <c:v>1.4036672986864396</c:v>
                </c:pt>
                <c:pt idx="112">
                  <c:v>1.2725369411511034</c:v>
                </c:pt>
                <c:pt idx="113">
                  <c:v>0.71728150519587697</c:v>
                </c:pt>
                <c:pt idx="114">
                  <c:v>0.80235792110203707</c:v>
                </c:pt>
                <c:pt idx="115">
                  <c:v>0.19673920592866434</c:v>
                </c:pt>
                <c:pt idx="116">
                  <c:v>0.33545120476194956</c:v>
                </c:pt>
                <c:pt idx="117">
                  <c:v>0.19124482830747969</c:v>
                </c:pt>
                <c:pt idx="118">
                  <c:v>0.54662226424044835</c:v>
                </c:pt>
                <c:pt idx="119">
                  <c:v>3.4511680205762119E-2</c:v>
                </c:pt>
                <c:pt idx="120">
                  <c:v>0.8804203729769533</c:v>
                </c:pt>
                <c:pt idx="121">
                  <c:v>0.55009883611794042</c:v>
                </c:pt>
                <c:pt idx="122">
                  <c:v>0.26178621010737313</c:v>
                </c:pt>
                <c:pt idx="123">
                  <c:v>-4.4911068352537775E-2</c:v>
                </c:pt>
                <c:pt idx="124">
                  <c:v>8.2211441970891919E-2</c:v>
                </c:pt>
                <c:pt idx="125">
                  <c:v>0.36016679127730544</c:v>
                </c:pt>
                <c:pt idx="126">
                  <c:v>-0.13254014783091739</c:v>
                </c:pt>
                <c:pt idx="127">
                  <c:v>-6.798679676951469E-2</c:v>
                </c:pt>
                <c:pt idx="128">
                  <c:v>1.9589870534519882E-2</c:v>
                </c:pt>
                <c:pt idx="129">
                  <c:v>5.0272502606274472E-2</c:v>
                </c:pt>
                <c:pt idx="130">
                  <c:v>0.21895185857394583</c:v>
                </c:pt>
                <c:pt idx="131">
                  <c:v>8.1439377083336595E-2</c:v>
                </c:pt>
                <c:pt idx="132">
                  <c:v>-9.4814252748232075E-2</c:v>
                </c:pt>
                <c:pt idx="133">
                  <c:v>-0.24368770777623006</c:v>
                </c:pt>
                <c:pt idx="134" formatCode="0.0">
                  <c:v>0.67636563953366036</c:v>
                </c:pt>
                <c:pt idx="135" formatCode="0.0">
                  <c:v>1.409526803732275</c:v>
                </c:pt>
                <c:pt idx="136" formatCode="0.0">
                  <c:v>1.372593033689995</c:v>
                </c:pt>
                <c:pt idx="137" formatCode="0.0">
                  <c:v>1.2815481670783724</c:v>
                </c:pt>
                <c:pt idx="138" formatCode="0.0">
                  <c:v>1.9586360945908154</c:v>
                </c:pt>
                <c:pt idx="139" formatCode="0.0">
                  <c:v>1.7059101359448769</c:v>
                </c:pt>
                <c:pt idx="140" formatCode="0.0">
                  <c:v>1.2089072206989959</c:v>
                </c:pt>
                <c:pt idx="141" formatCode="0.0">
                  <c:v>0.99429008577767153</c:v>
                </c:pt>
                <c:pt idx="142" formatCode="0.0">
                  <c:v>0.8836496488145551</c:v>
                </c:pt>
                <c:pt idx="143" formatCode="0.0">
                  <c:v>0.72953436704117358</c:v>
                </c:pt>
                <c:pt idx="144" formatCode="0.0">
                  <c:v>0.9314828610417214</c:v>
                </c:pt>
                <c:pt idx="145" formatCode="0.0">
                  <c:v>0.88521459062596008</c:v>
                </c:pt>
                <c:pt idx="146" formatCode="0.0">
                  <c:v>-2.517443944625164E-2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E44-9464-ED12C73B6478}"/>
            </c:ext>
          </c:extLst>
        </c:ser>
        <c:ser>
          <c:idx val="1"/>
          <c:order val="1"/>
          <c:tx>
            <c:strRef>
              <c:f>'Importado por ciudades'!$B$16</c:f>
              <c:strCache>
                <c:ptCount val="1"/>
                <c:pt idx="0">
                  <c:v>La Paz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ciudades'!$O$16:$FE$16</c:f>
              <c:numCache>
                <c:formatCode>0.00</c:formatCode>
                <c:ptCount val="147"/>
                <c:pt idx="0">
                  <c:v>7.0368703317283288</c:v>
                </c:pt>
                <c:pt idx="1">
                  <c:v>5.3791634503401964</c:v>
                </c:pt>
                <c:pt idx="2">
                  <c:v>3.856490367893417</c:v>
                </c:pt>
                <c:pt idx="3">
                  <c:v>1.7712913892538706</c:v>
                </c:pt>
                <c:pt idx="4">
                  <c:v>-0.22481540495462582</c:v>
                </c:pt>
                <c:pt idx="5">
                  <c:v>-1.2934162837097363</c:v>
                </c:pt>
                <c:pt idx="6">
                  <c:v>-1.9716551916935776</c:v>
                </c:pt>
                <c:pt idx="7">
                  <c:v>-2.0026726560959829</c:v>
                </c:pt>
                <c:pt idx="8">
                  <c:v>-2.142091878041108</c:v>
                </c:pt>
                <c:pt idx="9">
                  <c:v>-1.9823432756617465</c:v>
                </c:pt>
                <c:pt idx="10">
                  <c:v>-2.0378879292201391</c:v>
                </c:pt>
                <c:pt idx="11">
                  <c:v>-1.771257167103113</c:v>
                </c:pt>
                <c:pt idx="12">
                  <c:v>-2.0601447519337457</c:v>
                </c:pt>
                <c:pt idx="13">
                  <c:v>-1.6273420572821218</c:v>
                </c:pt>
                <c:pt idx="14">
                  <c:v>-0.93958632129526043</c:v>
                </c:pt>
                <c:pt idx="15">
                  <c:v>1.2622214936341969E-2</c:v>
                </c:pt>
                <c:pt idx="16">
                  <c:v>0.39988372735864086</c:v>
                </c:pt>
                <c:pt idx="17">
                  <c:v>1.2855379036950332</c:v>
                </c:pt>
                <c:pt idx="18">
                  <c:v>2.1400659643344033</c:v>
                </c:pt>
                <c:pt idx="19">
                  <c:v>3.1505647608703891</c:v>
                </c:pt>
                <c:pt idx="20">
                  <c:v>3.9819971968009682</c:v>
                </c:pt>
                <c:pt idx="21">
                  <c:v>4.6724656276998067</c:v>
                </c:pt>
                <c:pt idx="22">
                  <c:v>5.3477956353446432</c:v>
                </c:pt>
                <c:pt idx="23">
                  <c:v>6.6320378080013231</c:v>
                </c:pt>
                <c:pt idx="24">
                  <c:v>7.6598454181229902</c:v>
                </c:pt>
                <c:pt idx="25">
                  <c:v>8.6806018119611075</c:v>
                </c:pt>
                <c:pt idx="26">
                  <c:v>9.3729216843613461</c:v>
                </c:pt>
                <c:pt idx="27">
                  <c:v>9.7513831021660113</c:v>
                </c:pt>
                <c:pt idx="28">
                  <c:v>10.088034536408497</c:v>
                </c:pt>
                <c:pt idx="29">
                  <c:v>10.016074578210855</c:v>
                </c:pt>
                <c:pt idx="30">
                  <c:v>9.3975073113653487</c:v>
                </c:pt>
                <c:pt idx="31">
                  <c:v>8.9995354867581803</c:v>
                </c:pt>
                <c:pt idx="32">
                  <c:v>8.2527954303753823</c:v>
                </c:pt>
                <c:pt idx="33">
                  <c:v>8.0092658957832583</c:v>
                </c:pt>
                <c:pt idx="34">
                  <c:v>8.092494317739952</c:v>
                </c:pt>
                <c:pt idx="35">
                  <c:v>7.448585788472184</c:v>
                </c:pt>
                <c:pt idx="36">
                  <c:v>6.6748979387112106</c:v>
                </c:pt>
                <c:pt idx="37">
                  <c:v>5.9630767251015904</c:v>
                </c:pt>
                <c:pt idx="38">
                  <c:v>4.6970206223513999</c:v>
                </c:pt>
                <c:pt idx="39">
                  <c:v>4.2310154009942869</c:v>
                </c:pt>
                <c:pt idx="40">
                  <c:v>3.8075047111122196</c:v>
                </c:pt>
                <c:pt idx="41">
                  <c:v>3.4759459567130779</c:v>
                </c:pt>
                <c:pt idx="42">
                  <c:v>3.6760997454816868</c:v>
                </c:pt>
                <c:pt idx="43">
                  <c:v>3.5657752015976207</c:v>
                </c:pt>
                <c:pt idx="44">
                  <c:v>3.6752099419397721</c:v>
                </c:pt>
                <c:pt idx="45">
                  <c:v>3.7630012444345828</c:v>
                </c:pt>
                <c:pt idx="46">
                  <c:v>3.3965030849858024</c:v>
                </c:pt>
                <c:pt idx="47">
                  <c:v>3.1930288093364956</c:v>
                </c:pt>
                <c:pt idx="48">
                  <c:v>3.2451469871192185</c:v>
                </c:pt>
                <c:pt idx="49">
                  <c:v>3.2371728521211063</c:v>
                </c:pt>
                <c:pt idx="50">
                  <c:v>3.6808975964247148</c:v>
                </c:pt>
                <c:pt idx="51">
                  <c:v>3.5329058973039507</c:v>
                </c:pt>
                <c:pt idx="52">
                  <c:v>4.0319416426587651</c:v>
                </c:pt>
                <c:pt idx="53">
                  <c:v>4.5812338024610044</c:v>
                </c:pt>
                <c:pt idx="54">
                  <c:v>4.5814114297543229</c:v>
                </c:pt>
                <c:pt idx="55">
                  <c:v>4.399519970043575</c:v>
                </c:pt>
                <c:pt idx="56">
                  <c:v>4.5183356740700731</c:v>
                </c:pt>
                <c:pt idx="57">
                  <c:v>4.2451112593959728</c:v>
                </c:pt>
                <c:pt idx="58">
                  <c:v>4.2679889970246965</c:v>
                </c:pt>
                <c:pt idx="59">
                  <c:v>3.8682308163964896</c:v>
                </c:pt>
                <c:pt idx="60">
                  <c:v>3.8906183887204682</c:v>
                </c:pt>
                <c:pt idx="61">
                  <c:v>3.4732971495971876</c:v>
                </c:pt>
                <c:pt idx="62">
                  <c:v>3.2746803864082352</c:v>
                </c:pt>
                <c:pt idx="63">
                  <c:v>3.3231861371635363</c:v>
                </c:pt>
                <c:pt idx="64">
                  <c:v>2.7444070172062407</c:v>
                </c:pt>
                <c:pt idx="65">
                  <c:v>2.5479920095365483</c:v>
                </c:pt>
                <c:pt idx="66">
                  <c:v>2.3935344405043635</c:v>
                </c:pt>
                <c:pt idx="67">
                  <c:v>2.2675037380088581</c:v>
                </c:pt>
                <c:pt idx="68">
                  <c:v>2.0609182766844425</c:v>
                </c:pt>
                <c:pt idx="69">
                  <c:v>1.7984020760109853</c:v>
                </c:pt>
                <c:pt idx="70">
                  <c:v>1.22937306513351</c:v>
                </c:pt>
                <c:pt idx="71">
                  <c:v>1.2339407932689062</c:v>
                </c:pt>
                <c:pt idx="72">
                  <c:v>0.75634042449477246</c:v>
                </c:pt>
                <c:pt idx="73">
                  <c:v>0.74274620937599956</c:v>
                </c:pt>
                <c:pt idx="74">
                  <c:v>0.81391048614660733</c:v>
                </c:pt>
                <c:pt idx="75">
                  <c:v>0.21777211131905894</c:v>
                </c:pt>
                <c:pt idx="76">
                  <c:v>0.24943027528359085</c:v>
                </c:pt>
                <c:pt idx="77">
                  <c:v>-0.24217876145502526</c:v>
                </c:pt>
                <c:pt idx="78">
                  <c:v>-0.12684520127821397</c:v>
                </c:pt>
                <c:pt idx="79">
                  <c:v>-0.15400731702515102</c:v>
                </c:pt>
                <c:pt idx="80">
                  <c:v>-0.12165927789991038</c:v>
                </c:pt>
                <c:pt idx="81">
                  <c:v>7.5540110875915722E-2</c:v>
                </c:pt>
                <c:pt idx="82">
                  <c:v>0.23498628064300142</c:v>
                </c:pt>
                <c:pt idx="83">
                  <c:v>0.32737314807207429</c:v>
                </c:pt>
                <c:pt idx="84">
                  <c:v>0.40072150637577852</c:v>
                </c:pt>
                <c:pt idx="85">
                  <c:v>0.37816615998749192</c:v>
                </c:pt>
                <c:pt idx="86">
                  <c:v>0.24855511376584705</c:v>
                </c:pt>
                <c:pt idx="87">
                  <c:v>0.60095619932272193</c:v>
                </c:pt>
                <c:pt idx="88">
                  <c:v>0.62490008418021326</c:v>
                </c:pt>
                <c:pt idx="89">
                  <c:v>0.77244452773772565</c:v>
                </c:pt>
                <c:pt idx="90">
                  <c:v>0.75892045512200301</c:v>
                </c:pt>
                <c:pt idx="91">
                  <c:v>0.86097877083533003</c:v>
                </c:pt>
                <c:pt idx="92">
                  <c:v>0.78098450911119333</c:v>
                </c:pt>
                <c:pt idx="93">
                  <c:v>0.62213152331400678</c:v>
                </c:pt>
                <c:pt idx="94">
                  <c:v>0.7331661366249298</c:v>
                </c:pt>
                <c:pt idx="95">
                  <c:v>0.73575295032273225</c:v>
                </c:pt>
                <c:pt idx="96">
                  <c:v>0.94189466199738892</c:v>
                </c:pt>
                <c:pt idx="97">
                  <c:v>1.0826360526126066</c:v>
                </c:pt>
                <c:pt idx="98">
                  <c:v>1.3323672713205115</c:v>
                </c:pt>
                <c:pt idx="99">
                  <c:v>1.5212761058751578</c:v>
                </c:pt>
                <c:pt idx="100">
                  <c:v>1.4917998486470907</c:v>
                </c:pt>
                <c:pt idx="101">
                  <c:v>1.5803486881517115</c:v>
                </c:pt>
                <c:pt idx="102">
                  <c:v>1.4611709982237597</c:v>
                </c:pt>
                <c:pt idx="103">
                  <c:v>1.6834572796412983</c:v>
                </c:pt>
                <c:pt idx="104">
                  <c:v>1.7657681641161327</c:v>
                </c:pt>
                <c:pt idx="105">
                  <c:v>1.5949822332384622</c:v>
                </c:pt>
                <c:pt idx="106">
                  <c:v>1.8701796970089335</c:v>
                </c:pt>
                <c:pt idx="107">
                  <c:v>1.2595593352131784</c:v>
                </c:pt>
                <c:pt idx="108">
                  <c:v>1.5811412401431912</c:v>
                </c:pt>
                <c:pt idx="109">
                  <c:v>1.0255119220343945</c:v>
                </c:pt>
                <c:pt idx="110">
                  <c:v>0.93534846194602839</c:v>
                </c:pt>
                <c:pt idx="111">
                  <c:v>0.86190756695654347</c:v>
                </c:pt>
                <c:pt idx="112">
                  <c:v>0.99159578898422307</c:v>
                </c:pt>
                <c:pt idx="113">
                  <c:v>1.0232846189753175</c:v>
                </c:pt>
                <c:pt idx="114">
                  <c:v>0.89635343450977789</c:v>
                </c:pt>
                <c:pt idx="115">
                  <c:v>0.76740203773815185</c:v>
                </c:pt>
                <c:pt idx="116">
                  <c:v>0.63615387802529177</c:v>
                </c:pt>
                <c:pt idx="117">
                  <c:v>1.215752956949645</c:v>
                </c:pt>
                <c:pt idx="118">
                  <c:v>0.80500270286036901</c:v>
                </c:pt>
                <c:pt idx="119">
                  <c:v>1.0245426219324782</c:v>
                </c:pt>
                <c:pt idx="120">
                  <c:v>0.53027706634189986</c:v>
                </c:pt>
                <c:pt idx="121">
                  <c:v>1.0457734736648794</c:v>
                </c:pt>
                <c:pt idx="122">
                  <c:v>0.67346065631155305</c:v>
                </c:pt>
                <c:pt idx="123">
                  <c:v>0.75008175974542457</c:v>
                </c:pt>
                <c:pt idx="124">
                  <c:v>0.67645620670546691</c:v>
                </c:pt>
                <c:pt idx="125">
                  <c:v>0.30882955180884242</c:v>
                </c:pt>
                <c:pt idx="126">
                  <c:v>0.34656331931819384</c:v>
                </c:pt>
                <c:pt idx="127">
                  <c:v>0.27380946380635152</c:v>
                </c:pt>
                <c:pt idx="128">
                  <c:v>0.26899680084446764</c:v>
                </c:pt>
                <c:pt idx="129">
                  <c:v>0.23808174388022518</c:v>
                </c:pt>
                <c:pt idx="130">
                  <c:v>0.32042504328455568</c:v>
                </c:pt>
                <c:pt idx="131">
                  <c:v>0.39317998216650274</c:v>
                </c:pt>
                <c:pt idx="132">
                  <c:v>0.53970144241803908</c:v>
                </c:pt>
                <c:pt idx="133">
                  <c:v>0.61468607372245909</c:v>
                </c:pt>
                <c:pt idx="134" formatCode="0.0">
                  <c:v>2.130551196137076</c:v>
                </c:pt>
                <c:pt idx="135" formatCode="0.0">
                  <c:v>1.6639457787050782</c:v>
                </c:pt>
                <c:pt idx="136" formatCode="0.0">
                  <c:v>1.7737168153422855</c:v>
                </c:pt>
                <c:pt idx="137" formatCode="0.0">
                  <c:v>2.1982132433918888</c:v>
                </c:pt>
                <c:pt idx="138" formatCode="0.0">
                  <c:v>2.5516441009615365</c:v>
                </c:pt>
                <c:pt idx="139" formatCode="0.0">
                  <c:v>1.7791431753539477</c:v>
                </c:pt>
                <c:pt idx="140" formatCode="0.0">
                  <c:v>1.5212885289327405</c:v>
                </c:pt>
                <c:pt idx="141" formatCode="0.0">
                  <c:v>1.2125367275827692</c:v>
                </c:pt>
                <c:pt idx="142" formatCode="0.0">
                  <c:v>1.235057295530595</c:v>
                </c:pt>
                <c:pt idx="143" formatCode="0.0">
                  <c:v>1.5467418095601593</c:v>
                </c:pt>
                <c:pt idx="144" formatCode="0.0">
                  <c:v>1.4210759664478267</c:v>
                </c:pt>
                <c:pt idx="145" formatCode="0.0">
                  <c:v>0.99482684885314754</c:v>
                </c:pt>
                <c:pt idx="146" formatCode="0.0">
                  <c:v>-0.30349568786778303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E44-9464-ED12C73B6478}"/>
            </c:ext>
          </c:extLst>
        </c:ser>
        <c:ser>
          <c:idx val="2"/>
          <c:order val="2"/>
          <c:tx>
            <c:strRef>
              <c:f>'Importado por ciudades'!$B$17</c:f>
              <c:strCache>
                <c:ptCount val="1"/>
                <c:pt idx="0">
                  <c:v>Cochabamba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ciudades'!$O$17:$FE$17</c:f>
              <c:numCache>
                <c:formatCode>0.00</c:formatCode>
                <c:ptCount val="147"/>
                <c:pt idx="0">
                  <c:v>3.6614593358762493</c:v>
                </c:pt>
                <c:pt idx="1">
                  <c:v>3.1440855597481221</c:v>
                </c:pt>
                <c:pt idx="2">
                  <c:v>2.1367993559355147</c:v>
                </c:pt>
                <c:pt idx="3">
                  <c:v>1.113621161300582</c:v>
                </c:pt>
                <c:pt idx="4">
                  <c:v>0.42833649297044918</c:v>
                </c:pt>
                <c:pt idx="5">
                  <c:v>-0.57771064520144577</c:v>
                </c:pt>
                <c:pt idx="6">
                  <c:v>-0.36376840935736787</c:v>
                </c:pt>
                <c:pt idx="7">
                  <c:v>-0.8824307249114538</c:v>
                </c:pt>
                <c:pt idx="8">
                  <c:v>-0.55024442995950107</c:v>
                </c:pt>
                <c:pt idx="9">
                  <c:v>-0.73652964342372229</c:v>
                </c:pt>
                <c:pt idx="10">
                  <c:v>-1.0777938863645753</c:v>
                </c:pt>
                <c:pt idx="11">
                  <c:v>-1.013046611536772</c:v>
                </c:pt>
                <c:pt idx="12">
                  <c:v>-0.63174802027652355</c:v>
                </c:pt>
                <c:pt idx="13">
                  <c:v>-0.36013967476519193</c:v>
                </c:pt>
                <c:pt idx="14">
                  <c:v>0.11180702438280399</c:v>
                </c:pt>
                <c:pt idx="15">
                  <c:v>-1.1709975208074042E-2</c:v>
                </c:pt>
                <c:pt idx="16">
                  <c:v>-0.19732668800248598</c:v>
                </c:pt>
                <c:pt idx="17">
                  <c:v>0.36500249601987278</c:v>
                </c:pt>
                <c:pt idx="18">
                  <c:v>1.4739133340353261</c:v>
                </c:pt>
                <c:pt idx="19">
                  <c:v>2.1625603693743001</c:v>
                </c:pt>
                <c:pt idx="20">
                  <c:v>2.3709924241869906</c:v>
                </c:pt>
                <c:pt idx="21">
                  <c:v>2.6026565384629219</c:v>
                </c:pt>
                <c:pt idx="22">
                  <c:v>3.8068699483586155</c:v>
                </c:pt>
                <c:pt idx="23">
                  <c:v>4.2328332660998225</c:v>
                </c:pt>
                <c:pt idx="24">
                  <c:v>5.1392121507584321</c:v>
                </c:pt>
                <c:pt idx="25">
                  <c:v>5.0440245993701449</c:v>
                </c:pt>
                <c:pt idx="26">
                  <c:v>5.3474082789606747</c:v>
                </c:pt>
                <c:pt idx="27">
                  <c:v>5.6994804841719482</c:v>
                </c:pt>
                <c:pt idx="28">
                  <c:v>6.6230770043685494</c:v>
                </c:pt>
                <c:pt idx="29">
                  <c:v>6.6737627040666991</c:v>
                </c:pt>
                <c:pt idx="30">
                  <c:v>5.530142023486162</c:v>
                </c:pt>
                <c:pt idx="31">
                  <c:v>5.3432330803248496</c:v>
                </c:pt>
                <c:pt idx="32">
                  <c:v>5.3011068722335297</c:v>
                </c:pt>
                <c:pt idx="33">
                  <c:v>5.2891161924661922</c:v>
                </c:pt>
                <c:pt idx="34">
                  <c:v>5.0451214087409824</c:v>
                </c:pt>
                <c:pt idx="35">
                  <c:v>5.0650070241562872</c:v>
                </c:pt>
                <c:pt idx="36">
                  <c:v>4.5556923320908771</c:v>
                </c:pt>
                <c:pt idx="37">
                  <c:v>4.1945746506168113</c:v>
                </c:pt>
                <c:pt idx="38">
                  <c:v>3.5183033615686421</c:v>
                </c:pt>
                <c:pt idx="39">
                  <c:v>3.2188874875082263</c:v>
                </c:pt>
                <c:pt idx="40">
                  <c:v>2.7427306589253631</c:v>
                </c:pt>
                <c:pt idx="41">
                  <c:v>2.4112696963584757</c:v>
                </c:pt>
                <c:pt idx="42">
                  <c:v>2.5009216192557471</c:v>
                </c:pt>
                <c:pt idx="43">
                  <c:v>2.4503197840164415</c:v>
                </c:pt>
                <c:pt idx="44">
                  <c:v>2.5147130662948047</c:v>
                </c:pt>
                <c:pt idx="45">
                  <c:v>2.4331297161775289</c:v>
                </c:pt>
                <c:pt idx="46">
                  <c:v>1.919130210970299</c:v>
                </c:pt>
                <c:pt idx="47">
                  <c:v>1.8174323091177946</c:v>
                </c:pt>
                <c:pt idx="48">
                  <c:v>1.6637864346563669</c:v>
                </c:pt>
                <c:pt idx="49">
                  <c:v>2.0479200796622576</c:v>
                </c:pt>
                <c:pt idx="50">
                  <c:v>2.5772499219128608</c:v>
                </c:pt>
                <c:pt idx="51">
                  <c:v>2.4382081629747088</c:v>
                </c:pt>
                <c:pt idx="52">
                  <c:v>2.9405412747374626</c:v>
                </c:pt>
                <c:pt idx="53">
                  <c:v>3.281506243307164</c:v>
                </c:pt>
                <c:pt idx="54">
                  <c:v>2.7798813715720128</c:v>
                </c:pt>
                <c:pt idx="55">
                  <c:v>2.3260187973122015</c:v>
                </c:pt>
                <c:pt idx="56">
                  <c:v>2.0094447561253004</c:v>
                </c:pt>
                <c:pt idx="57">
                  <c:v>1.7047254949112745</c:v>
                </c:pt>
                <c:pt idx="58">
                  <c:v>1.8278880477379023</c:v>
                </c:pt>
                <c:pt idx="59">
                  <c:v>1.8611972954719613</c:v>
                </c:pt>
                <c:pt idx="60">
                  <c:v>1.4125023278702908</c:v>
                </c:pt>
                <c:pt idx="61">
                  <c:v>0.94515119267934988</c:v>
                </c:pt>
                <c:pt idx="62">
                  <c:v>1.1908811305207045</c:v>
                </c:pt>
                <c:pt idx="63">
                  <c:v>1.4304525806950963</c:v>
                </c:pt>
                <c:pt idx="64">
                  <c:v>0.69290259205756488</c:v>
                </c:pt>
                <c:pt idx="65">
                  <c:v>0.65361484426327277</c:v>
                </c:pt>
                <c:pt idx="66">
                  <c:v>1.0050569291835343</c:v>
                </c:pt>
                <c:pt idx="67">
                  <c:v>0.9069223338689314</c:v>
                </c:pt>
                <c:pt idx="68">
                  <c:v>1.1150352957382204</c:v>
                </c:pt>
                <c:pt idx="69">
                  <c:v>1.2658999307332053</c:v>
                </c:pt>
                <c:pt idx="70">
                  <c:v>1.2879073674988639</c:v>
                </c:pt>
                <c:pt idx="71">
                  <c:v>1.0538373294224135</c:v>
                </c:pt>
                <c:pt idx="72">
                  <c:v>1.5666243560914728</c:v>
                </c:pt>
                <c:pt idx="73">
                  <c:v>1.8197337527345869</c:v>
                </c:pt>
                <c:pt idx="74">
                  <c:v>1.2747184568100201</c:v>
                </c:pt>
                <c:pt idx="75">
                  <c:v>1.4877577973309908</c:v>
                </c:pt>
                <c:pt idx="76">
                  <c:v>1.3644377707998201</c:v>
                </c:pt>
                <c:pt idx="77">
                  <c:v>1.0632400439593681</c:v>
                </c:pt>
                <c:pt idx="78">
                  <c:v>0.92429481021096827</c:v>
                </c:pt>
                <c:pt idx="79">
                  <c:v>1.1103114781291668</c:v>
                </c:pt>
                <c:pt idx="80">
                  <c:v>0.84441436534936631</c:v>
                </c:pt>
                <c:pt idx="81">
                  <c:v>1.0466246364892795</c:v>
                </c:pt>
                <c:pt idx="82">
                  <c:v>1.0523512939592417</c:v>
                </c:pt>
                <c:pt idx="83">
                  <c:v>0.58449525624539866</c:v>
                </c:pt>
                <c:pt idx="84">
                  <c:v>0.46632575654492747</c:v>
                </c:pt>
                <c:pt idx="85">
                  <c:v>0.13868644090735405</c:v>
                </c:pt>
                <c:pt idx="86">
                  <c:v>0.27045477186475875</c:v>
                </c:pt>
                <c:pt idx="87">
                  <c:v>-0.14389824229910086</c:v>
                </c:pt>
                <c:pt idx="88">
                  <c:v>2.2414576485041415E-2</c:v>
                </c:pt>
                <c:pt idx="89">
                  <c:v>2.3127777273335148E-2</c:v>
                </c:pt>
                <c:pt idx="90">
                  <c:v>0.13176486758947892</c:v>
                </c:pt>
                <c:pt idx="91">
                  <c:v>-6.1631743987511367E-2</c:v>
                </c:pt>
                <c:pt idx="92">
                  <c:v>-0.17722781413371802</c:v>
                </c:pt>
                <c:pt idx="93">
                  <c:v>0.14539197676217697</c:v>
                </c:pt>
                <c:pt idx="94">
                  <c:v>1.2957384604961319E-2</c:v>
                </c:pt>
                <c:pt idx="95">
                  <c:v>0.58178879033758957</c:v>
                </c:pt>
                <c:pt idx="96">
                  <c:v>0.16724096590516879</c:v>
                </c:pt>
                <c:pt idx="97">
                  <c:v>0.47236485256787475</c:v>
                </c:pt>
                <c:pt idx="98">
                  <c:v>0.87179551064111571</c:v>
                </c:pt>
                <c:pt idx="99">
                  <c:v>1.0565693628385109</c:v>
                </c:pt>
                <c:pt idx="100">
                  <c:v>1.1215706017946969</c:v>
                </c:pt>
                <c:pt idx="101">
                  <c:v>1.2738941222864453</c:v>
                </c:pt>
                <c:pt idx="102">
                  <c:v>0.78534652582511466</c:v>
                </c:pt>
                <c:pt idx="103">
                  <c:v>0.89125649179280231</c:v>
                </c:pt>
                <c:pt idx="104">
                  <c:v>1.3239656634093322</c:v>
                </c:pt>
                <c:pt idx="105">
                  <c:v>0.92006343901522847</c:v>
                </c:pt>
                <c:pt idx="106">
                  <c:v>1.1456822439411152</c:v>
                </c:pt>
                <c:pt idx="107">
                  <c:v>1.5154007234006395</c:v>
                </c:pt>
                <c:pt idx="108">
                  <c:v>1.2112413787845222</c:v>
                </c:pt>
                <c:pt idx="109">
                  <c:v>0.76528224476397622</c:v>
                </c:pt>
                <c:pt idx="110">
                  <c:v>0.21057316241710478</c:v>
                </c:pt>
                <c:pt idx="111">
                  <c:v>0.12557192009490237</c:v>
                </c:pt>
                <c:pt idx="112">
                  <c:v>0.14279241424401956</c:v>
                </c:pt>
                <c:pt idx="113">
                  <c:v>0.19194276146086153</c:v>
                </c:pt>
                <c:pt idx="114">
                  <c:v>0.66803571360218861</c:v>
                </c:pt>
                <c:pt idx="115">
                  <c:v>0.66753449440717372</c:v>
                </c:pt>
                <c:pt idx="116">
                  <c:v>0.37853930317341966</c:v>
                </c:pt>
                <c:pt idx="117">
                  <c:v>0.34952009376649773</c:v>
                </c:pt>
                <c:pt idx="118">
                  <c:v>0.26594579058940582</c:v>
                </c:pt>
                <c:pt idx="119">
                  <c:v>9.7077072145235199E-2</c:v>
                </c:pt>
                <c:pt idx="120">
                  <c:v>0.42169414955994799</c:v>
                </c:pt>
                <c:pt idx="121">
                  <c:v>0.7216520476927224</c:v>
                </c:pt>
                <c:pt idx="122">
                  <c:v>0.6814685918354213</c:v>
                </c:pt>
                <c:pt idx="123">
                  <c:v>0.49208364311112973</c:v>
                </c:pt>
                <c:pt idx="124">
                  <c:v>0.52546694622122025</c:v>
                </c:pt>
                <c:pt idx="125">
                  <c:v>0.31984949296788301</c:v>
                </c:pt>
                <c:pt idx="126">
                  <c:v>0.25544870267644182</c:v>
                </c:pt>
                <c:pt idx="127">
                  <c:v>0.26019405592658806</c:v>
                </c:pt>
                <c:pt idx="128">
                  <c:v>0.32176953813141118</c:v>
                </c:pt>
                <c:pt idx="129">
                  <c:v>0.2969425664168801</c:v>
                </c:pt>
                <c:pt idx="130">
                  <c:v>0.12768326329639645</c:v>
                </c:pt>
                <c:pt idx="131">
                  <c:v>-0.17744751582636775</c:v>
                </c:pt>
                <c:pt idx="132">
                  <c:v>-0.2233139112736704</c:v>
                </c:pt>
                <c:pt idx="133">
                  <c:v>-0.10975013020353419</c:v>
                </c:pt>
                <c:pt idx="134" formatCode="0.0">
                  <c:v>1.8796346149887899</c:v>
                </c:pt>
                <c:pt idx="135" formatCode="0.0">
                  <c:v>1.97874915896048</c:v>
                </c:pt>
                <c:pt idx="136" formatCode="0.0">
                  <c:v>0.81020976940184841</c:v>
                </c:pt>
                <c:pt idx="137" formatCode="0.0">
                  <c:v>1.4916503502452771</c:v>
                </c:pt>
                <c:pt idx="138" formatCode="0.0">
                  <c:v>1.1594531941105934</c:v>
                </c:pt>
                <c:pt idx="139" formatCode="0.0">
                  <c:v>0.91431061008377945</c:v>
                </c:pt>
                <c:pt idx="140" formatCode="0.0">
                  <c:v>0.50765339089768879</c:v>
                </c:pt>
                <c:pt idx="141" formatCode="0.0">
                  <c:v>0.1856160568975751</c:v>
                </c:pt>
                <c:pt idx="142" formatCode="0.0">
                  <c:v>0.10252678352793421</c:v>
                </c:pt>
                <c:pt idx="143" formatCode="0.0">
                  <c:v>0.49559544506483366</c:v>
                </c:pt>
                <c:pt idx="144" formatCode="0.0">
                  <c:v>1.0453330175211661</c:v>
                </c:pt>
                <c:pt idx="145" formatCode="0.0">
                  <c:v>0.26305590447774918</c:v>
                </c:pt>
                <c:pt idx="146" formatCode="0.0">
                  <c:v>-2.3459714238961316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E44-9464-ED12C73B6478}"/>
            </c:ext>
          </c:extLst>
        </c:ser>
        <c:ser>
          <c:idx val="3"/>
          <c:order val="3"/>
          <c:tx>
            <c:strRef>
              <c:f>'Importado por ciudades'!$B$18</c:f>
              <c:strCache>
                <c:ptCount val="1"/>
                <c:pt idx="0">
                  <c:v>Oruro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ciudades'!$O$18:$FE$18</c:f>
              <c:numCache>
                <c:formatCode>0.00</c:formatCode>
                <c:ptCount val="147"/>
                <c:pt idx="0">
                  <c:v>4.3933833657180621</c:v>
                </c:pt>
                <c:pt idx="1">
                  <c:v>2.4808420087252925</c:v>
                </c:pt>
                <c:pt idx="2">
                  <c:v>0.83019635294314664</c:v>
                </c:pt>
                <c:pt idx="3">
                  <c:v>-1.2737790507333591</c:v>
                </c:pt>
                <c:pt idx="4">
                  <c:v>-2.3714877162660963</c:v>
                </c:pt>
                <c:pt idx="5">
                  <c:v>-2.9683393928922941</c:v>
                </c:pt>
                <c:pt idx="6">
                  <c:v>-3.245632447425284</c:v>
                </c:pt>
                <c:pt idx="7">
                  <c:v>-3.1145021641110771</c:v>
                </c:pt>
                <c:pt idx="8">
                  <c:v>-3.4463455289452494</c:v>
                </c:pt>
                <c:pt idx="9">
                  <c:v>-3.2088066784414671</c:v>
                </c:pt>
                <c:pt idx="10">
                  <c:v>-2.3690329856661863</c:v>
                </c:pt>
                <c:pt idx="11">
                  <c:v>-2.0585442346176208</c:v>
                </c:pt>
                <c:pt idx="12">
                  <c:v>-1.3230233925637047</c:v>
                </c:pt>
                <c:pt idx="13">
                  <c:v>-0.58276594612343136</c:v>
                </c:pt>
                <c:pt idx="14">
                  <c:v>0.27680323729577516</c:v>
                </c:pt>
                <c:pt idx="15">
                  <c:v>0.9313070596012496</c:v>
                </c:pt>
                <c:pt idx="16">
                  <c:v>1.4105337477956281</c:v>
                </c:pt>
                <c:pt idx="17">
                  <c:v>2.3657992059238797</c:v>
                </c:pt>
                <c:pt idx="18">
                  <c:v>4.5447754228159942</c:v>
                </c:pt>
                <c:pt idx="19">
                  <c:v>5.6718056577633957</c:v>
                </c:pt>
                <c:pt idx="20">
                  <c:v>6.5731641800435447</c:v>
                </c:pt>
                <c:pt idx="21">
                  <c:v>6.5077870267193916</c:v>
                </c:pt>
                <c:pt idx="22">
                  <c:v>7.7810267711774905</c:v>
                </c:pt>
                <c:pt idx="23">
                  <c:v>9.6599216107916774</c:v>
                </c:pt>
                <c:pt idx="24">
                  <c:v>10.263265821401536</c:v>
                </c:pt>
                <c:pt idx="25">
                  <c:v>11.127066864254264</c:v>
                </c:pt>
                <c:pt idx="26">
                  <c:v>11.0120808104212</c:v>
                </c:pt>
                <c:pt idx="27">
                  <c:v>11.160617247979342</c:v>
                </c:pt>
                <c:pt idx="28">
                  <c:v>11.110484296206602</c:v>
                </c:pt>
                <c:pt idx="29">
                  <c:v>10.155825675142861</c:v>
                </c:pt>
                <c:pt idx="30">
                  <c:v>7.9527506119209113</c:v>
                </c:pt>
                <c:pt idx="31">
                  <c:v>7.3550065324634595</c:v>
                </c:pt>
                <c:pt idx="32">
                  <c:v>7.7119492068139062</c:v>
                </c:pt>
                <c:pt idx="33">
                  <c:v>7.9308905773213034</c:v>
                </c:pt>
                <c:pt idx="34">
                  <c:v>7.6683822035356952</c:v>
                </c:pt>
                <c:pt idx="35">
                  <c:v>6.6226055883056745</c:v>
                </c:pt>
                <c:pt idx="36">
                  <c:v>5.1214994231995492</c:v>
                </c:pt>
                <c:pt idx="37">
                  <c:v>4.0071926880557163</c:v>
                </c:pt>
                <c:pt idx="38">
                  <c:v>3.6689047634601124</c:v>
                </c:pt>
                <c:pt idx="39">
                  <c:v>3.7094750101860585</c:v>
                </c:pt>
                <c:pt idx="40">
                  <c:v>3.3033333994469949</c:v>
                </c:pt>
                <c:pt idx="41">
                  <c:v>3.3409081028885179</c:v>
                </c:pt>
                <c:pt idx="42">
                  <c:v>3.2962870561546787</c:v>
                </c:pt>
                <c:pt idx="43">
                  <c:v>4.0009861610852404</c:v>
                </c:pt>
                <c:pt idx="44">
                  <c:v>3.573642331859328</c:v>
                </c:pt>
                <c:pt idx="45">
                  <c:v>3.7673053200057316</c:v>
                </c:pt>
                <c:pt idx="46">
                  <c:v>3.1756937272729768</c:v>
                </c:pt>
                <c:pt idx="47">
                  <c:v>3.6971648431904702</c:v>
                </c:pt>
                <c:pt idx="48">
                  <c:v>3.935191916562375</c:v>
                </c:pt>
                <c:pt idx="49">
                  <c:v>3.5450564455477451</c:v>
                </c:pt>
                <c:pt idx="50">
                  <c:v>3.2645876068130963</c:v>
                </c:pt>
                <c:pt idx="51">
                  <c:v>3.4689391918197421</c:v>
                </c:pt>
                <c:pt idx="52">
                  <c:v>4.0738304406915615</c:v>
                </c:pt>
                <c:pt idx="53">
                  <c:v>4.5158480377436971</c:v>
                </c:pt>
                <c:pt idx="54">
                  <c:v>4.9029857378435349</c:v>
                </c:pt>
                <c:pt idx="55">
                  <c:v>4.4380744216735879</c:v>
                </c:pt>
                <c:pt idx="56">
                  <c:v>4.0182983327871957</c:v>
                </c:pt>
                <c:pt idx="57">
                  <c:v>3.9973498293966792</c:v>
                </c:pt>
                <c:pt idx="58">
                  <c:v>3.8137058380245392</c:v>
                </c:pt>
                <c:pt idx="59">
                  <c:v>2.0004843604002565</c:v>
                </c:pt>
                <c:pt idx="60">
                  <c:v>2.171811366825005</c:v>
                </c:pt>
                <c:pt idx="61">
                  <c:v>2.7362425413242297</c:v>
                </c:pt>
                <c:pt idx="62">
                  <c:v>3.663239680289454</c:v>
                </c:pt>
                <c:pt idx="63">
                  <c:v>3.555416910681175</c:v>
                </c:pt>
                <c:pt idx="64">
                  <c:v>3.6249451943245248</c:v>
                </c:pt>
                <c:pt idx="65">
                  <c:v>3.074528339797844</c:v>
                </c:pt>
                <c:pt idx="66">
                  <c:v>3.1291030048183899</c:v>
                </c:pt>
                <c:pt idx="67">
                  <c:v>2.9722753521541634</c:v>
                </c:pt>
                <c:pt idx="68">
                  <c:v>3.0369809916574564</c:v>
                </c:pt>
                <c:pt idx="69">
                  <c:v>2.6135742183720501</c:v>
                </c:pt>
                <c:pt idx="70">
                  <c:v>1.9032395615864228</c:v>
                </c:pt>
                <c:pt idx="71">
                  <c:v>2.7748214693486872</c:v>
                </c:pt>
                <c:pt idx="72">
                  <c:v>2.5858661903310098</c:v>
                </c:pt>
                <c:pt idx="73">
                  <c:v>1.8645108169048186</c:v>
                </c:pt>
                <c:pt idx="74">
                  <c:v>1.0623116665373411</c:v>
                </c:pt>
                <c:pt idx="75">
                  <c:v>0.49850409459075706</c:v>
                </c:pt>
                <c:pt idx="76">
                  <c:v>0.37364664281400728</c:v>
                </c:pt>
                <c:pt idx="77">
                  <c:v>0.13427085782993231</c:v>
                </c:pt>
                <c:pt idx="78">
                  <c:v>-0.12339897683825152</c:v>
                </c:pt>
                <c:pt idx="79">
                  <c:v>-0.60091016510965822</c:v>
                </c:pt>
                <c:pt idx="80">
                  <c:v>-0.35562439727856443</c:v>
                </c:pt>
                <c:pt idx="81">
                  <c:v>-0.26744904246804868</c:v>
                </c:pt>
                <c:pt idx="82">
                  <c:v>-0.11175083807567487</c:v>
                </c:pt>
                <c:pt idx="83">
                  <c:v>-1.3247370110360923</c:v>
                </c:pt>
                <c:pt idx="84">
                  <c:v>-1.0750782812428694</c:v>
                </c:pt>
                <c:pt idx="85">
                  <c:v>-0.25242657461730378</c:v>
                </c:pt>
                <c:pt idx="86">
                  <c:v>-8.2861073626572246E-2</c:v>
                </c:pt>
                <c:pt idx="87">
                  <c:v>0.29000935853322751</c:v>
                </c:pt>
                <c:pt idx="88">
                  <c:v>0.26826884375441562</c:v>
                </c:pt>
                <c:pt idx="89">
                  <c:v>0.15634538041084944</c:v>
                </c:pt>
                <c:pt idx="90">
                  <c:v>0.50894762631714663</c:v>
                </c:pt>
                <c:pt idx="91">
                  <c:v>0.88796940172144456</c:v>
                </c:pt>
                <c:pt idx="92">
                  <c:v>0.39864085324217147</c:v>
                </c:pt>
                <c:pt idx="93">
                  <c:v>0.21049343717882696</c:v>
                </c:pt>
                <c:pt idx="94">
                  <c:v>0.60049453535440112</c:v>
                </c:pt>
                <c:pt idx="95">
                  <c:v>1.2196956958983707</c:v>
                </c:pt>
                <c:pt idx="96">
                  <c:v>0.97257194653206369</c:v>
                </c:pt>
                <c:pt idx="97">
                  <c:v>0.32823762613685137</c:v>
                </c:pt>
                <c:pt idx="98">
                  <c:v>0.40024668287648169</c:v>
                </c:pt>
                <c:pt idx="99">
                  <c:v>0.90298186195845176</c:v>
                </c:pt>
                <c:pt idx="100">
                  <c:v>0.6399833484295181</c:v>
                </c:pt>
                <c:pt idx="101">
                  <c:v>1.0082716678599501</c:v>
                </c:pt>
                <c:pt idx="102">
                  <c:v>0.97965558466275304</c:v>
                </c:pt>
                <c:pt idx="103">
                  <c:v>0.80899170598172088</c:v>
                </c:pt>
                <c:pt idx="104">
                  <c:v>0.72425641991158418</c:v>
                </c:pt>
                <c:pt idx="105">
                  <c:v>1.0458589050660105</c:v>
                </c:pt>
                <c:pt idx="106">
                  <c:v>0.85632986174790648</c:v>
                </c:pt>
                <c:pt idx="107">
                  <c:v>0.60767359244553454</c:v>
                </c:pt>
                <c:pt idx="108">
                  <c:v>0.52766461163753497</c:v>
                </c:pt>
                <c:pt idx="109">
                  <c:v>0.64945652388415098</c:v>
                </c:pt>
                <c:pt idx="110">
                  <c:v>1.6033248731158078</c:v>
                </c:pt>
                <c:pt idx="111">
                  <c:v>0.54774501049184021</c:v>
                </c:pt>
                <c:pt idx="112">
                  <c:v>0.90790143702110804</c:v>
                </c:pt>
                <c:pt idx="113">
                  <c:v>1.0618982179597891</c:v>
                </c:pt>
                <c:pt idx="114">
                  <c:v>0.66682750474638119</c:v>
                </c:pt>
                <c:pt idx="115">
                  <c:v>0.64778630409538795</c:v>
                </c:pt>
                <c:pt idx="116">
                  <c:v>0.62823888163012764</c:v>
                </c:pt>
                <c:pt idx="117">
                  <c:v>0.4214418614111759</c:v>
                </c:pt>
                <c:pt idx="118">
                  <c:v>0.58576180149936263</c:v>
                </c:pt>
                <c:pt idx="119">
                  <c:v>0.80211330418102911</c:v>
                </c:pt>
                <c:pt idx="120">
                  <c:v>0.94758859131989226</c:v>
                </c:pt>
                <c:pt idx="121">
                  <c:v>1.1019278537167665</c:v>
                </c:pt>
                <c:pt idx="122">
                  <c:v>0.38964330418089776</c:v>
                </c:pt>
                <c:pt idx="123">
                  <c:v>1.048902814426711</c:v>
                </c:pt>
                <c:pt idx="124">
                  <c:v>0.26166557401929857</c:v>
                </c:pt>
                <c:pt idx="125">
                  <c:v>0.16581770755967895</c:v>
                </c:pt>
                <c:pt idx="126">
                  <c:v>0.20589230472458642</c:v>
                </c:pt>
                <c:pt idx="127">
                  <c:v>7.1445026171801373E-2</c:v>
                </c:pt>
                <c:pt idx="128">
                  <c:v>0.24388511944490876</c:v>
                </c:pt>
                <c:pt idx="129">
                  <c:v>0.10204144914138791</c:v>
                </c:pt>
                <c:pt idx="130">
                  <c:v>-0.17079525728287415</c:v>
                </c:pt>
                <c:pt idx="131">
                  <c:v>-0.55389846595652603</c:v>
                </c:pt>
                <c:pt idx="132">
                  <c:v>-0.69128246843452867</c:v>
                </c:pt>
                <c:pt idx="133">
                  <c:v>-0.71959827972170043</c:v>
                </c:pt>
                <c:pt idx="134" formatCode="0.0">
                  <c:v>-0.888511967178085</c:v>
                </c:pt>
                <c:pt idx="135" formatCode="0.0">
                  <c:v>-0.58167310670609318</c:v>
                </c:pt>
                <c:pt idx="136" formatCode="0.0">
                  <c:v>-0.42116157734378712</c:v>
                </c:pt>
                <c:pt idx="137" formatCode="0.0">
                  <c:v>-3.4103463659496125E-2</c:v>
                </c:pt>
                <c:pt idx="138" formatCode="0.0">
                  <c:v>0.20257109777184201</c:v>
                </c:pt>
                <c:pt idx="139" formatCode="0.0">
                  <c:v>-0.20666587983815266</c:v>
                </c:pt>
                <c:pt idx="140" formatCode="0.0">
                  <c:v>-0.13303621946334498</c:v>
                </c:pt>
                <c:pt idx="141" formatCode="0.0">
                  <c:v>-0.36031902391124859</c:v>
                </c:pt>
                <c:pt idx="142" formatCode="0.0">
                  <c:v>-0.44912307991372691</c:v>
                </c:pt>
                <c:pt idx="143" formatCode="0.0">
                  <c:v>-0.27456723178685971</c:v>
                </c:pt>
                <c:pt idx="144" formatCode="0.0">
                  <c:v>-0.58237839201952246</c:v>
                </c:pt>
                <c:pt idx="145" formatCode="0.0">
                  <c:v>-0.76726104283061369</c:v>
                </c:pt>
                <c:pt idx="146" formatCode="0.0">
                  <c:v>-0.85094738319153596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E44-9464-ED12C73B6478}"/>
            </c:ext>
          </c:extLst>
        </c:ser>
        <c:ser>
          <c:idx val="4"/>
          <c:order val="4"/>
          <c:tx>
            <c:strRef>
              <c:f>'Importado por ciudades'!$B$19</c:f>
              <c:strCache>
                <c:ptCount val="1"/>
                <c:pt idx="0">
                  <c:v>Potosí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ciudades'!$O$19:$FE$19</c:f>
              <c:numCache>
                <c:formatCode>0.00</c:formatCode>
                <c:ptCount val="147"/>
                <c:pt idx="0">
                  <c:v>2.6020334117762944</c:v>
                </c:pt>
                <c:pt idx="1">
                  <c:v>0.61851167967739151</c:v>
                </c:pt>
                <c:pt idx="2">
                  <c:v>-0.57617033485862779</c:v>
                </c:pt>
                <c:pt idx="3">
                  <c:v>-2.5558380523108992</c:v>
                </c:pt>
                <c:pt idx="4">
                  <c:v>-2.9158193532780263</c:v>
                </c:pt>
                <c:pt idx="5">
                  <c:v>-2.7895427135044115</c:v>
                </c:pt>
                <c:pt idx="6">
                  <c:v>-3.5853793206565565</c:v>
                </c:pt>
                <c:pt idx="7">
                  <c:v>-3.8038939350164669</c:v>
                </c:pt>
                <c:pt idx="8">
                  <c:v>-3.4721039731782311</c:v>
                </c:pt>
                <c:pt idx="9">
                  <c:v>-3.1936380282010068</c:v>
                </c:pt>
                <c:pt idx="10">
                  <c:v>-2.2832983863334211</c:v>
                </c:pt>
                <c:pt idx="11">
                  <c:v>-0.78511407405570388</c:v>
                </c:pt>
                <c:pt idx="12">
                  <c:v>-0.49754112320218313</c:v>
                </c:pt>
                <c:pt idx="13">
                  <c:v>-0.78301368640186775</c:v>
                </c:pt>
                <c:pt idx="14">
                  <c:v>-0.1897607430027759</c:v>
                </c:pt>
                <c:pt idx="15">
                  <c:v>0.33566998633727252</c:v>
                </c:pt>
                <c:pt idx="16">
                  <c:v>1.5062701091354214</c:v>
                </c:pt>
                <c:pt idx="17">
                  <c:v>1.8053300681769358</c:v>
                </c:pt>
                <c:pt idx="18">
                  <c:v>4.3985281869341586</c:v>
                </c:pt>
                <c:pt idx="19">
                  <c:v>4.8668058344285559</c:v>
                </c:pt>
                <c:pt idx="20">
                  <c:v>5.0360230898008451</c:v>
                </c:pt>
                <c:pt idx="21">
                  <c:v>4.4328453047539629</c:v>
                </c:pt>
                <c:pt idx="22">
                  <c:v>6.036909883563979</c:v>
                </c:pt>
                <c:pt idx="23">
                  <c:v>6.6793031372946121</c:v>
                </c:pt>
                <c:pt idx="24">
                  <c:v>7.1117611088863164</c:v>
                </c:pt>
                <c:pt idx="25">
                  <c:v>8.4097105275138251</c:v>
                </c:pt>
                <c:pt idx="26">
                  <c:v>9.5364208278446938</c:v>
                </c:pt>
                <c:pt idx="27">
                  <c:v>10.147701659620644</c:v>
                </c:pt>
                <c:pt idx="28">
                  <c:v>11.166591688248563</c:v>
                </c:pt>
                <c:pt idx="29">
                  <c:v>10.614568439636084</c:v>
                </c:pt>
                <c:pt idx="30">
                  <c:v>8.6316720354613139</c:v>
                </c:pt>
                <c:pt idx="31">
                  <c:v>9.0484525874893187</c:v>
                </c:pt>
                <c:pt idx="32">
                  <c:v>9.4712941136906323</c:v>
                </c:pt>
                <c:pt idx="33">
                  <c:v>9.9284108784841294</c:v>
                </c:pt>
                <c:pt idx="34">
                  <c:v>9.8156718044534195</c:v>
                </c:pt>
                <c:pt idx="35">
                  <c:v>9.5849433104520987</c:v>
                </c:pt>
                <c:pt idx="36">
                  <c:v>9.7779471172929853</c:v>
                </c:pt>
                <c:pt idx="37">
                  <c:v>9.0668139910964776</c:v>
                </c:pt>
                <c:pt idx="38">
                  <c:v>7.0639937739271463</c:v>
                </c:pt>
                <c:pt idx="39">
                  <c:v>6.1782325806594152</c:v>
                </c:pt>
                <c:pt idx="40">
                  <c:v>4.4830686510032747</c:v>
                </c:pt>
                <c:pt idx="41">
                  <c:v>4.040471159477943</c:v>
                </c:pt>
                <c:pt idx="42">
                  <c:v>3.8150404449701636</c:v>
                </c:pt>
                <c:pt idx="43">
                  <c:v>3.594173548637114</c:v>
                </c:pt>
                <c:pt idx="44">
                  <c:v>3.3679884963261797</c:v>
                </c:pt>
                <c:pt idx="45">
                  <c:v>3.0326233866927454</c:v>
                </c:pt>
                <c:pt idx="46">
                  <c:v>2.4782050225921282</c:v>
                </c:pt>
                <c:pt idx="47">
                  <c:v>1.2031602826448218</c:v>
                </c:pt>
                <c:pt idx="48">
                  <c:v>1.0947654391803674</c:v>
                </c:pt>
                <c:pt idx="49">
                  <c:v>0.86873679570607099</c:v>
                </c:pt>
                <c:pt idx="50">
                  <c:v>0.68258144789139497</c:v>
                </c:pt>
                <c:pt idx="51">
                  <c:v>0.19754463412324785</c:v>
                </c:pt>
                <c:pt idx="52">
                  <c:v>1.2504563561971827</c:v>
                </c:pt>
                <c:pt idx="53">
                  <c:v>1.9488782659386583</c:v>
                </c:pt>
                <c:pt idx="54">
                  <c:v>2.7373842978628327</c:v>
                </c:pt>
                <c:pt idx="55">
                  <c:v>2.1809337123893879</c:v>
                </c:pt>
                <c:pt idx="56">
                  <c:v>2.8090821872512217</c:v>
                </c:pt>
                <c:pt idx="57">
                  <c:v>3.9221313276402325</c:v>
                </c:pt>
                <c:pt idx="58">
                  <c:v>3.6474189466989326</c:v>
                </c:pt>
                <c:pt idx="59">
                  <c:v>3.2040479102152464</c:v>
                </c:pt>
                <c:pt idx="60">
                  <c:v>2.4163684327284551</c:v>
                </c:pt>
                <c:pt idx="61">
                  <c:v>2.3339769121894616</c:v>
                </c:pt>
                <c:pt idx="62">
                  <c:v>3.6735071486706961</c:v>
                </c:pt>
                <c:pt idx="63">
                  <c:v>4.5240337294700783</c:v>
                </c:pt>
                <c:pt idx="64">
                  <c:v>2.9163341013999977</c:v>
                </c:pt>
                <c:pt idx="65">
                  <c:v>2.4299712225380743</c:v>
                </c:pt>
                <c:pt idx="66">
                  <c:v>1.6228362230926274</c:v>
                </c:pt>
                <c:pt idx="67">
                  <c:v>1.7994299824459548</c:v>
                </c:pt>
                <c:pt idx="68">
                  <c:v>0.80814747682702581</c:v>
                </c:pt>
                <c:pt idx="69">
                  <c:v>0.51462805544466583</c:v>
                </c:pt>
                <c:pt idx="70">
                  <c:v>0.63128731591783893</c:v>
                </c:pt>
                <c:pt idx="71">
                  <c:v>2.4488313767695447</c:v>
                </c:pt>
                <c:pt idx="72">
                  <c:v>1.5743019778723832</c:v>
                </c:pt>
                <c:pt idx="73">
                  <c:v>1.9006511075222443</c:v>
                </c:pt>
                <c:pt idx="74">
                  <c:v>1.3346601702068916</c:v>
                </c:pt>
                <c:pt idx="75">
                  <c:v>0.60621873934050274</c:v>
                </c:pt>
                <c:pt idx="76">
                  <c:v>0.84605571313114414</c:v>
                </c:pt>
                <c:pt idx="77">
                  <c:v>0.75072016072639247</c:v>
                </c:pt>
                <c:pt idx="78">
                  <c:v>1.4217874531806673</c:v>
                </c:pt>
                <c:pt idx="79">
                  <c:v>0.82918510289948788</c:v>
                </c:pt>
                <c:pt idx="80">
                  <c:v>1.2188617912359812</c:v>
                </c:pt>
                <c:pt idx="81">
                  <c:v>0.7645567074997528</c:v>
                </c:pt>
                <c:pt idx="82">
                  <c:v>-0.89799161955713691</c:v>
                </c:pt>
                <c:pt idx="83">
                  <c:v>-1.772889618719764</c:v>
                </c:pt>
                <c:pt idx="84">
                  <c:v>-0.26522865547983221</c:v>
                </c:pt>
                <c:pt idx="85">
                  <c:v>-0.85988536731937959</c:v>
                </c:pt>
                <c:pt idx="86">
                  <c:v>-0.85207697869865706</c:v>
                </c:pt>
                <c:pt idx="87">
                  <c:v>-0.73981023065878837</c:v>
                </c:pt>
                <c:pt idx="88">
                  <c:v>0.48221172027851367</c:v>
                </c:pt>
                <c:pt idx="89">
                  <c:v>0.5496495836873061</c:v>
                </c:pt>
                <c:pt idx="90">
                  <c:v>-0.57140315750189297</c:v>
                </c:pt>
                <c:pt idx="91">
                  <c:v>0.42740303593149509</c:v>
                </c:pt>
                <c:pt idx="92">
                  <c:v>0.59440794119525187</c:v>
                </c:pt>
                <c:pt idx="93">
                  <c:v>0.80755595758883469</c:v>
                </c:pt>
                <c:pt idx="94">
                  <c:v>2.6568661534174254</c:v>
                </c:pt>
                <c:pt idx="95">
                  <c:v>1.97388589693126</c:v>
                </c:pt>
                <c:pt idx="96">
                  <c:v>2.0379278107822474</c:v>
                </c:pt>
                <c:pt idx="97">
                  <c:v>2.516699789910759</c:v>
                </c:pt>
                <c:pt idx="98">
                  <c:v>3.1290721395040633</c:v>
                </c:pt>
                <c:pt idx="99">
                  <c:v>3.4614573364826207</c:v>
                </c:pt>
                <c:pt idx="100">
                  <c:v>2.6336740262573377</c:v>
                </c:pt>
                <c:pt idx="101">
                  <c:v>2.3695935040420002</c:v>
                </c:pt>
                <c:pt idx="102">
                  <c:v>2.2860976099553065</c:v>
                </c:pt>
                <c:pt idx="103">
                  <c:v>1.948032051688986</c:v>
                </c:pt>
                <c:pt idx="104">
                  <c:v>1.6439980765810658</c:v>
                </c:pt>
                <c:pt idx="105">
                  <c:v>1.7302224781442499</c:v>
                </c:pt>
                <c:pt idx="106">
                  <c:v>1.0360025657500493</c:v>
                </c:pt>
                <c:pt idx="107">
                  <c:v>0.65913378709552273</c:v>
                </c:pt>
                <c:pt idx="108">
                  <c:v>0.96206308230208926</c:v>
                </c:pt>
                <c:pt idx="109">
                  <c:v>1.0021352039332632</c:v>
                </c:pt>
                <c:pt idx="110">
                  <c:v>2.9743297935347357E-2</c:v>
                </c:pt>
                <c:pt idx="111">
                  <c:v>-6.4648115348575619E-2</c:v>
                </c:pt>
                <c:pt idx="112">
                  <c:v>0.14483350962322117</c:v>
                </c:pt>
                <c:pt idx="113">
                  <c:v>0.25816318269740179</c:v>
                </c:pt>
                <c:pt idx="114">
                  <c:v>0.77989894861425491</c:v>
                </c:pt>
                <c:pt idx="115">
                  <c:v>0.62861292005660374</c:v>
                </c:pt>
                <c:pt idx="116">
                  <c:v>9.899848482675111E-2</c:v>
                </c:pt>
                <c:pt idx="117">
                  <c:v>0.15722568882334809</c:v>
                </c:pt>
                <c:pt idx="118">
                  <c:v>-7.3940665387883797E-2</c:v>
                </c:pt>
                <c:pt idx="119">
                  <c:v>0.20894352633791247</c:v>
                </c:pt>
                <c:pt idx="120">
                  <c:v>-0.68975704435705332</c:v>
                </c:pt>
                <c:pt idx="121">
                  <c:v>-0.31783986637434758</c:v>
                </c:pt>
                <c:pt idx="122">
                  <c:v>6.1436785162483076E-2</c:v>
                </c:pt>
                <c:pt idx="123">
                  <c:v>1.1107842137603186E-2</c:v>
                </c:pt>
                <c:pt idx="124">
                  <c:v>-0.68604370972593642</c:v>
                </c:pt>
                <c:pt idx="125">
                  <c:v>-0.32489563079191042</c:v>
                </c:pt>
                <c:pt idx="126">
                  <c:v>-0.16385176878660479</c:v>
                </c:pt>
                <c:pt idx="127">
                  <c:v>-0.26391192770361949</c:v>
                </c:pt>
                <c:pt idx="128">
                  <c:v>0.15412353708161852</c:v>
                </c:pt>
                <c:pt idx="129">
                  <c:v>-0.29068331151839155</c:v>
                </c:pt>
                <c:pt idx="130">
                  <c:v>-1.8375010506344047E-2</c:v>
                </c:pt>
                <c:pt idx="131">
                  <c:v>-0.24873698628448127</c:v>
                </c:pt>
                <c:pt idx="132">
                  <c:v>-2.4001684770003084E-2</c:v>
                </c:pt>
                <c:pt idx="133">
                  <c:v>-0.60379719799595888</c:v>
                </c:pt>
                <c:pt idx="134" formatCode="0.0">
                  <c:v>0.24994301396521479</c:v>
                </c:pt>
                <c:pt idx="135" formatCode="0.0">
                  <c:v>1.1002457762718132</c:v>
                </c:pt>
                <c:pt idx="136" formatCode="0.0">
                  <c:v>1.202474295877054</c:v>
                </c:pt>
                <c:pt idx="137" formatCode="0.0">
                  <c:v>1.9302075513419226</c:v>
                </c:pt>
                <c:pt idx="138" formatCode="0.0">
                  <c:v>2.0702978893723634</c:v>
                </c:pt>
                <c:pt idx="139" formatCode="0.0">
                  <c:v>2.3052686194349192</c:v>
                </c:pt>
                <c:pt idx="140" formatCode="0.0">
                  <c:v>1.2485512427467205</c:v>
                </c:pt>
                <c:pt idx="141" formatCode="0.0">
                  <c:v>1.3488807333191799</c:v>
                </c:pt>
                <c:pt idx="142" formatCode="0.0">
                  <c:v>0.87957014575694714</c:v>
                </c:pt>
                <c:pt idx="143" formatCode="0.0">
                  <c:v>0.99064045808985313</c:v>
                </c:pt>
                <c:pt idx="144" formatCode="0.0">
                  <c:v>0.96756725093054552</c:v>
                </c:pt>
                <c:pt idx="145" formatCode="0.0">
                  <c:v>0.9369499017657823</c:v>
                </c:pt>
                <c:pt idx="146" formatCode="0.0">
                  <c:v>0.2713564593497253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E44-9464-ED12C73B6478}"/>
            </c:ext>
          </c:extLst>
        </c:ser>
        <c:ser>
          <c:idx val="5"/>
          <c:order val="5"/>
          <c:tx>
            <c:strRef>
              <c:f>'Importado por ciudades'!$B$20</c:f>
              <c:strCache>
                <c:ptCount val="1"/>
                <c:pt idx="0">
                  <c:v>Tarija</c:v>
                </c:pt>
              </c:strCache>
            </c:strRef>
          </c:tx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ciudades'!$O$20:$FE$20</c:f>
              <c:numCache>
                <c:formatCode>0.00</c:formatCode>
                <c:ptCount val="147"/>
                <c:pt idx="0">
                  <c:v>10.921486922239755</c:v>
                </c:pt>
                <c:pt idx="1">
                  <c:v>7.3942443348074205</c:v>
                </c:pt>
                <c:pt idx="2">
                  <c:v>5.1351708732008561</c:v>
                </c:pt>
                <c:pt idx="3">
                  <c:v>2.4584550918834269</c:v>
                </c:pt>
                <c:pt idx="4">
                  <c:v>3.3720340206187416</c:v>
                </c:pt>
                <c:pt idx="5">
                  <c:v>1.1711174573421745</c:v>
                </c:pt>
                <c:pt idx="6">
                  <c:v>-0.65679718264342046</c:v>
                </c:pt>
                <c:pt idx="7">
                  <c:v>-1.2834547769261517</c:v>
                </c:pt>
                <c:pt idx="8">
                  <c:v>-0.26483531264538396</c:v>
                </c:pt>
                <c:pt idx="9">
                  <c:v>-0.49670582099182736</c:v>
                </c:pt>
                <c:pt idx="10">
                  <c:v>2.9233261735397642</c:v>
                </c:pt>
                <c:pt idx="11">
                  <c:v>-1.1492263392031465</c:v>
                </c:pt>
                <c:pt idx="12">
                  <c:v>0.74460196148555813</c:v>
                </c:pt>
                <c:pt idx="13">
                  <c:v>3.554171211063939</c:v>
                </c:pt>
                <c:pt idx="14">
                  <c:v>7.2376230201736114</c:v>
                </c:pt>
                <c:pt idx="15">
                  <c:v>2.4354763198946472</c:v>
                </c:pt>
                <c:pt idx="16">
                  <c:v>2.5608097983080391</c:v>
                </c:pt>
                <c:pt idx="17">
                  <c:v>11.354245274461206</c:v>
                </c:pt>
                <c:pt idx="18">
                  <c:v>10.386311022379546</c:v>
                </c:pt>
                <c:pt idx="19">
                  <c:v>10.468135461729</c:v>
                </c:pt>
                <c:pt idx="20">
                  <c:v>12.147647279363616</c:v>
                </c:pt>
                <c:pt idx="21">
                  <c:v>12.0144357054204</c:v>
                </c:pt>
                <c:pt idx="22">
                  <c:v>11.467716950633555</c:v>
                </c:pt>
                <c:pt idx="23">
                  <c:v>16.286942269845085</c:v>
                </c:pt>
                <c:pt idx="24">
                  <c:v>17.023493557032232</c:v>
                </c:pt>
                <c:pt idx="25">
                  <c:v>15.123137619556214</c:v>
                </c:pt>
                <c:pt idx="26">
                  <c:v>15.010317865735502</c:v>
                </c:pt>
                <c:pt idx="27">
                  <c:v>23.917424503984975</c:v>
                </c:pt>
                <c:pt idx="28">
                  <c:v>21.531119744807569</c:v>
                </c:pt>
                <c:pt idx="29">
                  <c:v>13.734874879676395</c:v>
                </c:pt>
                <c:pt idx="30">
                  <c:v>15.415161751651919</c:v>
                </c:pt>
                <c:pt idx="31">
                  <c:v>15.855462533983179</c:v>
                </c:pt>
                <c:pt idx="32">
                  <c:v>12.131857379641531</c:v>
                </c:pt>
                <c:pt idx="33">
                  <c:v>13.737870464734758</c:v>
                </c:pt>
                <c:pt idx="34">
                  <c:v>12.317654323399641</c:v>
                </c:pt>
                <c:pt idx="35">
                  <c:v>9.4990702213987745</c:v>
                </c:pt>
                <c:pt idx="36">
                  <c:v>9.5172257728996623</c:v>
                </c:pt>
                <c:pt idx="37">
                  <c:v>12.406590422283138</c:v>
                </c:pt>
                <c:pt idx="38">
                  <c:v>10.595316976603941</c:v>
                </c:pt>
                <c:pt idx="39">
                  <c:v>7.0397451426097657</c:v>
                </c:pt>
                <c:pt idx="40">
                  <c:v>9.0694266880148042</c:v>
                </c:pt>
                <c:pt idx="41">
                  <c:v>5.9726866153295033</c:v>
                </c:pt>
                <c:pt idx="42">
                  <c:v>6.3497074392563801</c:v>
                </c:pt>
                <c:pt idx="43">
                  <c:v>5.9545433019129623</c:v>
                </c:pt>
                <c:pt idx="44">
                  <c:v>4.6939416006828161</c:v>
                </c:pt>
                <c:pt idx="45">
                  <c:v>2.6891401056161612</c:v>
                </c:pt>
                <c:pt idx="46">
                  <c:v>1.452607226768432</c:v>
                </c:pt>
                <c:pt idx="47">
                  <c:v>0.94097004407411866</c:v>
                </c:pt>
                <c:pt idx="48">
                  <c:v>0.3506648284837155</c:v>
                </c:pt>
                <c:pt idx="49">
                  <c:v>0.35538090089970442</c:v>
                </c:pt>
                <c:pt idx="50">
                  <c:v>-3.8929135961773054</c:v>
                </c:pt>
                <c:pt idx="51">
                  <c:v>-3.0268110583270391</c:v>
                </c:pt>
                <c:pt idx="52">
                  <c:v>-3.5536968081247955</c:v>
                </c:pt>
                <c:pt idx="53">
                  <c:v>-0.84654643043347022</c:v>
                </c:pt>
                <c:pt idx="54">
                  <c:v>-0.86727058679598734</c:v>
                </c:pt>
                <c:pt idx="55">
                  <c:v>2.2608753935914327</c:v>
                </c:pt>
                <c:pt idx="56">
                  <c:v>4.4782049888938413</c:v>
                </c:pt>
                <c:pt idx="57">
                  <c:v>4.8821728104558648</c:v>
                </c:pt>
                <c:pt idx="58">
                  <c:v>1.4472758997729818</c:v>
                </c:pt>
                <c:pt idx="59">
                  <c:v>0.65085227246779453</c:v>
                </c:pt>
                <c:pt idx="60">
                  <c:v>0.50155017421997794</c:v>
                </c:pt>
                <c:pt idx="61">
                  <c:v>-1.1419979991035278</c:v>
                </c:pt>
                <c:pt idx="62">
                  <c:v>2.0757005144367957</c:v>
                </c:pt>
                <c:pt idx="63">
                  <c:v>2.3302761496679203</c:v>
                </c:pt>
                <c:pt idx="64">
                  <c:v>2.0315191316035763</c:v>
                </c:pt>
                <c:pt idx="65">
                  <c:v>-1.1186155122897445</c:v>
                </c:pt>
                <c:pt idx="66">
                  <c:v>-2.3367480410301344</c:v>
                </c:pt>
                <c:pt idx="67">
                  <c:v>-5.1749562975182961</c:v>
                </c:pt>
                <c:pt idx="68">
                  <c:v>-5.1242768021653955</c:v>
                </c:pt>
                <c:pt idx="69">
                  <c:v>-5.1727982037290339</c:v>
                </c:pt>
                <c:pt idx="70">
                  <c:v>-2.132470074191406</c:v>
                </c:pt>
                <c:pt idx="71">
                  <c:v>-1.4227857554548917</c:v>
                </c:pt>
                <c:pt idx="72">
                  <c:v>-2.4674504029669309</c:v>
                </c:pt>
                <c:pt idx="73">
                  <c:v>-2.6982488193998511</c:v>
                </c:pt>
                <c:pt idx="74">
                  <c:v>-0.94163401500211297</c:v>
                </c:pt>
                <c:pt idx="75">
                  <c:v>-2.6966432887527092</c:v>
                </c:pt>
                <c:pt idx="76">
                  <c:v>-2.4203680424507046</c:v>
                </c:pt>
                <c:pt idx="77">
                  <c:v>-0.39969528225340945</c:v>
                </c:pt>
                <c:pt idx="78">
                  <c:v>0.38644892349419813</c:v>
                </c:pt>
                <c:pt idx="79">
                  <c:v>0.40624525104304698</c:v>
                </c:pt>
                <c:pt idx="80">
                  <c:v>-4.6374602284404709E-2</c:v>
                </c:pt>
                <c:pt idx="81">
                  <c:v>0.76691439513860704</c:v>
                </c:pt>
                <c:pt idx="82">
                  <c:v>1.3444531865099085</c:v>
                </c:pt>
                <c:pt idx="83">
                  <c:v>0.38262714474228687</c:v>
                </c:pt>
                <c:pt idx="84">
                  <c:v>1.6820269095592977</c:v>
                </c:pt>
                <c:pt idx="85">
                  <c:v>2.2767684089995743</c:v>
                </c:pt>
                <c:pt idx="86">
                  <c:v>1.7095127882660544</c:v>
                </c:pt>
                <c:pt idx="87">
                  <c:v>1.7117594245012802</c:v>
                </c:pt>
                <c:pt idx="88">
                  <c:v>1.0619390587183419</c:v>
                </c:pt>
                <c:pt idx="89">
                  <c:v>1.3857648555487323</c:v>
                </c:pt>
                <c:pt idx="90">
                  <c:v>0.97458037720226098</c:v>
                </c:pt>
                <c:pt idx="91">
                  <c:v>1.1758170673806134</c:v>
                </c:pt>
                <c:pt idx="92">
                  <c:v>1.2244805340739129</c:v>
                </c:pt>
                <c:pt idx="93">
                  <c:v>0.64947327392359533</c:v>
                </c:pt>
                <c:pt idx="94">
                  <c:v>8.8112459869793547E-2</c:v>
                </c:pt>
                <c:pt idx="95">
                  <c:v>0.55557697042334375</c:v>
                </c:pt>
                <c:pt idx="96">
                  <c:v>-0.36452505054804796</c:v>
                </c:pt>
                <c:pt idx="97">
                  <c:v>-0.53068133975792131</c:v>
                </c:pt>
                <c:pt idx="98">
                  <c:v>-0.29457095628792063</c:v>
                </c:pt>
                <c:pt idx="99">
                  <c:v>1.0282205045409443</c:v>
                </c:pt>
                <c:pt idx="100">
                  <c:v>-0.28527942788894034</c:v>
                </c:pt>
                <c:pt idx="101">
                  <c:v>-0.22917274926270714</c:v>
                </c:pt>
                <c:pt idx="102">
                  <c:v>-8.3738956355550176E-2</c:v>
                </c:pt>
                <c:pt idx="103">
                  <c:v>-8.6673667806413945E-2</c:v>
                </c:pt>
                <c:pt idx="104">
                  <c:v>-3.8320931446289563E-3</c:v>
                </c:pt>
                <c:pt idx="105">
                  <c:v>-7.229165147945027E-2</c:v>
                </c:pt>
                <c:pt idx="106">
                  <c:v>2.2278019581412067E-2</c:v>
                </c:pt>
                <c:pt idx="107">
                  <c:v>-0.35717091461937578</c:v>
                </c:pt>
                <c:pt idx="108">
                  <c:v>0.27946600134443056</c:v>
                </c:pt>
                <c:pt idx="109">
                  <c:v>0.76918963114507299</c:v>
                </c:pt>
                <c:pt idx="110">
                  <c:v>-0.75295229422693843</c:v>
                </c:pt>
                <c:pt idx="111">
                  <c:v>-0.83920455431767405</c:v>
                </c:pt>
                <c:pt idx="112">
                  <c:v>0.47141569016466711</c:v>
                </c:pt>
                <c:pt idx="113">
                  <c:v>0.73349255299341998</c:v>
                </c:pt>
                <c:pt idx="114">
                  <c:v>0.92414058309935321</c:v>
                </c:pt>
                <c:pt idx="115">
                  <c:v>0.60376174510803349</c:v>
                </c:pt>
                <c:pt idx="116">
                  <c:v>0.12362952184230558</c:v>
                </c:pt>
                <c:pt idx="117">
                  <c:v>9.2695073842796738E-2</c:v>
                </c:pt>
                <c:pt idx="118">
                  <c:v>0.3495936276981304</c:v>
                </c:pt>
                <c:pt idx="119">
                  <c:v>0.76030361579411121</c:v>
                </c:pt>
                <c:pt idx="120">
                  <c:v>0.1780530244404277</c:v>
                </c:pt>
                <c:pt idx="121">
                  <c:v>-0.37276055626472848</c:v>
                </c:pt>
                <c:pt idx="122">
                  <c:v>-0.21830068898244237</c:v>
                </c:pt>
                <c:pt idx="123">
                  <c:v>-0.25554917639126762</c:v>
                </c:pt>
                <c:pt idx="124">
                  <c:v>-0.42116683101813823</c:v>
                </c:pt>
                <c:pt idx="125">
                  <c:v>-0.70389273686112253</c:v>
                </c:pt>
                <c:pt idx="126">
                  <c:v>-0.81267901027224365</c:v>
                </c:pt>
                <c:pt idx="127">
                  <c:v>-0.61472047085496806</c:v>
                </c:pt>
                <c:pt idx="128">
                  <c:v>-0.45051768513714174</c:v>
                </c:pt>
                <c:pt idx="129">
                  <c:v>-0.7297035143266295</c:v>
                </c:pt>
                <c:pt idx="130">
                  <c:v>-1.2767688214162409</c:v>
                </c:pt>
                <c:pt idx="131">
                  <c:v>-1.8585779189052576</c:v>
                </c:pt>
                <c:pt idx="132">
                  <c:v>-1.6159392207595102</c:v>
                </c:pt>
                <c:pt idx="133">
                  <c:v>-1.3174018301133184</c:v>
                </c:pt>
                <c:pt idx="134" formatCode="0.0">
                  <c:v>-0.35112525412360762</c:v>
                </c:pt>
                <c:pt idx="135" formatCode="0.0">
                  <c:v>-0.5270321600458594</c:v>
                </c:pt>
                <c:pt idx="136" formatCode="0.0">
                  <c:v>-0.26682759567068226</c:v>
                </c:pt>
                <c:pt idx="137" formatCode="0.0">
                  <c:v>0.52109314150621255</c:v>
                </c:pt>
                <c:pt idx="138" formatCode="0.0">
                  <c:v>0.6570273397260129</c:v>
                </c:pt>
                <c:pt idx="139" formatCode="0.0">
                  <c:v>0.5486662796609254</c:v>
                </c:pt>
                <c:pt idx="140" formatCode="0.0">
                  <c:v>-9.7873934332137758E-2</c:v>
                </c:pt>
                <c:pt idx="141" formatCode="0.0">
                  <c:v>-0.23703467106883647</c:v>
                </c:pt>
                <c:pt idx="142" formatCode="0.0">
                  <c:v>-0.31697741637117804</c:v>
                </c:pt>
                <c:pt idx="143" formatCode="0.0">
                  <c:v>-0.38421942746635906</c:v>
                </c:pt>
                <c:pt idx="144" formatCode="0.0">
                  <c:v>-0.49581431779215368</c:v>
                </c:pt>
                <c:pt idx="145" formatCode="0.0">
                  <c:v>-1.0379761918170693</c:v>
                </c:pt>
                <c:pt idx="146" formatCode="0.0">
                  <c:v>-2.0348954900442973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E44-9464-ED12C73B6478}"/>
            </c:ext>
          </c:extLst>
        </c:ser>
        <c:ser>
          <c:idx val="6"/>
          <c:order val="6"/>
          <c:tx>
            <c:strRef>
              <c:f>'Importado por ciudades'!$B$21</c:f>
              <c:strCache>
                <c:ptCount val="1"/>
                <c:pt idx="0">
                  <c:v>Santa Cruz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ciudades'!$O$21:$FE$21</c:f>
              <c:numCache>
                <c:formatCode>0.00</c:formatCode>
                <c:ptCount val="147"/>
                <c:pt idx="0">
                  <c:v>3.6660306015496413</c:v>
                </c:pt>
                <c:pt idx="1">
                  <c:v>3.4096815108894729</c:v>
                </c:pt>
                <c:pt idx="2">
                  <c:v>3.0662779958497532</c:v>
                </c:pt>
                <c:pt idx="3">
                  <c:v>2.9140859255220475</c:v>
                </c:pt>
                <c:pt idx="4">
                  <c:v>2.1133429375383317</c:v>
                </c:pt>
                <c:pt idx="5">
                  <c:v>0.91590411712236808</c:v>
                </c:pt>
                <c:pt idx="6">
                  <c:v>6.5222436973466635E-2</c:v>
                </c:pt>
                <c:pt idx="7">
                  <c:v>-0.4583371648830048</c:v>
                </c:pt>
                <c:pt idx="8">
                  <c:v>-0.58704272957992298</c:v>
                </c:pt>
                <c:pt idx="9">
                  <c:v>-0.24576548599068992</c:v>
                </c:pt>
                <c:pt idx="10">
                  <c:v>-2.0695626220645913E-3</c:v>
                </c:pt>
                <c:pt idx="11">
                  <c:v>-0.10064218999490393</c:v>
                </c:pt>
                <c:pt idx="12">
                  <c:v>-6.4590400260322589E-2</c:v>
                </c:pt>
                <c:pt idx="13">
                  <c:v>5.6780238216669332E-2</c:v>
                </c:pt>
                <c:pt idx="14">
                  <c:v>0.23285117886082674</c:v>
                </c:pt>
                <c:pt idx="15">
                  <c:v>0.57328881089684369</c:v>
                </c:pt>
                <c:pt idx="16">
                  <c:v>1.0007557258137068</c:v>
                </c:pt>
                <c:pt idx="17">
                  <c:v>1.650008215266463</c:v>
                </c:pt>
                <c:pt idx="18">
                  <c:v>3.1329043925947708</c:v>
                </c:pt>
                <c:pt idx="19">
                  <c:v>4.0608058388379442</c:v>
                </c:pt>
                <c:pt idx="20">
                  <c:v>4.4201564451845643</c:v>
                </c:pt>
                <c:pt idx="21">
                  <c:v>4.287234423167563</c:v>
                </c:pt>
                <c:pt idx="22">
                  <c:v>4.2461288130220876</c:v>
                </c:pt>
                <c:pt idx="23">
                  <c:v>5.0613018447754454</c:v>
                </c:pt>
                <c:pt idx="24">
                  <c:v>6.2205835054195857</c:v>
                </c:pt>
                <c:pt idx="25">
                  <c:v>6.79435013776295</c:v>
                </c:pt>
                <c:pt idx="26">
                  <c:v>7.0646962607170183</c:v>
                </c:pt>
                <c:pt idx="27">
                  <c:v>7.4432431129374921</c:v>
                </c:pt>
                <c:pt idx="28">
                  <c:v>7.9179887131472171</c:v>
                </c:pt>
                <c:pt idx="29">
                  <c:v>7.7561571253892625</c:v>
                </c:pt>
                <c:pt idx="30">
                  <c:v>6.7126816698148462</c:v>
                </c:pt>
                <c:pt idx="31">
                  <c:v>5.8605449107716812</c:v>
                </c:pt>
                <c:pt idx="32">
                  <c:v>5.9194335689291666</c:v>
                </c:pt>
                <c:pt idx="33">
                  <c:v>6.5051136219431704</c:v>
                </c:pt>
                <c:pt idx="34">
                  <c:v>6.8129380751722479</c:v>
                </c:pt>
                <c:pt idx="35">
                  <c:v>6.1638207608984974</c:v>
                </c:pt>
                <c:pt idx="36">
                  <c:v>5.2142076721536812</c:v>
                </c:pt>
                <c:pt idx="37">
                  <c:v>4.728101745275981</c:v>
                </c:pt>
                <c:pt idx="38">
                  <c:v>4.9903403565240145</c:v>
                </c:pt>
                <c:pt idx="39">
                  <c:v>4.7351521869611002</c:v>
                </c:pt>
                <c:pt idx="40">
                  <c:v>4.5155288947786643</c:v>
                </c:pt>
                <c:pt idx="41">
                  <c:v>4.5087017350488923</c:v>
                </c:pt>
                <c:pt idx="42">
                  <c:v>4.3262056236388347</c:v>
                </c:pt>
                <c:pt idx="43">
                  <c:v>4.2987716517143282</c:v>
                </c:pt>
                <c:pt idx="44">
                  <c:v>3.7123191515657572</c:v>
                </c:pt>
                <c:pt idx="45">
                  <c:v>3.0675273056931296</c:v>
                </c:pt>
                <c:pt idx="46">
                  <c:v>2.763846899521516</c:v>
                </c:pt>
                <c:pt idx="47">
                  <c:v>3.0184882810124325</c:v>
                </c:pt>
                <c:pt idx="48">
                  <c:v>2.9249905738502946</c:v>
                </c:pt>
                <c:pt idx="49">
                  <c:v>2.6301245578501886</c:v>
                </c:pt>
                <c:pt idx="50">
                  <c:v>1.8459258230606901</c:v>
                </c:pt>
                <c:pt idx="51">
                  <c:v>1.7572609631072433</c:v>
                </c:pt>
                <c:pt idx="52">
                  <c:v>1.609421616508655</c:v>
                </c:pt>
                <c:pt idx="53">
                  <c:v>1.4806143773940628</c:v>
                </c:pt>
                <c:pt idx="54">
                  <c:v>1.4334862942737336</c:v>
                </c:pt>
                <c:pt idx="55">
                  <c:v>1.1411596801999213</c:v>
                </c:pt>
                <c:pt idx="56">
                  <c:v>1.3333940097688179</c:v>
                </c:pt>
                <c:pt idx="57">
                  <c:v>1.3369807873855333</c:v>
                </c:pt>
                <c:pt idx="58">
                  <c:v>1.8559460771865988</c:v>
                </c:pt>
                <c:pt idx="59">
                  <c:v>1.570129291760769</c:v>
                </c:pt>
                <c:pt idx="60">
                  <c:v>1.5975890067905452</c:v>
                </c:pt>
                <c:pt idx="61">
                  <c:v>1.9604686444092634</c:v>
                </c:pt>
                <c:pt idx="62">
                  <c:v>2.0936558950037654</c:v>
                </c:pt>
                <c:pt idx="63">
                  <c:v>1.757480267997269</c:v>
                </c:pt>
                <c:pt idx="64">
                  <c:v>1.4596811689948197</c:v>
                </c:pt>
                <c:pt idx="65">
                  <c:v>1.3645043795178946</c:v>
                </c:pt>
                <c:pt idx="66">
                  <c:v>1.4225132854217781</c:v>
                </c:pt>
                <c:pt idx="67">
                  <c:v>1.7169124398042968</c:v>
                </c:pt>
                <c:pt idx="68">
                  <c:v>1.4876732298998219</c:v>
                </c:pt>
                <c:pt idx="69">
                  <c:v>1.34947737750295</c:v>
                </c:pt>
                <c:pt idx="70">
                  <c:v>1.0789699128925578</c:v>
                </c:pt>
                <c:pt idx="71">
                  <c:v>1.1111956783780519</c:v>
                </c:pt>
                <c:pt idx="72">
                  <c:v>1.0927653777296875</c:v>
                </c:pt>
                <c:pt idx="73">
                  <c:v>0.78276600792668294</c:v>
                </c:pt>
                <c:pt idx="74">
                  <c:v>0.84216270734014387</c:v>
                </c:pt>
                <c:pt idx="75">
                  <c:v>1.0651278849150181</c:v>
                </c:pt>
                <c:pt idx="76">
                  <c:v>0.95044250464992874</c:v>
                </c:pt>
                <c:pt idx="77">
                  <c:v>0.80010651721700299</c:v>
                </c:pt>
                <c:pt idx="78">
                  <c:v>0.43806400056376482</c:v>
                </c:pt>
                <c:pt idx="79">
                  <c:v>0.19514273082967826</c:v>
                </c:pt>
                <c:pt idx="80">
                  <c:v>0.24987973900989502</c:v>
                </c:pt>
                <c:pt idx="81">
                  <c:v>0.2918917615110761</c:v>
                </c:pt>
                <c:pt idx="82">
                  <c:v>-0.18007573882701244</c:v>
                </c:pt>
                <c:pt idx="83">
                  <c:v>-0.28510101273340194</c:v>
                </c:pt>
                <c:pt idx="84">
                  <c:v>-0.44094528491869234</c:v>
                </c:pt>
                <c:pt idx="85">
                  <c:v>-0.64806279310347659</c:v>
                </c:pt>
                <c:pt idx="86">
                  <c:v>-0.97849050938494386</c:v>
                </c:pt>
                <c:pt idx="87">
                  <c:v>-1.2267894350758923</c:v>
                </c:pt>
                <c:pt idx="88">
                  <c:v>-1.4311439301389672</c:v>
                </c:pt>
                <c:pt idx="89">
                  <c:v>-1.5564669551463739</c:v>
                </c:pt>
                <c:pt idx="90">
                  <c:v>-1.3724846895279974</c:v>
                </c:pt>
                <c:pt idx="91">
                  <c:v>-1.3333572490927037</c:v>
                </c:pt>
                <c:pt idx="92">
                  <c:v>-1.3054809254609889</c:v>
                </c:pt>
                <c:pt idx="93">
                  <c:v>-1.4472998190906416</c:v>
                </c:pt>
                <c:pt idx="94">
                  <c:v>-1.3654290307058004</c:v>
                </c:pt>
                <c:pt idx="95">
                  <c:v>-1.3170420086689671</c:v>
                </c:pt>
                <c:pt idx="96">
                  <c:v>-1.2435967315873819</c:v>
                </c:pt>
                <c:pt idx="97">
                  <c:v>-1.0232260417673666</c:v>
                </c:pt>
                <c:pt idx="98">
                  <c:v>-0.73528912467155649</c:v>
                </c:pt>
                <c:pt idx="99">
                  <c:v>-0.20138122950760229</c:v>
                </c:pt>
                <c:pt idx="100">
                  <c:v>0.37200171927422865</c:v>
                </c:pt>
                <c:pt idx="101">
                  <c:v>0.77390806446360205</c:v>
                </c:pt>
                <c:pt idx="102">
                  <c:v>0.76949635520262571</c:v>
                </c:pt>
                <c:pt idx="103">
                  <c:v>0.78513707646783448</c:v>
                </c:pt>
                <c:pt idx="104">
                  <c:v>1.0458135913679056</c:v>
                </c:pt>
                <c:pt idx="105">
                  <c:v>1.2967902307838397</c:v>
                </c:pt>
                <c:pt idx="106">
                  <c:v>1.5074353815345054</c:v>
                </c:pt>
                <c:pt idx="107">
                  <c:v>1.0850052989906489</c:v>
                </c:pt>
                <c:pt idx="108">
                  <c:v>1.295637767195168</c:v>
                </c:pt>
                <c:pt idx="109">
                  <c:v>1.3241948832152461</c:v>
                </c:pt>
                <c:pt idx="110">
                  <c:v>0.93006551033623097</c:v>
                </c:pt>
                <c:pt idx="111">
                  <c:v>0.59236381349168088</c:v>
                </c:pt>
                <c:pt idx="112">
                  <c:v>0.21260130882354566</c:v>
                </c:pt>
                <c:pt idx="113">
                  <c:v>-7.0289585233107577E-2</c:v>
                </c:pt>
                <c:pt idx="114">
                  <c:v>-0.16798443057026713</c:v>
                </c:pt>
                <c:pt idx="115">
                  <c:v>-0.14532060168765959</c:v>
                </c:pt>
                <c:pt idx="116">
                  <c:v>-0.47499357714791968</c:v>
                </c:pt>
                <c:pt idx="117">
                  <c:v>-0.20496482680864014</c:v>
                </c:pt>
                <c:pt idx="118">
                  <c:v>-0.45565172987542812</c:v>
                </c:pt>
                <c:pt idx="119">
                  <c:v>7.9872956535020911E-2</c:v>
                </c:pt>
                <c:pt idx="120">
                  <c:v>-0.3217260381976228</c:v>
                </c:pt>
                <c:pt idx="121">
                  <c:v>-0.19420138134484954</c:v>
                </c:pt>
                <c:pt idx="122">
                  <c:v>0.12385456719619103</c:v>
                </c:pt>
                <c:pt idx="123">
                  <c:v>-0.19969527408029153</c:v>
                </c:pt>
                <c:pt idx="124">
                  <c:v>-7.0821533307152684E-2</c:v>
                </c:pt>
                <c:pt idx="125">
                  <c:v>0.1399339863332294</c:v>
                </c:pt>
                <c:pt idx="126">
                  <c:v>0.12173764444487478</c:v>
                </c:pt>
                <c:pt idx="127">
                  <c:v>-3.9968282486324558E-2</c:v>
                </c:pt>
                <c:pt idx="128">
                  <c:v>-7.5283722491548133E-2</c:v>
                </c:pt>
                <c:pt idx="129">
                  <c:v>-0.26060482926915096</c:v>
                </c:pt>
                <c:pt idx="130">
                  <c:v>0.10949286905603817</c:v>
                </c:pt>
                <c:pt idx="131">
                  <c:v>-3.2405587974371208E-2</c:v>
                </c:pt>
                <c:pt idx="132">
                  <c:v>-0.1234092704998857</c:v>
                </c:pt>
                <c:pt idx="133">
                  <c:v>-0.20652282189486115</c:v>
                </c:pt>
                <c:pt idx="134" formatCode="0.0">
                  <c:v>0.14572535315418023</c:v>
                </c:pt>
                <c:pt idx="135" formatCode="0.0">
                  <c:v>2.015896080147983</c:v>
                </c:pt>
                <c:pt idx="136" formatCode="0.0">
                  <c:v>2.1958808699470866</c:v>
                </c:pt>
                <c:pt idx="137" formatCode="0.0">
                  <c:v>1.0981508402816198</c:v>
                </c:pt>
                <c:pt idx="138" formatCode="0.0">
                  <c:v>1.0011102596297894</c:v>
                </c:pt>
                <c:pt idx="139" formatCode="0.0">
                  <c:v>0.82358739057095676</c:v>
                </c:pt>
                <c:pt idx="140" formatCode="0.0">
                  <c:v>0.73969706746022101</c:v>
                </c:pt>
                <c:pt idx="141" formatCode="0.0">
                  <c:v>0.17830277732924227</c:v>
                </c:pt>
                <c:pt idx="142" formatCode="0.0">
                  <c:v>0.42693940993701052</c:v>
                </c:pt>
                <c:pt idx="143" formatCode="0.0">
                  <c:v>-0.17771755081650298</c:v>
                </c:pt>
                <c:pt idx="144" formatCode="0.0">
                  <c:v>0.57243223469574112</c:v>
                </c:pt>
                <c:pt idx="145" formatCode="0.0">
                  <c:v>0.1542186326060957</c:v>
                </c:pt>
                <c:pt idx="146" formatCode="0.0">
                  <c:v>-9.7860892150314349E-2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E44-9464-ED12C73B6478}"/>
            </c:ext>
          </c:extLst>
        </c:ser>
        <c:ser>
          <c:idx val="7"/>
          <c:order val="7"/>
          <c:tx>
            <c:strRef>
              <c:f>'Importado por ciudades'!$B$22</c:f>
              <c:strCache>
                <c:ptCount val="1"/>
                <c:pt idx="0">
                  <c:v>Trinidad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ciudades'!$O$22:$FE$22</c:f>
              <c:numCache>
                <c:formatCode>0.00</c:formatCode>
                <c:ptCount val="147"/>
                <c:pt idx="0">
                  <c:v>3.2863655871961717</c:v>
                </c:pt>
                <c:pt idx="1">
                  <c:v>3.1134114015945347</c:v>
                </c:pt>
                <c:pt idx="2">
                  <c:v>2.884546603223237</c:v>
                </c:pt>
                <c:pt idx="3">
                  <c:v>1.3987645252516945</c:v>
                </c:pt>
                <c:pt idx="4">
                  <c:v>0.18149943617320474</c:v>
                </c:pt>
                <c:pt idx="5">
                  <c:v>7.5931007863938582E-2</c:v>
                </c:pt>
                <c:pt idx="6">
                  <c:v>-0.18121941271381781</c:v>
                </c:pt>
                <c:pt idx="7">
                  <c:v>-0.56160265347821037</c:v>
                </c:pt>
                <c:pt idx="8">
                  <c:v>-0.7881001015080602</c:v>
                </c:pt>
                <c:pt idx="9">
                  <c:v>-1.2221716397969096</c:v>
                </c:pt>
                <c:pt idx="10">
                  <c:v>-2.5647044382987816</c:v>
                </c:pt>
                <c:pt idx="11">
                  <c:v>-3.5575171383899984</c:v>
                </c:pt>
                <c:pt idx="12">
                  <c:v>-3.8737349419545986</c:v>
                </c:pt>
                <c:pt idx="13">
                  <c:v>-3.7489638344082032</c:v>
                </c:pt>
                <c:pt idx="14">
                  <c:v>-3.4538865040279587</c:v>
                </c:pt>
                <c:pt idx="15">
                  <c:v>-2.5636896149772825</c:v>
                </c:pt>
                <c:pt idx="16">
                  <c:v>-2.1175039984631439</c:v>
                </c:pt>
                <c:pt idx="17">
                  <c:v>-2.1793001518230826</c:v>
                </c:pt>
                <c:pt idx="18">
                  <c:v>-1.6815015905981334</c:v>
                </c:pt>
                <c:pt idx="19">
                  <c:v>-0.67313601298770731</c:v>
                </c:pt>
                <c:pt idx="20">
                  <c:v>-0.3647386481568593</c:v>
                </c:pt>
                <c:pt idx="21">
                  <c:v>-6.6508443033463926E-3</c:v>
                </c:pt>
                <c:pt idx="22">
                  <c:v>1.0739163334952284</c:v>
                </c:pt>
                <c:pt idx="23">
                  <c:v>1.5591664007853945</c:v>
                </c:pt>
                <c:pt idx="24">
                  <c:v>1.806371463405565</c:v>
                </c:pt>
                <c:pt idx="25">
                  <c:v>2.4127376957680413</c:v>
                </c:pt>
                <c:pt idx="26">
                  <c:v>3.1719084744470827</c:v>
                </c:pt>
                <c:pt idx="27">
                  <c:v>3.1505319074036198</c:v>
                </c:pt>
                <c:pt idx="28">
                  <c:v>4.229988776001159</c:v>
                </c:pt>
                <c:pt idx="29">
                  <c:v>4.7722155402564859</c:v>
                </c:pt>
                <c:pt idx="30">
                  <c:v>4.3937557207407885</c:v>
                </c:pt>
                <c:pt idx="31">
                  <c:v>3.7780197024024798</c:v>
                </c:pt>
                <c:pt idx="32">
                  <c:v>4.2164395876673533</c:v>
                </c:pt>
                <c:pt idx="33">
                  <c:v>4.2980554279977934</c:v>
                </c:pt>
                <c:pt idx="34">
                  <c:v>4.9624194918520326</c:v>
                </c:pt>
                <c:pt idx="35">
                  <c:v>4.8198360053536948</c:v>
                </c:pt>
                <c:pt idx="36">
                  <c:v>4.175359690928282</c:v>
                </c:pt>
                <c:pt idx="37">
                  <c:v>3.9672083295342331</c:v>
                </c:pt>
                <c:pt idx="38">
                  <c:v>3.168151665766028</c:v>
                </c:pt>
                <c:pt idx="39">
                  <c:v>3.1022581268635774</c:v>
                </c:pt>
                <c:pt idx="40">
                  <c:v>2.3257676909421487</c:v>
                </c:pt>
                <c:pt idx="41">
                  <c:v>1.9521754862356744</c:v>
                </c:pt>
                <c:pt idx="42">
                  <c:v>2.3862587929430745</c:v>
                </c:pt>
                <c:pt idx="43">
                  <c:v>2.3661378341743422</c:v>
                </c:pt>
                <c:pt idx="44">
                  <c:v>2.1841792919270908</c:v>
                </c:pt>
                <c:pt idx="45">
                  <c:v>1.7630468611649519</c:v>
                </c:pt>
                <c:pt idx="46">
                  <c:v>1.0583915402771149</c:v>
                </c:pt>
                <c:pt idx="47">
                  <c:v>1.1207964271870541</c:v>
                </c:pt>
                <c:pt idx="48">
                  <c:v>1.5777475361336446</c:v>
                </c:pt>
                <c:pt idx="49">
                  <c:v>1.4019888730908869</c:v>
                </c:pt>
                <c:pt idx="50">
                  <c:v>1.4137937126773581</c:v>
                </c:pt>
                <c:pt idx="51">
                  <c:v>1.277682225770338</c:v>
                </c:pt>
                <c:pt idx="52">
                  <c:v>1.9848347082371376</c:v>
                </c:pt>
                <c:pt idx="53">
                  <c:v>2.4736260983895697</c:v>
                </c:pt>
                <c:pt idx="54">
                  <c:v>2.1031309247351304</c:v>
                </c:pt>
                <c:pt idx="55">
                  <c:v>2.0423972588901051</c:v>
                </c:pt>
                <c:pt idx="56">
                  <c:v>1.7760529367976785</c:v>
                </c:pt>
                <c:pt idx="57">
                  <c:v>2.3029355302897958</c:v>
                </c:pt>
                <c:pt idx="58">
                  <c:v>2.8992897241461701</c:v>
                </c:pt>
                <c:pt idx="59">
                  <c:v>2.776505106586602</c:v>
                </c:pt>
                <c:pt idx="60">
                  <c:v>2.4926081829223401</c:v>
                </c:pt>
                <c:pt idx="61">
                  <c:v>2.595767249751546</c:v>
                </c:pt>
                <c:pt idx="62">
                  <c:v>2.5233951009231648</c:v>
                </c:pt>
                <c:pt idx="63">
                  <c:v>2.3515403571342963</c:v>
                </c:pt>
                <c:pt idx="64">
                  <c:v>1.5459631393677231</c:v>
                </c:pt>
                <c:pt idx="65">
                  <c:v>1.0119678797246401</c:v>
                </c:pt>
                <c:pt idx="66">
                  <c:v>0.76850717406367064</c:v>
                </c:pt>
                <c:pt idx="67">
                  <c:v>1.0301173335177438</c:v>
                </c:pt>
                <c:pt idx="68">
                  <c:v>2.2667963197852359</c:v>
                </c:pt>
                <c:pt idx="69">
                  <c:v>2.1869722656187474</c:v>
                </c:pt>
                <c:pt idx="70">
                  <c:v>1.9961485859008476</c:v>
                </c:pt>
                <c:pt idx="71">
                  <c:v>2.6385075214441889</c:v>
                </c:pt>
                <c:pt idx="72">
                  <c:v>2.9388972657009349</c:v>
                </c:pt>
                <c:pt idx="73">
                  <c:v>3.1531717523531899</c:v>
                </c:pt>
                <c:pt idx="74">
                  <c:v>3.9757825173449612</c:v>
                </c:pt>
                <c:pt idx="75">
                  <c:v>4.1585168525922755</c:v>
                </c:pt>
                <c:pt idx="76">
                  <c:v>4.4019655364869514</c:v>
                </c:pt>
                <c:pt idx="77">
                  <c:v>6.6102812745088668</c:v>
                </c:pt>
                <c:pt idx="78">
                  <c:v>6.4922758403437308</c:v>
                </c:pt>
                <c:pt idx="79">
                  <c:v>5.1847151777162592</c:v>
                </c:pt>
                <c:pt idx="80">
                  <c:v>2.9964664455072842</c:v>
                </c:pt>
                <c:pt idx="81">
                  <c:v>5.066556331169525</c:v>
                </c:pt>
                <c:pt idx="82">
                  <c:v>5.169955534072801</c:v>
                </c:pt>
                <c:pt idx="83">
                  <c:v>4.0855440912305419</c:v>
                </c:pt>
                <c:pt idx="84">
                  <c:v>3.7733106025744201</c:v>
                </c:pt>
                <c:pt idx="85">
                  <c:v>3.6220032294144167</c:v>
                </c:pt>
                <c:pt idx="86">
                  <c:v>2.2711813637874334</c:v>
                </c:pt>
                <c:pt idx="87">
                  <c:v>1.839532857083781</c:v>
                </c:pt>
                <c:pt idx="88">
                  <c:v>0.20583738642034888</c:v>
                </c:pt>
                <c:pt idx="89">
                  <c:v>-1.5408653304467612</c:v>
                </c:pt>
                <c:pt idx="90">
                  <c:v>-2.1531334807057601</c:v>
                </c:pt>
                <c:pt idx="91">
                  <c:v>-1.2587875148572736</c:v>
                </c:pt>
                <c:pt idx="92">
                  <c:v>-0.12503028244178482</c:v>
                </c:pt>
                <c:pt idx="93">
                  <c:v>-1.2914876703412626</c:v>
                </c:pt>
                <c:pt idx="94">
                  <c:v>-0.99218934951096349</c:v>
                </c:pt>
                <c:pt idx="95">
                  <c:v>-0.7093080646636829</c:v>
                </c:pt>
                <c:pt idx="96">
                  <c:v>-1.0764064990288147</c:v>
                </c:pt>
                <c:pt idx="97">
                  <c:v>-1.2542887434563332</c:v>
                </c:pt>
                <c:pt idx="98">
                  <c:v>-0.17344225474537067</c:v>
                </c:pt>
                <c:pt idx="99">
                  <c:v>0.11146515474580454</c:v>
                </c:pt>
                <c:pt idx="100">
                  <c:v>1.6490333312852545</c:v>
                </c:pt>
                <c:pt idx="101">
                  <c:v>1.1468404981470393</c:v>
                </c:pt>
                <c:pt idx="102">
                  <c:v>1.6559434134494344</c:v>
                </c:pt>
                <c:pt idx="103">
                  <c:v>1.3760362194617182</c:v>
                </c:pt>
                <c:pt idx="104">
                  <c:v>1.2540190228026438</c:v>
                </c:pt>
                <c:pt idx="105">
                  <c:v>0.54593736430075257</c:v>
                </c:pt>
                <c:pt idx="106">
                  <c:v>-0.39120323456315331</c:v>
                </c:pt>
                <c:pt idx="107">
                  <c:v>-1.3226671510788601</c:v>
                </c:pt>
                <c:pt idx="108">
                  <c:v>-1.333922602568538</c:v>
                </c:pt>
                <c:pt idx="109">
                  <c:v>-1.5287341659461329</c:v>
                </c:pt>
                <c:pt idx="110">
                  <c:v>-1.7477079272239182</c:v>
                </c:pt>
                <c:pt idx="111">
                  <c:v>-1.7504145428893669</c:v>
                </c:pt>
                <c:pt idx="112">
                  <c:v>-1.3280525515454555</c:v>
                </c:pt>
                <c:pt idx="113">
                  <c:v>-1.7238409058653481</c:v>
                </c:pt>
                <c:pt idx="114">
                  <c:v>-1.4235458744378482</c:v>
                </c:pt>
                <c:pt idx="115">
                  <c:v>-0.91158171141109134</c:v>
                </c:pt>
                <c:pt idx="116">
                  <c:v>-1.6800641845772568</c:v>
                </c:pt>
                <c:pt idx="117">
                  <c:v>-1.5565291072941911</c:v>
                </c:pt>
                <c:pt idx="118">
                  <c:v>-0.69816884237192678</c:v>
                </c:pt>
                <c:pt idx="119">
                  <c:v>0.56003343317476695</c:v>
                </c:pt>
                <c:pt idx="120">
                  <c:v>1.8375105446950313</c:v>
                </c:pt>
                <c:pt idx="121">
                  <c:v>2.0207488755813463</c:v>
                </c:pt>
                <c:pt idx="122">
                  <c:v>1.5656358230640821</c:v>
                </c:pt>
                <c:pt idx="123">
                  <c:v>1.3787354397192475</c:v>
                </c:pt>
                <c:pt idx="124">
                  <c:v>0.97053990595559192</c:v>
                </c:pt>
                <c:pt idx="125">
                  <c:v>1.3123342097549839</c:v>
                </c:pt>
                <c:pt idx="126">
                  <c:v>1.419684000699406</c:v>
                </c:pt>
                <c:pt idx="127">
                  <c:v>0.78384666101953826</c:v>
                </c:pt>
                <c:pt idx="128">
                  <c:v>1.2776345122247346</c:v>
                </c:pt>
                <c:pt idx="129">
                  <c:v>1.7190963542551563</c:v>
                </c:pt>
                <c:pt idx="130">
                  <c:v>1.5249086983798232</c:v>
                </c:pt>
                <c:pt idx="131">
                  <c:v>0.94192245672042318</c:v>
                </c:pt>
                <c:pt idx="132">
                  <c:v>0.50680100580191567</c:v>
                </c:pt>
                <c:pt idx="133">
                  <c:v>0.79739634845974461</c:v>
                </c:pt>
                <c:pt idx="134" formatCode="0.0">
                  <c:v>1.3650237991402747</c:v>
                </c:pt>
                <c:pt idx="135" formatCode="0.0">
                  <c:v>1.7117946529902284</c:v>
                </c:pt>
                <c:pt idx="136" formatCode="0.0">
                  <c:v>1.4864533577822581</c:v>
                </c:pt>
                <c:pt idx="137" formatCode="0.0">
                  <c:v>1.8986971211554016</c:v>
                </c:pt>
                <c:pt idx="138" formatCode="0.0">
                  <c:v>1.3864757139257389</c:v>
                </c:pt>
                <c:pt idx="139" formatCode="0.0">
                  <c:v>1.7224205722230046</c:v>
                </c:pt>
                <c:pt idx="140" formatCode="0.0">
                  <c:v>1.6630150384512765</c:v>
                </c:pt>
                <c:pt idx="141" formatCode="0.0">
                  <c:v>0.876107611504362</c:v>
                </c:pt>
                <c:pt idx="142" formatCode="0.0">
                  <c:v>1.1884690215355542</c:v>
                </c:pt>
                <c:pt idx="143" formatCode="0.0">
                  <c:v>1.2857184560631785</c:v>
                </c:pt>
                <c:pt idx="144" formatCode="0.0">
                  <c:v>1.1712948842597992</c:v>
                </c:pt>
                <c:pt idx="145" formatCode="0.0">
                  <c:v>1.5486066268736831</c:v>
                </c:pt>
                <c:pt idx="146" formatCode="0.0">
                  <c:v>0.98255110241076693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95-4E44-9464-ED12C73B6478}"/>
            </c:ext>
          </c:extLst>
        </c:ser>
        <c:ser>
          <c:idx val="8"/>
          <c:order val="8"/>
          <c:tx>
            <c:strRef>
              <c:f>'Importado por ciudades'!$B$23</c:f>
              <c:strCache>
                <c:ptCount val="1"/>
                <c:pt idx="0">
                  <c:v>Cobija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ciudades'!$O$23:$FE$23</c:f>
              <c:numCache>
                <c:formatCode>0.00</c:formatCode>
                <c:ptCount val="147"/>
                <c:pt idx="0">
                  <c:v>2.2056774663352652</c:v>
                </c:pt>
                <c:pt idx="1">
                  <c:v>-3.4420638007625959</c:v>
                </c:pt>
                <c:pt idx="2">
                  <c:v>-4.972618442653931</c:v>
                </c:pt>
                <c:pt idx="3">
                  <c:v>-7.3503078721398492</c:v>
                </c:pt>
                <c:pt idx="4">
                  <c:v>-8.2437407497999651</c:v>
                </c:pt>
                <c:pt idx="5">
                  <c:v>-8.2362329716119795</c:v>
                </c:pt>
                <c:pt idx="6">
                  <c:v>-9.0211993843686944</c:v>
                </c:pt>
                <c:pt idx="7">
                  <c:v>-9.9677830302262844</c:v>
                </c:pt>
                <c:pt idx="8">
                  <c:v>-10.012983030307543</c:v>
                </c:pt>
                <c:pt idx="9">
                  <c:v>-7.9985466845761248</c:v>
                </c:pt>
                <c:pt idx="10">
                  <c:v>-6.3993838055542813</c:v>
                </c:pt>
                <c:pt idx="11">
                  <c:v>-3.2928924128434955</c:v>
                </c:pt>
                <c:pt idx="12">
                  <c:v>-1.2360944792947137</c:v>
                </c:pt>
                <c:pt idx="13">
                  <c:v>0.89397749010735605</c:v>
                </c:pt>
                <c:pt idx="14">
                  <c:v>2.4061154163404597</c:v>
                </c:pt>
                <c:pt idx="15">
                  <c:v>3.4414597533963143</c:v>
                </c:pt>
                <c:pt idx="16">
                  <c:v>4.2770973062853601</c:v>
                </c:pt>
                <c:pt idx="17">
                  <c:v>3.6917478516694358</c:v>
                </c:pt>
                <c:pt idx="18">
                  <c:v>3.745895777456254</c:v>
                </c:pt>
                <c:pt idx="19">
                  <c:v>4.6514850187471923</c:v>
                </c:pt>
                <c:pt idx="20">
                  <c:v>6.3676722492235882</c:v>
                </c:pt>
                <c:pt idx="21">
                  <c:v>6.1677613711211166</c:v>
                </c:pt>
                <c:pt idx="22">
                  <c:v>7.2906132827092573</c:v>
                </c:pt>
                <c:pt idx="23">
                  <c:v>7.3763279426136696</c:v>
                </c:pt>
                <c:pt idx="24">
                  <c:v>7.8703507655306648</c:v>
                </c:pt>
                <c:pt idx="25">
                  <c:v>9.9560481624189734</c:v>
                </c:pt>
                <c:pt idx="26">
                  <c:v>11.491218722842111</c:v>
                </c:pt>
                <c:pt idx="27">
                  <c:v>12.769543728516041</c:v>
                </c:pt>
                <c:pt idx="28">
                  <c:v>11.23671614531796</c:v>
                </c:pt>
                <c:pt idx="29">
                  <c:v>11.56324961627706</c:v>
                </c:pt>
                <c:pt idx="30">
                  <c:v>11.501366718789253</c:v>
                </c:pt>
                <c:pt idx="31">
                  <c:v>9.7484583353331331</c:v>
                </c:pt>
                <c:pt idx="32">
                  <c:v>7.8057025359987486</c:v>
                </c:pt>
                <c:pt idx="33">
                  <c:v>6.4809800481830493</c:v>
                </c:pt>
                <c:pt idx="34">
                  <c:v>5.2176809188638762</c:v>
                </c:pt>
                <c:pt idx="35">
                  <c:v>4.2611976455610989</c:v>
                </c:pt>
                <c:pt idx="36">
                  <c:v>3.7516784515436941</c:v>
                </c:pt>
                <c:pt idx="37">
                  <c:v>3.2857519324535289</c:v>
                </c:pt>
                <c:pt idx="38">
                  <c:v>2.3730188152577991</c:v>
                </c:pt>
                <c:pt idx="39">
                  <c:v>0.10172838703750298</c:v>
                </c:pt>
                <c:pt idx="40">
                  <c:v>0.67558225694956953</c:v>
                </c:pt>
                <c:pt idx="41">
                  <c:v>-1.5515800142147373</c:v>
                </c:pt>
                <c:pt idx="42">
                  <c:v>-2.3279277937098386</c:v>
                </c:pt>
                <c:pt idx="43">
                  <c:v>-1.4893434241908476</c:v>
                </c:pt>
                <c:pt idx="44">
                  <c:v>-0.91002099854203822</c:v>
                </c:pt>
                <c:pt idx="45">
                  <c:v>-1.2956758427953963</c:v>
                </c:pt>
                <c:pt idx="46">
                  <c:v>-0.87276226977271998</c:v>
                </c:pt>
                <c:pt idx="47">
                  <c:v>-1.3089005304256496E-2</c:v>
                </c:pt>
                <c:pt idx="48">
                  <c:v>1.4177231717488858</c:v>
                </c:pt>
                <c:pt idx="49">
                  <c:v>0.56058429744432203</c:v>
                </c:pt>
                <c:pt idx="50">
                  <c:v>-0.90008557207335027</c:v>
                </c:pt>
                <c:pt idx="51">
                  <c:v>-0.47556931712274819</c:v>
                </c:pt>
                <c:pt idx="52">
                  <c:v>0.66848095709137745</c:v>
                </c:pt>
                <c:pt idx="53">
                  <c:v>3.5321253198205449</c:v>
                </c:pt>
                <c:pt idx="54">
                  <c:v>2.3701491135219799</c:v>
                </c:pt>
                <c:pt idx="55">
                  <c:v>0.63733219878512326</c:v>
                </c:pt>
                <c:pt idx="56">
                  <c:v>5.5346254775989756E-2</c:v>
                </c:pt>
                <c:pt idx="57">
                  <c:v>0.4811466062240477</c:v>
                </c:pt>
                <c:pt idx="58">
                  <c:v>0.36947962162174885</c:v>
                </c:pt>
                <c:pt idx="59">
                  <c:v>0.29777626429043913</c:v>
                </c:pt>
                <c:pt idx="60">
                  <c:v>-1.7954737630036854</c:v>
                </c:pt>
                <c:pt idx="61">
                  <c:v>-2.4308727643899353</c:v>
                </c:pt>
                <c:pt idx="62">
                  <c:v>0.8727143003331328</c:v>
                </c:pt>
                <c:pt idx="63">
                  <c:v>1.1561047561408966</c:v>
                </c:pt>
                <c:pt idx="64">
                  <c:v>-0.3381326010049257</c:v>
                </c:pt>
                <c:pt idx="65">
                  <c:v>-1.1552397054450547</c:v>
                </c:pt>
                <c:pt idx="66">
                  <c:v>0.44410515552655294</c:v>
                </c:pt>
                <c:pt idx="67">
                  <c:v>1.7371696288524863</c:v>
                </c:pt>
                <c:pt idx="68">
                  <c:v>1.7859437371239961</c:v>
                </c:pt>
                <c:pt idx="69">
                  <c:v>1.5832381933446715</c:v>
                </c:pt>
                <c:pt idx="70">
                  <c:v>1.4324294080160893</c:v>
                </c:pt>
                <c:pt idx="71">
                  <c:v>0.93480043654829981</c:v>
                </c:pt>
                <c:pt idx="72">
                  <c:v>1.75609789540776</c:v>
                </c:pt>
                <c:pt idx="73">
                  <c:v>1.3802906209905652</c:v>
                </c:pt>
                <c:pt idx="74">
                  <c:v>-1.432382283455258</c:v>
                </c:pt>
                <c:pt idx="75">
                  <c:v>-1.5634398123048676</c:v>
                </c:pt>
                <c:pt idx="76">
                  <c:v>-0.80847371699561688</c:v>
                </c:pt>
                <c:pt idx="77">
                  <c:v>-0.72825039816292181</c:v>
                </c:pt>
                <c:pt idx="78">
                  <c:v>-1.1258056964177809</c:v>
                </c:pt>
                <c:pt idx="79">
                  <c:v>-3.7986977444431469</c:v>
                </c:pt>
                <c:pt idx="80">
                  <c:v>-3.5173053714836588</c:v>
                </c:pt>
                <c:pt idx="81">
                  <c:v>-3.6561462440264925</c:v>
                </c:pt>
                <c:pt idx="82">
                  <c:v>-3.8752005131288958</c:v>
                </c:pt>
                <c:pt idx="83">
                  <c:v>-4.1065684927936941</c:v>
                </c:pt>
                <c:pt idx="84">
                  <c:v>-4.886606233823521</c:v>
                </c:pt>
                <c:pt idx="85">
                  <c:v>-5.2635299389011125</c:v>
                </c:pt>
                <c:pt idx="86">
                  <c:v>-5.2039241634523226</c:v>
                </c:pt>
                <c:pt idx="87">
                  <c:v>-4.9279282644534401</c:v>
                </c:pt>
                <c:pt idx="88">
                  <c:v>-4.2872241861004357</c:v>
                </c:pt>
                <c:pt idx="89">
                  <c:v>-2.5345230692021437</c:v>
                </c:pt>
                <c:pt idx="90">
                  <c:v>-1.0627479438556131</c:v>
                </c:pt>
                <c:pt idx="91">
                  <c:v>2.6825404141585851</c:v>
                </c:pt>
                <c:pt idx="92">
                  <c:v>3.047477003072796</c:v>
                </c:pt>
                <c:pt idx="93">
                  <c:v>2.9404587099408186</c:v>
                </c:pt>
                <c:pt idx="94">
                  <c:v>2.8068619145465545</c:v>
                </c:pt>
                <c:pt idx="95">
                  <c:v>3.5079569795776422</c:v>
                </c:pt>
                <c:pt idx="96">
                  <c:v>3.1945519239363618</c:v>
                </c:pt>
                <c:pt idx="97">
                  <c:v>3.418757689609131</c:v>
                </c:pt>
                <c:pt idx="98">
                  <c:v>3.4779695455655624</c:v>
                </c:pt>
                <c:pt idx="99">
                  <c:v>2.5971836504239176</c:v>
                </c:pt>
                <c:pt idx="100">
                  <c:v>2.5943851981425459</c:v>
                </c:pt>
                <c:pt idx="101">
                  <c:v>1.4436549462109705</c:v>
                </c:pt>
                <c:pt idx="102">
                  <c:v>8.9188437181086933E-2</c:v>
                </c:pt>
                <c:pt idx="103">
                  <c:v>-1.9344308795337328</c:v>
                </c:pt>
                <c:pt idx="104">
                  <c:v>-3.0486589326031766</c:v>
                </c:pt>
                <c:pt idx="105">
                  <c:v>-2.7300009976196637</c:v>
                </c:pt>
                <c:pt idx="106">
                  <c:v>-2.563649091583442</c:v>
                </c:pt>
                <c:pt idx="107">
                  <c:v>-3.2645915517362623</c:v>
                </c:pt>
                <c:pt idx="108">
                  <c:v>-2.5318020745875303</c:v>
                </c:pt>
                <c:pt idx="109">
                  <c:v>-1.4026844553719497</c:v>
                </c:pt>
                <c:pt idx="110">
                  <c:v>-1.5339847164741682</c:v>
                </c:pt>
                <c:pt idx="111">
                  <c:v>-0.56872901830179456</c:v>
                </c:pt>
                <c:pt idx="112">
                  <c:v>-0.60996995606625859</c:v>
                </c:pt>
                <c:pt idx="113">
                  <c:v>-1.393481108970529</c:v>
                </c:pt>
                <c:pt idx="114">
                  <c:v>-0.56905420208767099</c:v>
                </c:pt>
                <c:pt idx="115">
                  <c:v>0.21886852898671538</c:v>
                </c:pt>
                <c:pt idx="116">
                  <c:v>7.1177213505912995E-2</c:v>
                </c:pt>
                <c:pt idx="117">
                  <c:v>0.40590327755343214</c:v>
                </c:pt>
                <c:pt idx="118">
                  <c:v>1.8411856100099655</c:v>
                </c:pt>
                <c:pt idx="119">
                  <c:v>2.6356762598999328</c:v>
                </c:pt>
                <c:pt idx="120">
                  <c:v>1.8139296985879794</c:v>
                </c:pt>
                <c:pt idx="121">
                  <c:v>0.40244620941636278</c:v>
                </c:pt>
                <c:pt idx="122">
                  <c:v>0.31277187085982927</c:v>
                </c:pt>
                <c:pt idx="123">
                  <c:v>1.0187877203494233</c:v>
                </c:pt>
                <c:pt idx="124">
                  <c:v>0.28923554152635589</c:v>
                </c:pt>
                <c:pt idx="125">
                  <c:v>0.92112589583142057</c:v>
                </c:pt>
                <c:pt idx="126">
                  <c:v>0.40262174291518793</c:v>
                </c:pt>
                <c:pt idx="127">
                  <c:v>0.70959916790673816</c:v>
                </c:pt>
                <c:pt idx="128">
                  <c:v>1.5714488735290466</c:v>
                </c:pt>
                <c:pt idx="129">
                  <c:v>1.8687667271175545</c:v>
                </c:pt>
                <c:pt idx="130">
                  <c:v>-0.10166296179286993</c:v>
                </c:pt>
                <c:pt idx="131">
                  <c:v>-0.29126288367555819</c:v>
                </c:pt>
                <c:pt idx="132">
                  <c:v>0.27962667490963877</c:v>
                </c:pt>
                <c:pt idx="133">
                  <c:v>0.90299190945692942</c:v>
                </c:pt>
                <c:pt idx="134" formatCode="0.0">
                  <c:v>3.2952481700549985</c:v>
                </c:pt>
                <c:pt idx="135" formatCode="0.0">
                  <c:v>2.6951980756757532</c:v>
                </c:pt>
                <c:pt idx="136" formatCode="0.0">
                  <c:v>3.1483019715403682</c:v>
                </c:pt>
                <c:pt idx="137" formatCode="0.0">
                  <c:v>2.2223157965272744</c:v>
                </c:pt>
                <c:pt idx="138" formatCode="0.0">
                  <c:v>2.0604984038322227</c:v>
                </c:pt>
                <c:pt idx="139" formatCode="0.0">
                  <c:v>1.6933922308780325</c:v>
                </c:pt>
                <c:pt idx="140" formatCode="0.0">
                  <c:v>1.9359927942130373</c:v>
                </c:pt>
                <c:pt idx="141" formatCode="0.0">
                  <c:v>1.5163550856466035</c:v>
                </c:pt>
                <c:pt idx="142" formatCode="0.0">
                  <c:v>1.4525453390308529</c:v>
                </c:pt>
                <c:pt idx="143" formatCode="0.0">
                  <c:v>1.7492735611132071</c:v>
                </c:pt>
                <c:pt idx="144" formatCode="0.0">
                  <c:v>1.8925998608299688</c:v>
                </c:pt>
                <c:pt idx="145" formatCode="0.0">
                  <c:v>1.5412243318219776</c:v>
                </c:pt>
                <c:pt idx="146" formatCode="0.0">
                  <c:v>-0.73263149465719879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95-4E44-9464-ED12C73B6478}"/>
            </c:ext>
          </c:extLst>
        </c:ser>
        <c:ser>
          <c:idx val="9"/>
          <c:order val="9"/>
          <c:tx>
            <c:strRef>
              <c:f>'Importado por ciudades'!$B$24</c:f>
              <c:strCache>
                <c:ptCount val="1"/>
                <c:pt idx="0">
                  <c:v>Nacional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'Importado por ciudades'!$O$14:$FE$14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ciudades'!$O$24:$FE$24</c:f>
              <c:numCache>
                <c:formatCode>0.00</c:formatCode>
                <c:ptCount val="147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1.1347093562608324</c:v>
                </c:pt>
                <c:pt idx="109">
                  <c:v>0.96577340207808504</c:v>
                </c:pt>
                <c:pt idx="110">
                  <c:v>0.67261674191940735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0.34970048364040274</c:v>
                </c:pt>
                <c:pt idx="114">
                  <c:v>0.39381840259957723</c:v>
                </c:pt>
                <c:pt idx="115">
                  <c:v>0.37103270137262001</c:v>
                </c:pt>
                <c:pt idx="116">
                  <c:v>0.11557131372514906</c:v>
                </c:pt>
                <c:pt idx="117">
                  <c:v>0.37472665887094969</c:v>
                </c:pt>
                <c:pt idx="118">
                  <c:v>0.20623589983179702</c:v>
                </c:pt>
                <c:pt idx="119">
                  <c:v>0.48826107875599156</c:v>
                </c:pt>
                <c:pt idx="120">
                  <c:v>0.22943689932499733</c:v>
                </c:pt>
                <c:pt idx="121">
                  <c:v>0.45258522426276926</c:v>
                </c:pt>
                <c:pt idx="122">
                  <c:v>0.40679205236167082</c:v>
                </c:pt>
                <c:pt idx="123">
                  <c:v>0.30767546524861356</c:v>
                </c:pt>
                <c:pt idx="124">
                  <c:v>0.2635230401212274</c:v>
                </c:pt>
                <c:pt idx="125">
                  <c:v>0.21949376015801825</c:v>
                </c:pt>
                <c:pt idx="126">
                  <c:v>0.19195813092904856</c:v>
                </c:pt>
                <c:pt idx="127">
                  <c:v>0.10467923668253665</c:v>
                </c:pt>
                <c:pt idx="128">
                  <c:v>0.14809647280598082</c:v>
                </c:pt>
                <c:pt idx="129">
                  <c:v>5.1943951486643769E-2</c:v>
                </c:pt>
                <c:pt idx="130">
                  <c:v>0.14985423158786482</c:v>
                </c:pt>
                <c:pt idx="131">
                  <c:v>2.4192282556834144E-2</c:v>
                </c:pt>
                <c:pt idx="132">
                  <c:v>3.6089356710977682E-2</c:v>
                </c:pt>
                <c:pt idx="133">
                  <c:v>4.0460557942711972E-2</c:v>
                </c:pt>
                <c:pt idx="134" formatCode="0.0">
                  <c:v>1.0579115293786634</c:v>
                </c:pt>
                <c:pt idx="135" formatCode="0.0">
                  <c:v>1.6575291768893496</c:v>
                </c:pt>
                <c:pt idx="136" formatCode="0.0">
                  <c:v>1.6296627893916282</c:v>
                </c:pt>
                <c:pt idx="137" formatCode="0.0">
                  <c:v>1.5142816327395447</c:v>
                </c:pt>
                <c:pt idx="138" formatCode="0.0">
                  <c:v>1.5944471377722369</c:v>
                </c:pt>
                <c:pt idx="139" formatCode="0.0">
                  <c:v>1.2198179776629736</c:v>
                </c:pt>
                <c:pt idx="140" formatCode="0.0">
                  <c:v>0.98039444583479796</c:v>
                </c:pt>
                <c:pt idx="141" formatCode="0.0">
                  <c:v>0.59681774513882235</c:v>
                </c:pt>
                <c:pt idx="142" formatCode="0.0">
                  <c:v>0.66039857220421272</c:v>
                </c:pt>
                <c:pt idx="143" formatCode="0.0">
                  <c:v>0.60335353675429193</c:v>
                </c:pt>
                <c:pt idx="144" formatCode="0.0">
                  <c:v>0.89501213147200609</c:v>
                </c:pt>
                <c:pt idx="145" formatCode="0.0">
                  <c:v>0.47829212985568414</c:v>
                </c:pt>
                <c:pt idx="146" formatCode="0.0">
                  <c:v>-0.51818534603569333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95-4E44-9464-ED12C73B6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78656"/>
        <c:axId val="195480192"/>
      </c:lineChart>
      <c:dateAx>
        <c:axId val="195478656"/>
        <c:scaling>
          <c:orientation val="minMax"/>
          <c:min val="43466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95480192"/>
        <c:crosses val="autoZero"/>
        <c:auto val="1"/>
        <c:lblOffset val="100"/>
        <c:baseTimeUnit val="days"/>
        <c:majorUnit val="1"/>
        <c:majorTimeUnit val="months"/>
      </c:dateAx>
      <c:valAx>
        <c:axId val="195480192"/>
        <c:scaling>
          <c:orientation val="minMax"/>
          <c:max val="4"/>
          <c:min val="-3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9547865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1.3903491600141249E-3"/>
          <c:y val="0.89303344947132701"/>
          <c:w val="0.99860965083998587"/>
          <c:h val="0.105157477932340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29371255141124E-2"/>
          <c:y val="2.3516453506895452E-2"/>
          <c:w val="0.96557062874485888"/>
          <c:h val="0.7411439512089974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'Importado por ciudades'!$B$64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'Importado por ciudades'!$O$60:$EP$60</c:f>
              <c:numCache>
                <c:formatCode>mmm\-yy</c:formatCode>
                <c:ptCount val="13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</c:numCache>
            </c:numRef>
          </c:cat>
          <c:val>
            <c:numRef>
              <c:f>'Importado por ciudades'!$O$64:$EP$64</c:f>
              <c:numCache>
                <c:formatCode>0.00</c:formatCode>
                <c:ptCount val="132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1.1347093562608324</c:v>
                </c:pt>
                <c:pt idx="109">
                  <c:v>0.96577340207808504</c:v>
                </c:pt>
                <c:pt idx="110">
                  <c:v>0.67261674191940735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0.34970048364040274</c:v>
                </c:pt>
                <c:pt idx="114">
                  <c:v>0.39381840259957723</c:v>
                </c:pt>
                <c:pt idx="115">
                  <c:v>0.37103270137262001</c:v>
                </c:pt>
                <c:pt idx="116">
                  <c:v>0.11557131372514906</c:v>
                </c:pt>
                <c:pt idx="117">
                  <c:v>0.37472665887094969</c:v>
                </c:pt>
                <c:pt idx="118">
                  <c:v>0.20623589983179702</c:v>
                </c:pt>
                <c:pt idx="119">
                  <c:v>0.48826107875599156</c:v>
                </c:pt>
                <c:pt idx="120">
                  <c:v>0.22943689932499733</c:v>
                </c:pt>
                <c:pt idx="121">
                  <c:v>0.45258522426276926</c:v>
                </c:pt>
                <c:pt idx="122">
                  <c:v>0.40679205236167082</c:v>
                </c:pt>
                <c:pt idx="123">
                  <c:v>0.30767546524861356</c:v>
                </c:pt>
                <c:pt idx="124">
                  <c:v>0.2635230401212274</c:v>
                </c:pt>
                <c:pt idx="125">
                  <c:v>0.21949376015801825</c:v>
                </c:pt>
                <c:pt idx="126">
                  <c:v>0.19195813092904856</c:v>
                </c:pt>
                <c:pt idx="127">
                  <c:v>0.10467923668253665</c:v>
                </c:pt>
                <c:pt idx="128">
                  <c:v>0.14809647280598082</c:v>
                </c:pt>
                <c:pt idx="129">
                  <c:v>5.1943951486643769E-2</c:v>
                </c:pt>
                <c:pt idx="130">
                  <c:v>0.14985423158786482</c:v>
                </c:pt>
                <c:pt idx="131">
                  <c:v>2.4192282556834144E-2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A-4923-87E0-86AFFFE6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5598976"/>
        <c:axId val="195600768"/>
      </c:barChart>
      <c:lineChart>
        <c:grouping val="standard"/>
        <c:varyColors val="0"/>
        <c:ser>
          <c:idx val="0"/>
          <c:order val="0"/>
          <c:tx>
            <c:strRef>
              <c:f>'Importado por ciudades'!$B$61</c:f>
              <c:strCache>
                <c:ptCount val="1"/>
                <c:pt idx="0">
                  <c:v>Altiplano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'Importado por ciudades'!$O$60:$EP$60</c:f>
              <c:numCache>
                <c:formatCode>mmm\-yy</c:formatCode>
                <c:ptCount val="13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</c:numCache>
            </c:numRef>
          </c:cat>
          <c:val>
            <c:numRef>
              <c:f>'Importado por ciudades'!$O$61:$EP$61</c:f>
              <c:numCache>
                <c:formatCode>0.00</c:formatCode>
                <c:ptCount val="132"/>
                <c:pt idx="0">
                  <c:v>6.3881556509370441</c:v>
                </c:pt>
                <c:pt idx="1">
                  <c:v>4.675045176809256</c:v>
                </c:pt>
                <c:pt idx="2">
                  <c:v>3.1687363768505117</c:v>
                </c:pt>
                <c:pt idx="3">
                  <c:v>1.0908526604282098</c:v>
                </c:pt>
                <c:pt idx="4">
                  <c:v>-0.66875132346463362</c:v>
                </c:pt>
                <c:pt idx="5">
                  <c:v>-1.5885010010932232</c:v>
                </c:pt>
                <c:pt idx="6">
                  <c:v>-2.234881044407544</c:v>
                </c:pt>
                <c:pt idx="7">
                  <c:v>-2.2649339465113605</c:v>
                </c:pt>
                <c:pt idx="8">
                  <c:v>-2.3843861377470854</c:v>
                </c:pt>
                <c:pt idx="9">
                  <c:v>-2.2072346509390828</c:v>
                </c:pt>
                <c:pt idx="10">
                  <c:v>-2.0914516647025261</c:v>
                </c:pt>
                <c:pt idx="11">
                  <c:v>-1.7193639238369696</c:v>
                </c:pt>
                <c:pt idx="12">
                  <c:v>-1.857714960188428</c:v>
                </c:pt>
                <c:pt idx="13">
                  <c:v>-1.4528101581676722</c:v>
                </c:pt>
                <c:pt idx="14">
                  <c:v>-0.75579990279929232</c:v>
                </c:pt>
                <c:pt idx="15">
                  <c:v>0.13126759667281274</c:v>
                </c:pt>
                <c:pt idx="16">
                  <c:v>0.59162186061918476</c:v>
                </c:pt>
                <c:pt idx="17">
                  <c:v>1.4368025909682336</c:v>
                </c:pt>
                <c:pt idx="18">
                  <c:v>2.5664730343372133</c:v>
                </c:pt>
                <c:pt idx="19">
                  <c:v>3.5439812052255881</c:v>
                </c:pt>
                <c:pt idx="20">
                  <c:v>4.327852490719053</c:v>
                </c:pt>
                <c:pt idx="21">
                  <c:v>4.8370324083066851</c:v>
                </c:pt>
                <c:pt idx="22">
                  <c:v>5.6489353454950431</c:v>
                </c:pt>
                <c:pt idx="23">
                  <c:v>6.9414402225437044</c:v>
                </c:pt>
                <c:pt idx="24">
                  <c:v>7.8786843845729981</c:v>
                </c:pt>
                <c:pt idx="25">
                  <c:v>8.9073905377331286</c:v>
                </c:pt>
                <c:pt idx="26">
                  <c:v>9.5531655756380562</c:v>
                </c:pt>
                <c:pt idx="27">
                  <c:v>9.9264539277386987</c:v>
                </c:pt>
                <c:pt idx="28">
                  <c:v>10.280321192233455</c:v>
                </c:pt>
                <c:pt idx="29">
                  <c:v>10.079546784876637</c:v>
                </c:pt>
                <c:pt idx="30">
                  <c:v>9.1857587458497925</c:v>
                </c:pt>
                <c:pt idx="31">
                  <c:v>8.835158732637538</c:v>
                </c:pt>
                <c:pt idx="32">
                  <c:v>8.2980536877351305</c:v>
                </c:pt>
                <c:pt idx="33">
                  <c:v>8.1582787730310358</c:v>
                </c:pt>
                <c:pt idx="34">
                  <c:v>8.190975232462506</c:v>
                </c:pt>
                <c:pt idx="35">
                  <c:v>7.5397966149965745</c:v>
                </c:pt>
                <c:pt idx="36">
                  <c:v>6.7695292390761885</c:v>
                </c:pt>
                <c:pt idx="37">
                  <c:v>6.0144286827392479</c:v>
                </c:pt>
                <c:pt idx="38">
                  <c:v>4.7855103937506138</c:v>
                </c:pt>
                <c:pt idx="39">
                  <c:v>4.3377309436155143</c:v>
                </c:pt>
                <c:pt idx="40">
                  <c:v>3.8122017650862761</c:v>
                </c:pt>
                <c:pt idx="41">
                  <c:v>3.5089568476235344</c:v>
                </c:pt>
                <c:pt idx="42">
                  <c:v>3.6491503156285132</c:v>
                </c:pt>
                <c:pt idx="43">
                  <c:v>3.6120998617358735</c:v>
                </c:pt>
                <c:pt idx="44">
                  <c:v>3.6392447165061625</c:v>
                </c:pt>
                <c:pt idx="45">
                  <c:v>3.702708763142204</c:v>
                </c:pt>
                <c:pt idx="46">
                  <c:v>3.2971768409251201</c:v>
                </c:pt>
                <c:pt idx="47">
                  <c:v>3.0770611099395273</c:v>
                </c:pt>
                <c:pt idx="48">
                  <c:v>3.1333600645847559</c:v>
                </c:pt>
                <c:pt idx="49">
                  <c:v>3.0687049205871508</c:v>
                </c:pt>
                <c:pt idx="50">
                  <c:v>3.3866797946206617</c:v>
                </c:pt>
                <c:pt idx="51">
                  <c:v>3.2473892296446261</c:v>
                </c:pt>
                <c:pt idx="52">
                  <c:v>3.8037532063377899</c:v>
                </c:pt>
                <c:pt idx="53">
                  <c:v>4.3556278242346425</c:v>
                </c:pt>
                <c:pt idx="54">
                  <c:v>4.4608347536788662</c:v>
                </c:pt>
                <c:pt idx="55">
                  <c:v>4.2192933679421118</c:v>
                </c:pt>
                <c:pt idx="56">
                  <c:v>4.3252620485524584</c:v>
                </c:pt>
                <c:pt idx="57">
                  <c:v>4.193197686136596</c:v>
                </c:pt>
                <c:pt idx="58">
                  <c:v>4.1702012710358449</c:v>
                </c:pt>
                <c:pt idx="59">
                  <c:v>3.6205479882832403</c:v>
                </c:pt>
                <c:pt idx="60">
                  <c:v>3.5911111955004404</c:v>
                </c:pt>
                <c:pt idx="61">
                  <c:v>3.3037352544776244</c:v>
                </c:pt>
                <c:pt idx="62">
                  <c:v>3.3468848737086443</c:v>
                </c:pt>
                <c:pt idx="63">
                  <c:v>3.4443369342024299</c:v>
                </c:pt>
                <c:pt idx="64">
                  <c:v>2.8479743269613556</c:v>
                </c:pt>
                <c:pt idx="65">
                  <c:v>2.5918551639823262</c:v>
                </c:pt>
                <c:pt idx="66">
                  <c:v>2.4051789900659148</c:v>
                </c:pt>
                <c:pt idx="67">
                  <c:v>2.3010317484347009</c:v>
                </c:pt>
                <c:pt idx="68">
                  <c:v>2.0571185484179244</c:v>
                </c:pt>
                <c:pt idx="69">
                  <c:v>1.7754819633217123</c:v>
                </c:pt>
                <c:pt idx="70">
                  <c:v>1.2484530234304847</c:v>
                </c:pt>
                <c:pt idx="71">
                  <c:v>1.4905667685857882</c:v>
                </c:pt>
                <c:pt idx="72">
                  <c:v>1.0093602049322969</c:v>
                </c:pt>
                <c:pt idx="73">
                  <c:v>0.95170973657865421</c:v>
                </c:pt>
                <c:pt idx="74">
                  <c:v>0.88201423696872006</c:v>
                </c:pt>
                <c:pt idx="75">
                  <c:v>0.27827272769840317</c:v>
                </c:pt>
                <c:pt idx="76">
                  <c:v>0.31082246152851489</c:v>
                </c:pt>
                <c:pt idx="77">
                  <c:v>-0.12321720869691299</c:v>
                </c:pt>
                <c:pt idx="78">
                  <c:v>-1.063598299677615E-3</c:v>
                </c:pt>
                <c:pt idx="79">
                  <c:v>-0.12010451336902372</c:v>
                </c:pt>
                <c:pt idx="80">
                  <c:v>-3.7015066363355054E-2</c:v>
                </c:pt>
                <c:pt idx="81">
                  <c:v>9.6459133212056791E-2</c:v>
                </c:pt>
                <c:pt idx="82">
                  <c:v>0.10658452583445222</c:v>
                </c:pt>
                <c:pt idx="83">
                  <c:v>-1.7264734838673412E-2</c:v>
                </c:pt>
                <c:pt idx="84">
                  <c:v>0.19347178738784443</c:v>
                </c:pt>
                <c:pt idx="85">
                  <c:v>0.21113489070017089</c:v>
                </c:pt>
                <c:pt idx="86">
                  <c:v>0.12393594239930028</c:v>
                </c:pt>
                <c:pt idx="87">
                  <c:v>0.45882610721657002</c:v>
                </c:pt>
                <c:pt idx="88">
                  <c:v>0.57663226295356917</c:v>
                </c:pt>
                <c:pt idx="89">
                  <c:v>0.69120535233950786</c:v>
                </c:pt>
                <c:pt idx="90">
                  <c:v>0.6241575353558293</c:v>
                </c:pt>
                <c:pt idx="91">
                  <c:v>0.82828379596848745</c:v>
                </c:pt>
                <c:pt idx="92">
                  <c:v>0.72667826885122189</c:v>
                </c:pt>
                <c:pt idx="93">
                  <c:v>0.59528869240850213</c:v>
                </c:pt>
                <c:pt idx="94">
                  <c:v>0.87587493952532292</c:v>
                </c:pt>
                <c:pt idx="95">
                  <c:v>0.88606016154666456</c:v>
                </c:pt>
                <c:pt idx="96">
                  <c:v>1.0351544459280104</c:v>
                </c:pt>
                <c:pt idx="97">
                  <c:v>1.1226218796281051</c:v>
                </c:pt>
                <c:pt idx="98">
                  <c:v>1.3837137076974537</c:v>
                </c:pt>
                <c:pt idx="99">
                  <c:v>1.6159401895031733</c:v>
                </c:pt>
                <c:pt idx="100">
                  <c:v>1.4982717813585733</c:v>
                </c:pt>
                <c:pt idx="101">
                  <c:v>1.5866670331255772</c:v>
                </c:pt>
                <c:pt idx="102">
                  <c:v>1.4791022359656347</c:v>
                </c:pt>
                <c:pt idx="103">
                  <c:v>1.6159328401092798</c:v>
                </c:pt>
                <c:pt idx="104">
                  <c:v>1.6498947166240452</c:v>
                </c:pt>
                <c:pt idx="105">
                  <c:v>1.5502274529040072</c:v>
                </c:pt>
                <c:pt idx="106">
                  <c:v>1.6980895349863578</c:v>
                </c:pt>
                <c:pt idx="107">
                  <c:v>1.1435680045350338</c:v>
                </c:pt>
                <c:pt idx="108">
                  <c:v>1.4224984896899384</c:v>
                </c:pt>
                <c:pt idx="109">
                  <c:v>0.9854127947511504</c:v>
                </c:pt>
                <c:pt idx="110">
                  <c:v>0.92778161954596428</c:v>
                </c:pt>
                <c:pt idx="111">
                  <c:v>0.75335760597878831</c:v>
                </c:pt>
                <c:pt idx="112">
                  <c:v>0.91296757841394793</c:v>
                </c:pt>
                <c:pt idx="113">
                  <c:v>0.96417058251909715</c:v>
                </c:pt>
                <c:pt idx="114">
                  <c:v>0.86357008462729645</c:v>
                </c:pt>
                <c:pt idx="115">
                  <c:v>0.74397863865527381</c:v>
                </c:pt>
                <c:pt idx="116">
                  <c:v>0.59135853112506354</c:v>
                </c:pt>
                <c:pt idx="117">
                  <c:v>1.0483055336850011</c:v>
                </c:pt>
                <c:pt idx="118">
                  <c:v>0.71070808660651519</c:v>
                </c:pt>
                <c:pt idx="119">
                  <c:v>0.93496177125291791</c:v>
                </c:pt>
                <c:pt idx="120">
                  <c:v>0.47150864597444997</c:v>
                </c:pt>
                <c:pt idx="121">
                  <c:v>0.93850358110809662</c:v>
                </c:pt>
                <c:pt idx="122">
                  <c:v>0.59420612752631996</c:v>
                </c:pt>
                <c:pt idx="123">
                  <c:v>0.71961882539341993</c:v>
                </c:pt>
                <c:pt idx="124">
                  <c:v>0.52240702284354068</c:v>
                </c:pt>
                <c:pt idx="125">
                  <c:v>0.24251951485931844</c:v>
                </c:pt>
                <c:pt idx="126">
                  <c:v>0.29061295153562927</c:v>
                </c:pt>
                <c:pt idx="127">
                  <c:v>0.20950772145653662</c:v>
                </c:pt>
                <c:pt idx="128">
                  <c:v>0.25710271259000717</c:v>
                </c:pt>
                <c:pt idx="129">
                  <c:v>0.1812967186404002</c:v>
                </c:pt>
                <c:pt idx="130">
                  <c:v>0.24332267851978617</c:v>
                </c:pt>
                <c:pt idx="131">
                  <c:v>0.24496627806580573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923-87E0-86AFFFE6D897}"/>
            </c:ext>
          </c:extLst>
        </c:ser>
        <c:ser>
          <c:idx val="1"/>
          <c:order val="1"/>
          <c:tx>
            <c:strRef>
              <c:f>'Importado por ciudades'!$B$62</c:f>
              <c:strCache>
                <c:ptCount val="1"/>
                <c:pt idx="0">
                  <c:v>Valles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'Importado por ciudades'!$O$60:$EP$60</c:f>
              <c:numCache>
                <c:formatCode>mmm\-yy</c:formatCode>
                <c:ptCount val="13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</c:numCache>
            </c:numRef>
          </c:cat>
          <c:val>
            <c:numRef>
              <c:f>'Importado por ciudades'!$O$62:$EP$62</c:f>
              <c:numCache>
                <c:formatCode>0.00</c:formatCode>
                <c:ptCount val="132"/>
                <c:pt idx="0">
                  <c:v>4.6137458388719743</c:v>
                </c:pt>
                <c:pt idx="1">
                  <c:v>3.6900514194925904</c:v>
                </c:pt>
                <c:pt idx="2">
                  <c:v>2.5069339820215086</c:v>
                </c:pt>
                <c:pt idx="3">
                  <c:v>1.2877936747258012</c:v>
                </c:pt>
                <c:pt idx="4">
                  <c:v>0.69012977489912863</c:v>
                </c:pt>
                <c:pt idx="5">
                  <c:v>-0.42266181434198469</c:v>
                </c:pt>
                <c:pt idx="6">
                  <c:v>-0.71979684301769487</c:v>
                </c:pt>
                <c:pt idx="7">
                  <c:v>-1.1961338498403862</c:v>
                </c:pt>
                <c:pt idx="8">
                  <c:v>-0.90846331154793569</c:v>
                </c:pt>
                <c:pt idx="9">
                  <c:v>-1.0204202429831222</c:v>
                </c:pt>
                <c:pt idx="10">
                  <c:v>-0.68754878649649465</c:v>
                </c:pt>
                <c:pt idx="11">
                  <c:v>-1.1355779607146732</c:v>
                </c:pt>
                <c:pt idx="12">
                  <c:v>-0.5392645755479597</c:v>
                </c:pt>
                <c:pt idx="13">
                  <c:v>6.0198796314514524E-2</c:v>
                </c:pt>
                <c:pt idx="14">
                  <c:v>0.97362461173391424</c:v>
                </c:pt>
                <c:pt idx="15">
                  <c:v>0.38236040495971402</c:v>
                </c:pt>
                <c:pt idx="16">
                  <c:v>0.28509413999882049</c:v>
                </c:pt>
                <c:pt idx="17">
                  <c:v>2.019372783035811</c:v>
                </c:pt>
                <c:pt idx="18">
                  <c:v>2.9732785666981343</c:v>
                </c:pt>
                <c:pt idx="19">
                  <c:v>3.5269895443374555</c:v>
                </c:pt>
                <c:pt idx="20">
                  <c:v>4.0065481303663608</c:v>
                </c:pt>
                <c:pt idx="21">
                  <c:v>4.1394358558148658</c:v>
                </c:pt>
                <c:pt idx="22">
                  <c:v>4.9889641804228946</c:v>
                </c:pt>
                <c:pt idx="23">
                  <c:v>6.1160012353721704</c:v>
                </c:pt>
                <c:pt idx="24">
                  <c:v>6.869428567507585</c:v>
                </c:pt>
                <c:pt idx="25">
                  <c:v>6.5599229439945006</c:v>
                </c:pt>
                <c:pt idx="26">
                  <c:v>6.7696746284861442</c:v>
                </c:pt>
                <c:pt idx="27">
                  <c:v>8.1483696953497997</c:v>
                </c:pt>
                <c:pt idx="28">
                  <c:v>8.5368732341921891</c:v>
                </c:pt>
                <c:pt idx="29">
                  <c:v>7.4732472714464038</c:v>
                </c:pt>
                <c:pt idx="30">
                  <c:v>6.7459333311869374</c:v>
                </c:pt>
                <c:pt idx="31">
                  <c:v>6.6514161376300729</c:v>
                </c:pt>
                <c:pt idx="32">
                  <c:v>6.143653814852823</c:v>
                </c:pt>
                <c:pt idx="33">
                  <c:v>6.4034639895792944</c:v>
                </c:pt>
                <c:pt idx="34">
                  <c:v>6.0979765434368893</c:v>
                </c:pt>
                <c:pt idx="35">
                  <c:v>5.5469737602942493</c:v>
                </c:pt>
                <c:pt idx="36">
                  <c:v>5.1679094325088881</c:v>
                </c:pt>
                <c:pt idx="37">
                  <c:v>5.355011884677463</c:v>
                </c:pt>
                <c:pt idx="38">
                  <c:v>4.6133606597986265</c:v>
                </c:pt>
                <c:pt idx="39">
                  <c:v>3.9105715670844976</c:v>
                </c:pt>
                <c:pt idx="40">
                  <c:v>3.8493661954483338</c:v>
                </c:pt>
                <c:pt idx="41">
                  <c:v>3.189415329712797</c:v>
                </c:pt>
                <c:pt idx="42">
                  <c:v>3.2331002441163159</c:v>
                </c:pt>
                <c:pt idx="43">
                  <c:v>3.2147820559277118</c:v>
                </c:pt>
                <c:pt idx="44">
                  <c:v>3.1201218081676529</c:v>
                </c:pt>
                <c:pt idx="45">
                  <c:v>2.7537141732786097</c:v>
                </c:pt>
                <c:pt idx="46">
                  <c:v>2.1521805264679061</c:v>
                </c:pt>
                <c:pt idx="47">
                  <c:v>1.889093084233906</c:v>
                </c:pt>
                <c:pt idx="48">
                  <c:v>1.719728659031361</c:v>
                </c:pt>
                <c:pt idx="49">
                  <c:v>2.0113609143170175</c:v>
                </c:pt>
                <c:pt idx="50">
                  <c:v>1.680441060996829</c:v>
                </c:pt>
                <c:pt idx="51">
                  <c:v>1.7302508021141749</c:v>
                </c:pt>
                <c:pt idx="52">
                  <c:v>2.0032384921267576</c:v>
                </c:pt>
                <c:pt idx="53">
                  <c:v>2.8466706848901069</c:v>
                </c:pt>
                <c:pt idx="54">
                  <c:v>2.4685127049575817</c:v>
                </c:pt>
                <c:pt idx="55">
                  <c:v>2.5576431202581906</c:v>
                </c:pt>
                <c:pt idx="56">
                  <c:v>2.6432899019294798</c:v>
                </c:pt>
                <c:pt idx="57">
                  <c:v>2.6205728987549026</c:v>
                </c:pt>
                <c:pt idx="58">
                  <c:v>2.2284215699284182</c:v>
                </c:pt>
                <c:pt idx="59">
                  <c:v>2.024766587640392</c:v>
                </c:pt>
                <c:pt idx="60">
                  <c:v>1.5765588848612122</c:v>
                </c:pt>
                <c:pt idx="61">
                  <c:v>0.94280242945448123</c:v>
                </c:pt>
                <c:pt idx="62">
                  <c:v>1.6488248458637056</c:v>
                </c:pt>
                <c:pt idx="63">
                  <c:v>1.7514284584003281</c:v>
                </c:pt>
                <c:pt idx="64">
                  <c:v>1.1633090627325426</c:v>
                </c:pt>
                <c:pt idx="65">
                  <c:v>0.54553007812776499</c:v>
                </c:pt>
                <c:pt idx="66">
                  <c:v>0.66227946803896209</c:v>
                </c:pt>
                <c:pt idx="67">
                  <c:v>0.12927463122902605</c:v>
                </c:pt>
                <c:pt idx="68">
                  <c:v>0.22530264847653303</c:v>
                </c:pt>
                <c:pt idx="69">
                  <c:v>0.28548751553201246</c:v>
                </c:pt>
                <c:pt idx="70">
                  <c:v>0.67378512231441867</c:v>
                </c:pt>
                <c:pt idx="71">
                  <c:v>0.69603501754398334</c:v>
                </c:pt>
                <c:pt idx="72">
                  <c:v>0.84121662894285354</c:v>
                </c:pt>
                <c:pt idx="73">
                  <c:v>0.88528937023746312</c:v>
                </c:pt>
                <c:pt idx="74">
                  <c:v>0.73240229311322125</c:v>
                </c:pt>
                <c:pt idx="75">
                  <c:v>0.66765333541034533</c:v>
                </c:pt>
                <c:pt idx="76">
                  <c:v>0.60900708349331811</c:v>
                </c:pt>
                <c:pt idx="77">
                  <c:v>0.58820047997079072</c:v>
                </c:pt>
                <c:pt idx="78">
                  <c:v>0.56142145555848622</c:v>
                </c:pt>
                <c:pt idx="79">
                  <c:v>0.64915801399945128</c:v>
                </c:pt>
                <c:pt idx="80">
                  <c:v>0.35458721357959355</c:v>
                </c:pt>
                <c:pt idx="81">
                  <c:v>0.52172591864387829</c:v>
                </c:pt>
                <c:pt idx="82">
                  <c:v>0.80712628961481236</c:v>
                </c:pt>
                <c:pt idx="83">
                  <c:v>0.34441658990902457</c:v>
                </c:pt>
                <c:pt idx="84">
                  <c:v>0.54420781878654623</c:v>
                </c:pt>
                <c:pt idx="85">
                  <c:v>0.54714058416331923</c:v>
                </c:pt>
                <c:pt idx="86">
                  <c:v>0.62567067243306518</c:v>
                </c:pt>
                <c:pt idx="87">
                  <c:v>0.41127225640880116</c:v>
                </c:pt>
                <c:pt idx="88">
                  <c:v>0.43908848502192122</c:v>
                </c:pt>
                <c:pt idx="89">
                  <c:v>0.60448256504552766</c:v>
                </c:pt>
                <c:pt idx="90">
                  <c:v>0.5003710059718447</c:v>
                </c:pt>
                <c:pt idx="91">
                  <c:v>0.59318919804287606</c:v>
                </c:pt>
                <c:pt idx="92">
                  <c:v>0.47009694410167224</c:v>
                </c:pt>
                <c:pt idx="93">
                  <c:v>0.66272875314459245</c:v>
                </c:pt>
                <c:pt idx="94">
                  <c:v>0.37571608559756609</c:v>
                </c:pt>
                <c:pt idx="95">
                  <c:v>0.61532548012595001</c:v>
                </c:pt>
                <c:pt idx="96">
                  <c:v>7.2984209388060606E-2</c:v>
                </c:pt>
                <c:pt idx="97">
                  <c:v>0.12884743713983404</c:v>
                </c:pt>
                <c:pt idx="98">
                  <c:v>0.25270776795336403</c:v>
                </c:pt>
                <c:pt idx="99">
                  <c:v>0.56094858285997695</c:v>
                </c:pt>
                <c:pt idx="100">
                  <c:v>0.42604496429179406</c:v>
                </c:pt>
                <c:pt idx="101">
                  <c:v>0.5392652154322608</c:v>
                </c:pt>
                <c:pt idx="102">
                  <c:v>0.44781045666546504</c:v>
                </c:pt>
                <c:pt idx="103">
                  <c:v>0.49125423163183246</c:v>
                </c:pt>
                <c:pt idx="104">
                  <c:v>0.82858072167151242</c:v>
                </c:pt>
                <c:pt idx="105">
                  <c:v>0.43934136620311648</c:v>
                </c:pt>
                <c:pt idx="106">
                  <c:v>0.43112447386903785</c:v>
                </c:pt>
                <c:pt idx="107">
                  <c:v>0.94144223328476162</c:v>
                </c:pt>
                <c:pt idx="108">
                  <c:v>0.78140016598002848</c:v>
                </c:pt>
                <c:pt idx="109">
                  <c:v>0.78003994397370935</c:v>
                </c:pt>
                <c:pt idx="110">
                  <c:v>0.36036084731316809</c:v>
                </c:pt>
                <c:pt idx="111">
                  <c:v>0.27711044871729928</c:v>
                </c:pt>
                <c:pt idx="112">
                  <c:v>0.45192364605353141</c:v>
                </c:pt>
                <c:pt idx="113">
                  <c:v>0.39254537525954536</c:v>
                </c:pt>
                <c:pt idx="114">
                  <c:v>0.73670358635968825</c:v>
                </c:pt>
                <c:pt idx="115">
                  <c:v>0.54813379695990427</c:v>
                </c:pt>
                <c:pt idx="116">
                  <c:v>0.33123662139438181</c:v>
                </c:pt>
                <c:pt idx="117">
                  <c:v>0.2750756452281955</c:v>
                </c:pt>
                <c:pt idx="118">
                  <c:v>0.34329864506827956</c:v>
                </c:pt>
                <c:pt idx="119">
                  <c:v>0.17895482589018741</c:v>
                </c:pt>
                <c:pt idx="120">
                  <c:v>0.49211860504223548</c:v>
                </c:pt>
                <c:pt idx="121">
                  <c:v>0.52086191517901614</c:v>
                </c:pt>
                <c:pt idx="122">
                  <c:v>0.45158721795470758</c:v>
                </c:pt>
                <c:pt idx="123">
                  <c:v>0.2572090846609365</c:v>
                </c:pt>
                <c:pt idx="124">
                  <c:v>0.28374770728776255</c:v>
                </c:pt>
                <c:pt idx="125">
                  <c:v>0.17936338045796418</c:v>
                </c:pt>
                <c:pt idx="126">
                  <c:v>8.7963626381304394E-3</c:v>
                </c:pt>
                <c:pt idx="127">
                  <c:v>5.5827767676830398E-2</c:v>
                </c:pt>
                <c:pt idx="128">
                  <c:v>0.13864156688512264</c:v>
                </c:pt>
                <c:pt idx="129">
                  <c:v>8.9745310368094522E-2</c:v>
                </c:pt>
                <c:pt idx="130">
                  <c:v>-5.6072047105770739E-2</c:v>
                </c:pt>
                <c:pt idx="131">
                  <c:v>-0.36320848147497475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923-87E0-86AFFFE6D897}"/>
            </c:ext>
          </c:extLst>
        </c:ser>
        <c:ser>
          <c:idx val="2"/>
          <c:order val="2"/>
          <c:tx>
            <c:strRef>
              <c:f>'Importado por ciudades'!$B$63</c:f>
              <c:strCache>
                <c:ptCount val="1"/>
                <c:pt idx="0">
                  <c:v>Llano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'Importado por ciudades'!$O$60:$EP$60</c:f>
              <c:numCache>
                <c:formatCode>mmm\-yy</c:formatCode>
                <c:ptCount val="132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</c:numCache>
            </c:numRef>
          </c:cat>
          <c:val>
            <c:numRef>
              <c:f>'Importado por ciudades'!$O$63:$EP$63</c:f>
              <c:numCache>
                <c:formatCode>0.00</c:formatCode>
                <c:ptCount val="132"/>
                <c:pt idx="0">
                  <c:v>3.592101381015711</c:v>
                </c:pt>
                <c:pt idx="1">
                  <c:v>3.1160797657270756</c:v>
                </c:pt>
                <c:pt idx="2">
                  <c:v>2.7286882947541669</c:v>
                </c:pt>
                <c:pt idx="3">
                  <c:v>2.4204488560925164</c:v>
                </c:pt>
                <c:pt idx="4">
                  <c:v>1.5991492385430961</c:v>
                </c:pt>
                <c:pt idx="5">
                  <c:v>0.50235945339534016</c:v>
                </c:pt>
                <c:pt idx="6">
                  <c:v>-0.32087218941061479</c:v>
                </c:pt>
                <c:pt idx="7">
                  <c:v>-0.85803827961602464</c:v>
                </c:pt>
                <c:pt idx="8">
                  <c:v>-0.98597284507679905</c:v>
                </c:pt>
                <c:pt idx="9">
                  <c:v>-0.6072363173837747</c:v>
                </c:pt>
                <c:pt idx="10">
                  <c:v>-0.37120634436328404</c:v>
                </c:pt>
                <c:pt idx="11">
                  <c:v>-0.37547810108589097</c:v>
                </c:pt>
                <c:pt idx="12">
                  <c:v>-0.27469460657043587</c:v>
                </c:pt>
                <c:pt idx="13">
                  <c:v>-7.5258289700630421E-2</c:v>
                </c:pt>
                <c:pt idx="14">
                  <c:v>0.15638926213257243</c:v>
                </c:pt>
                <c:pt idx="15">
                  <c:v>0.54678629558408964</c:v>
                </c:pt>
                <c:pt idx="16">
                  <c:v>0.99027501813173657</c:v>
                </c:pt>
                <c:pt idx="17">
                  <c:v>1.5626797702423811</c:v>
                </c:pt>
                <c:pt idx="18">
                  <c:v>2.9491572180768255</c:v>
                </c:pt>
                <c:pt idx="19">
                  <c:v>3.8802457115015176</c:v>
                </c:pt>
                <c:pt idx="20">
                  <c:v>4.2892523481373734</c:v>
                </c:pt>
                <c:pt idx="21">
                  <c:v>4.1770069469537319</c:v>
                </c:pt>
                <c:pt idx="22">
                  <c:v>4.2294445789424095</c:v>
                </c:pt>
                <c:pt idx="23">
                  <c:v>5.0038581436162133</c:v>
                </c:pt>
                <c:pt idx="24">
                  <c:v>6.1001445127893739</c:v>
                </c:pt>
                <c:pt idx="25">
                  <c:v>6.7348074666560676</c:v>
                </c:pt>
                <c:pt idx="26">
                  <c:v>7.0746764276140572</c:v>
                </c:pt>
                <c:pt idx="27">
                  <c:v>7.4713131996455351</c:v>
                </c:pt>
                <c:pt idx="28">
                  <c:v>7.8936289149279304</c:v>
                </c:pt>
                <c:pt idx="29">
                  <c:v>7.7792582118637599</c:v>
                </c:pt>
                <c:pt idx="30">
                  <c:v>6.799551036231466</c:v>
                </c:pt>
                <c:pt idx="31">
                  <c:v>5.9230695091142538</c:v>
                </c:pt>
                <c:pt idx="32">
                  <c:v>5.9224091246039778</c:v>
                </c:pt>
                <c:pt idx="33">
                  <c:v>6.4143662253547395</c:v>
                </c:pt>
                <c:pt idx="34">
                  <c:v>6.6752802112957976</c:v>
                </c:pt>
                <c:pt idx="35">
                  <c:v>6.035119383683285</c:v>
                </c:pt>
                <c:pt idx="36">
                  <c:v>5.1155051022250486</c:v>
                </c:pt>
                <c:pt idx="37">
                  <c:v>4.6401866598801966</c:v>
                </c:pt>
                <c:pt idx="38">
                  <c:v>4.8116433943892201</c:v>
                </c:pt>
                <c:pt idx="39">
                  <c:v>4.4813161931538392</c:v>
                </c:pt>
                <c:pt idx="40">
                  <c:v>4.2743952687561926</c:v>
                </c:pt>
                <c:pt idx="41">
                  <c:v>4.1649453666227521</c:v>
                </c:pt>
                <c:pt idx="42">
                  <c:v>3.9843163978042107</c:v>
                </c:pt>
                <c:pt idx="43">
                  <c:v>3.9931242637130548</c:v>
                </c:pt>
                <c:pt idx="44">
                  <c:v>3.470416678140098</c:v>
                </c:pt>
                <c:pt idx="45">
                  <c:v>2.8456049934779015</c:v>
                </c:pt>
                <c:pt idx="46">
                  <c:v>2.555051047433432</c:v>
                </c:pt>
                <c:pt idx="47">
                  <c:v>2.8261164115229054</c:v>
                </c:pt>
                <c:pt idx="48">
                  <c:v>2.8134583875518926</c:v>
                </c:pt>
                <c:pt idx="49">
                  <c:v>2.4999276843165497</c:v>
                </c:pt>
                <c:pt idx="50">
                  <c:v>1.720539941825483</c:v>
                </c:pt>
                <c:pt idx="51">
                  <c:v>1.6512720859366281</c:v>
                </c:pt>
                <c:pt idx="52">
                  <c:v>1.5878895456329145</c:v>
                </c:pt>
                <c:pt idx="53">
                  <c:v>1.59677761580439</c:v>
                </c:pt>
                <c:pt idx="54">
                  <c:v>1.4948498085211481</c:v>
                </c:pt>
                <c:pt idx="55">
                  <c:v>1.1579672657037632</c:v>
                </c:pt>
                <c:pt idx="56">
                  <c:v>1.3031102541779749</c:v>
                </c:pt>
                <c:pt idx="57">
                  <c:v>1.3431165640126697</c:v>
                </c:pt>
                <c:pt idx="58">
                  <c:v>1.8413910418732193</c:v>
                </c:pt>
                <c:pt idx="59">
                  <c:v>1.5698150117331444</c:v>
                </c:pt>
                <c:pt idx="60">
                  <c:v>1.5034603804700675</c:v>
                </c:pt>
                <c:pt idx="61">
                  <c:v>1.8156033690288176</c:v>
                </c:pt>
                <c:pt idx="62">
                  <c:v>2.0636058029464222</c:v>
                </c:pt>
                <c:pt idx="63">
                  <c:v>1.7578356034513298</c:v>
                </c:pt>
                <c:pt idx="64">
                  <c:v>1.3943728319140147</c:v>
                </c:pt>
                <c:pt idx="65">
                  <c:v>1.2539762529852894</c:v>
                </c:pt>
                <c:pt idx="66">
                  <c:v>1.3597419483738715</c:v>
                </c:pt>
                <c:pt idx="67">
                  <c:v>1.6902882699816324</c:v>
                </c:pt>
                <c:pt idx="68">
                  <c:v>1.5297069657671969</c:v>
                </c:pt>
                <c:pt idx="69">
                  <c:v>1.3915013792577424</c:v>
                </c:pt>
                <c:pt idx="70">
                  <c:v>1.1284513054679479</c:v>
                </c:pt>
                <c:pt idx="71">
                  <c:v>1.1652838957280975</c:v>
                </c:pt>
                <c:pt idx="72">
                  <c:v>1.190150601128348</c:v>
                </c:pt>
                <c:pt idx="73">
                  <c:v>0.8985050035981601</c:v>
                </c:pt>
                <c:pt idx="74">
                  <c:v>0.87942841778045899</c:v>
                </c:pt>
                <c:pt idx="75">
                  <c:v>1.0874862267257202</c:v>
                </c:pt>
                <c:pt idx="76">
                  <c:v>1.0207994125143172</c:v>
                </c:pt>
                <c:pt idx="77">
                  <c:v>0.97265842966365312</c:v>
                </c:pt>
                <c:pt idx="78">
                  <c:v>0.61893911517487687</c:v>
                </c:pt>
                <c:pt idx="79">
                  <c:v>0.24437017623775148</c:v>
                </c:pt>
                <c:pt idx="80">
                  <c:v>0.22042173866518855</c:v>
                </c:pt>
                <c:pt idx="81">
                  <c:v>0.33702558751620426</c:v>
                </c:pt>
                <c:pt idx="82">
                  <c:v>-0.10223224029383138</c:v>
                </c:pt>
                <c:pt idx="83">
                  <c:v>-0.25006139891757817</c:v>
                </c:pt>
                <c:pt idx="84">
                  <c:v>-0.43616661085017494</c:v>
                </c:pt>
                <c:pt idx="85">
                  <c:v>-0.64747782487879491</c:v>
                </c:pt>
                <c:pt idx="86">
                  <c:v>-1.0031499604773564</c:v>
                </c:pt>
                <c:pt idx="87">
                  <c:v>-1.2388552595176239</c:v>
                </c:pt>
                <c:pt idx="88">
                  <c:v>-1.4696233877052212</c:v>
                </c:pt>
                <c:pt idx="89">
                  <c:v>-1.5917864561730055</c:v>
                </c:pt>
                <c:pt idx="90">
                  <c:v>-1.3937801972417452</c:v>
                </c:pt>
                <c:pt idx="91">
                  <c:v>-1.1870853370331447</c:v>
                </c:pt>
                <c:pt idx="92">
                  <c:v>-1.1015847524631139</c:v>
                </c:pt>
                <c:pt idx="93">
                  <c:v>-1.28434574130597</c:v>
                </c:pt>
                <c:pt idx="94">
                  <c:v>-1.2012481994053914</c:v>
                </c:pt>
                <c:pt idx="95">
                  <c:v>-1.1204566182271947</c:v>
                </c:pt>
                <c:pt idx="96">
                  <c:v>-1.0795764541246755</c:v>
                </c:pt>
                <c:pt idx="97">
                  <c:v>-0.87529424753095553</c:v>
                </c:pt>
                <c:pt idx="98">
                  <c:v>-0.56190395700781437</c:v>
                </c:pt>
                <c:pt idx="99">
                  <c:v>-8.8663473112693403E-2</c:v>
                </c:pt>
                <c:pt idx="100">
                  <c:v>0.50469205027865449</c:v>
                </c:pt>
                <c:pt idx="101">
                  <c:v>0.81388040178258514</c:v>
                </c:pt>
                <c:pt idx="102">
                  <c:v>0.78127832110512774</c:v>
                </c:pt>
                <c:pt idx="103">
                  <c:v>0.70891954158751602</c:v>
                </c:pt>
                <c:pt idx="104">
                  <c:v>0.90230984144183957</c:v>
                </c:pt>
                <c:pt idx="105">
                  <c:v>1.1155460735024603</c:v>
                </c:pt>
                <c:pt idx="106">
                  <c:v>1.2764367948032929</c:v>
                </c:pt>
                <c:pt idx="107">
                  <c:v>0.82201863888904381</c:v>
                </c:pt>
                <c:pt idx="108">
                  <c:v>1.0441934486141724</c:v>
                </c:pt>
                <c:pt idx="109">
                  <c:v>1.103551375403744</c:v>
                </c:pt>
                <c:pt idx="110">
                  <c:v>0.72593637516114029</c:v>
                </c:pt>
                <c:pt idx="111">
                  <c:v>0.45144630335940406</c:v>
                </c:pt>
                <c:pt idx="112">
                  <c:v>0.11777561946269</c:v>
                </c:pt>
                <c:pt idx="113">
                  <c:v>-0.18808142204351785</c:v>
                </c:pt>
                <c:pt idx="114">
                  <c:v>-0.23515443891802823</c:v>
                </c:pt>
                <c:pt idx="115">
                  <c:v>-0.16421122191268012</c:v>
                </c:pt>
                <c:pt idx="116">
                  <c:v>-0.50580645133766478</c:v>
                </c:pt>
                <c:pt idx="117">
                  <c:v>-0.23961886955181644</c:v>
                </c:pt>
                <c:pt idx="118">
                  <c:v>-0.38393767860349648</c:v>
                </c:pt>
                <c:pt idx="119">
                  <c:v>0.19070192108825434</c:v>
                </c:pt>
                <c:pt idx="120">
                  <c:v>-0.15734710340529201</c:v>
                </c:pt>
                <c:pt idx="121">
                  <c:v>-8.2168495301537803E-2</c:v>
                </c:pt>
                <c:pt idx="122">
                  <c:v>0.19002299262955713</c:v>
                </c:pt>
                <c:pt idx="123">
                  <c:v>-9.0719268743644221E-2</c:v>
                </c:pt>
                <c:pt idx="124">
                  <c:v>-1.4621343145559962E-2</c:v>
                </c:pt>
                <c:pt idx="125">
                  <c:v>0.21659528834077069</c:v>
                </c:pt>
                <c:pt idx="126">
                  <c:v>0.18561520882893756</c:v>
                </c:pt>
                <c:pt idx="127">
                  <c:v>2.1353181656214026E-2</c:v>
                </c:pt>
                <c:pt idx="128">
                  <c:v>3.9682495301152088E-2</c:v>
                </c:pt>
                <c:pt idx="129">
                  <c:v>-0.10230998721112439</c:v>
                </c:pt>
                <c:pt idx="130">
                  <c:v>0.16049144040526375</c:v>
                </c:pt>
                <c:pt idx="131">
                  <c:v>-1.4713015857537037E-3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A-4923-87E0-86AFFFE6D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98976"/>
        <c:axId val="195600768"/>
      </c:lineChart>
      <c:dateAx>
        <c:axId val="1955989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95600768"/>
        <c:crosses val="autoZero"/>
        <c:auto val="1"/>
        <c:lblOffset val="100"/>
        <c:baseTimeUnit val="days"/>
      </c:dateAx>
      <c:valAx>
        <c:axId val="19560076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559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9181708445864557"/>
          <c:w val="0.99815646719783013"/>
          <c:h val="8.158342526024825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33542553338534E-2"/>
          <c:y val="2.3516423192199015E-2"/>
          <c:w val="0.90362968436052205"/>
          <c:h val="0.7411439512089974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'Importado por ciudades'!$B$64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88900"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dLbl>
              <c:idx val="134"/>
              <c:layout>
                <c:manualLayout>
                  <c:x val="1.1968892189496779E-2"/>
                  <c:y val="2.178649237472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F6-4E9F-8AF1-C9CE3EA98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ciudades'!$O$60:$FE$60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ciudades'!$O$64:$FE$64</c:f>
              <c:numCache>
                <c:formatCode>0.00</c:formatCode>
                <c:ptCount val="147"/>
                <c:pt idx="0">
                  <c:v>4.6862871631381697</c:v>
                </c:pt>
                <c:pt idx="1">
                  <c:v>3.760391504702687</c:v>
                </c:pt>
                <c:pt idx="2">
                  <c:v>2.8621503129704795</c:v>
                </c:pt>
                <c:pt idx="3">
                  <c:v>1.7933285324181814</c:v>
                </c:pt>
                <c:pt idx="4">
                  <c:v>0.7507610274623655</c:v>
                </c:pt>
                <c:pt idx="5">
                  <c:v>-0.29581598173197277</c:v>
                </c:pt>
                <c:pt idx="6">
                  <c:v>-0.91501133908398202</c:v>
                </c:pt>
                <c:pt idx="7">
                  <c:v>-1.2913066435269682</c:v>
                </c:pt>
                <c:pt idx="8">
                  <c:v>-1.3007705838028016</c:v>
                </c:pt>
                <c:pt idx="9">
                  <c:v>-1.1257949520783517</c:v>
                </c:pt>
                <c:pt idx="10">
                  <c:v>-0.94572869465465725</c:v>
                </c:pt>
                <c:pt idx="11">
                  <c:v>-0.9938919467862406</c:v>
                </c:pt>
                <c:pt idx="12">
                  <c:v>-0.85799476612622438</c:v>
                </c:pt>
                <c:pt idx="13">
                  <c:v>-0.49701058605517989</c:v>
                </c:pt>
                <c:pt idx="14">
                  <c:v>4.323288780498924E-2</c:v>
                </c:pt>
                <c:pt idx="15">
                  <c:v>0.31790045962565294</c:v>
                </c:pt>
                <c:pt idx="16">
                  <c:v>0.62845140506155861</c:v>
                </c:pt>
                <c:pt idx="17">
                  <c:v>1.5749483656438246</c:v>
                </c:pt>
                <c:pt idx="18">
                  <c:v>2.7330844753984396</c:v>
                </c:pt>
                <c:pt idx="19">
                  <c:v>3.589459181358623</c:v>
                </c:pt>
                <c:pt idx="20">
                  <c:v>4.1193530644403564</c:v>
                </c:pt>
                <c:pt idx="21">
                  <c:v>4.2663046474078925</c:v>
                </c:pt>
                <c:pt idx="22">
                  <c:v>4.7517139837314426</c:v>
                </c:pt>
                <c:pt idx="23">
                  <c:v>5.7595212673926088</c:v>
                </c:pt>
                <c:pt idx="24">
                  <c:v>6.7287330174744753</c:v>
                </c:pt>
                <c:pt idx="25">
                  <c:v>7.2321691160868617</c:v>
                </c:pt>
                <c:pt idx="26">
                  <c:v>7.6460929725781002</c:v>
                </c:pt>
                <c:pt idx="27">
                  <c:v>8.3086637761439661</c:v>
                </c:pt>
                <c:pt idx="28">
                  <c:v>8.7195642877528012</c:v>
                </c:pt>
                <c:pt idx="29">
                  <c:v>8.350985513649011</c:v>
                </c:pt>
                <c:pt idx="30">
                  <c:v>7.4896232477336788</c:v>
                </c:pt>
                <c:pt idx="31">
                  <c:v>6.9618354745793587</c:v>
                </c:pt>
                <c:pt idx="32">
                  <c:v>6.667135935276125</c:v>
                </c:pt>
                <c:pt idx="33">
                  <c:v>6.9147033094670629</c:v>
                </c:pt>
                <c:pt idx="34">
                  <c:v>6.971929618441508</c:v>
                </c:pt>
                <c:pt idx="35">
                  <c:v>6.371397379497834</c:v>
                </c:pt>
                <c:pt idx="36">
                  <c:v>5.635237427350237</c:v>
                </c:pt>
                <c:pt idx="37">
                  <c:v>5.2566667119136934</c:v>
                </c:pt>
                <c:pt idx="38">
                  <c:v>4.7633328311665224</c:v>
                </c:pt>
                <c:pt idx="39">
                  <c:v>4.2904634385750429</c:v>
                </c:pt>
                <c:pt idx="40">
                  <c:v>4.0229197663960603</c:v>
                </c:pt>
                <c:pt idx="41">
                  <c:v>3.6975947857704528</c:v>
                </c:pt>
                <c:pt idx="42">
                  <c:v>3.6897972279318569</c:v>
                </c:pt>
                <c:pt idx="43">
                  <c:v>3.6594610223143142</c:v>
                </c:pt>
                <c:pt idx="44">
                  <c:v>3.4015788514367262</c:v>
                </c:pt>
                <c:pt idx="45">
                  <c:v>3.0341426150067852</c:v>
                </c:pt>
                <c:pt idx="46">
                  <c:v>2.6235027279819523</c:v>
                </c:pt>
                <c:pt idx="47">
                  <c:v>2.6187674936047678</c:v>
                </c:pt>
                <c:pt idx="48">
                  <c:v>2.5848856986063096</c:v>
                </c:pt>
                <c:pt idx="49">
                  <c:v>2.5010869550496251</c:v>
                </c:pt>
                <c:pt idx="50">
                  <c:v>2.161250350964683</c:v>
                </c:pt>
                <c:pt idx="51">
                  <c:v>2.0987403117840753</c:v>
                </c:pt>
                <c:pt idx="52">
                  <c:v>2.3075377974586475</c:v>
                </c:pt>
                <c:pt idx="53">
                  <c:v>2.681944648130874</c:v>
                </c:pt>
                <c:pt idx="54">
                  <c:v>2.5626281388699379</c:v>
                </c:pt>
                <c:pt idx="55">
                  <c:v>2.3848366711531677</c:v>
                </c:pt>
                <c:pt idx="56">
                  <c:v>2.5130096200365104</c:v>
                </c:pt>
                <c:pt idx="57">
                  <c:v>2.4788334150821045</c:v>
                </c:pt>
                <c:pt idx="58">
                  <c:v>2.5973016051749509</c:v>
                </c:pt>
                <c:pt idx="59">
                  <c:v>2.2844314566900614</c:v>
                </c:pt>
                <c:pt idx="60">
                  <c:v>2.1410314672074993</c:v>
                </c:pt>
                <c:pt idx="61">
                  <c:v>2.0278821860725049</c:v>
                </c:pt>
                <c:pt idx="62">
                  <c:v>2.3182457746334428</c:v>
                </c:pt>
                <c:pt idx="63">
                  <c:v>2.2458891454836483</c:v>
                </c:pt>
                <c:pt idx="64">
                  <c:v>1.7429712250569995</c:v>
                </c:pt>
                <c:pt idx="65">
                  <c:v>1.4491000193823433</c:v>
                </c:pt>
                <c:pt idx="66">
                  <c:v>1.4557118581345785</c:v>
                </c:pt>
                <c:pt idx="67">
                  <c:v>1.431486624005851</c:v>
                </c:pt>
                <c:pt idx="68">
                  <c:v>1.3387390788905273</c:v>
                </c:pt>
                <c:pt idx="69">
                  <c:v>1.2142160225686593</c:v>
                </c:pt>
                <c:pt idx="70">
                  <c:v>1.0581159641010585</c:v>
                </c:pt>
                <c:pt idx="71">
                  <c:v>1.1456412800795901</c:v>
                </c:pt>
                <c:pt idx="72">
                  <c:v>1.0563886943723011</c:v>
                </c:pt>
                <c:pt idx="73">
                  <c:v>0.94146814749633823</c:v>
                </c:pt>
                <c:pt idx="74">
                  <c:v>0.90817691833524616</c:v>
                </c:pt>
                <c:pt idx="75">
                  <c:v>0.79817463974307667</c:v>
                </c:pt>
                <c:pt idx="76">
                  <c:v>0.76959497318482839</c:v>
                </c:pt>
                <c:pt idx="77">
                  <c:v>0.66453346273191993</c:v>
                </c:pt>
                <c:pt idx="78">
                  <c:v>0.54470759802636159</c:v>
                </c:pt>
                <c:pt idx="79">
                  <c:v>0.3565534623254818</c:v>
                </c:pt>
                <c:pt idx="80">
                  <c:v>0.25956610497896992</c:v>
                </c:pt>
                <c:pt idx="81">
                  <c:v>0.44393451431485875</c:v>
                </c:pt>
                <c:pt idx="82">
                  <c:v>0.30866939086815481</c:v>
                </c:pt>
                <c:pt idx="83">
                  <c:v>8.1128804491470419E-2</c:v>
                </c:pt>
                <c:pt idx="84">
                  <c:v>9.6264352634189976E-2</c:v>
                </c:pt>
                <c:pt idx="85">
                  <c:v>-1.6081758854491479E-2</c:v>
                </c:pt>
                <c:pt idx="86">
                  <c:v>-0.21501029489010559</c:v>
                </c:pt>
                <c:pt idx="87">
                  <c:v>-0.29324239903408822</c:v>
                </c:pt>
                <c:pt idx="88">
                  <c:v>-0.38667362309672271</c:v>
                </c:pt>
                <c:pt idx="89">
                  <c:v>-0.40855290054185867</c:v>
                </c:pt>
                <c:pt idx="90">
                  <c:v>-0.36751511721935248</c:v>
                </c:pt>
                <c:pt idx="91">
                  <c:v>-0.20472514361202787</c:v>
                </c:pt>
                <c:pt idx="92">
                  <c:v>-0.19878207696811812</c:v>
                </c:pt>
                <c:pt idx="93">
                  <c:v>-0.29711813836028611</c:v>
                </c:pt>
                <c:pt idx="94">
                  <c:v>-0.23782829423375507</c:v>
                </c:pt>
                <c:pt idx="95">
                  <c:v>-0.11143120734904421</c:v>
                </c:pt>
                <c:pt idx="96">
                  <c:v>-0.17820918438619104</c:v>
                </c:pt>
                <c:pt idx="97">
                  <c:v>-2.8947581848148829E-2</c:v>
                </c:pt>
                <c:pt idx="98">
                  <c:v>0.26225791751393057</c:v>
                </c:pt>
                <c:pt idx="99">
                  <c:v>0.62811135765128423</c:v>
                </c:pt>
                <c:pt idx="100">
                  <c:v>0.84811810015481548</c:v>
                </c:pt>
                <c:pt idx="101">
                  <c:v>1.0311981930009706</c:v>
                </c:pt>
                <c:pt idx="102">
                  <c:v>0.9461924225263596</c:v>
                </c:pt>
                <c:pt idx="103">
                  <c:v>0.97248765397675019</c:v>
                </c:pt>
                <c:pt idx="104">
                  <c:v>1.1541498382398707</c:v>
                </c:pt>
                <c:pt idx="105">
                  <c:v>1.1097361341414258</c:v>
                </c:pt>
                <c:pt idx="106">
                  <c:v>1.2317116242435144</c:v>
                </c:pt>
                <c:pt idx="107">
                  <c:v>0.93421246770837296</c:v>
                </c:pt>
                <c:pt idx="108">
                  <c:v>1.1347093562608324</c:v>
                </c:pt>
                <c:pt idx="109">
                  <c:v>0.96577340207808504</c:v>
                </c:pt>
                <c:pt idx="110">
                  <c:v>0.67261674191940735</c:v>
                </c:pt>
                <c:pt idx="111">
                  <c:v>0.48209616164855973</c:v>
                </c:pt>
                <c:pt idx="112">
                  <c:v>0.45530221744201071</c:v>
                </c:pt>
                <c:pt idx="113">
                  <c:v>0.34970048364040274</c:v>
                </c:pt>
                <c:pt idx="114">
                  <c:v>0.39381840259957723</c:v>
                </c:pt>
                <c:pt idx="115">
                  <c:v>0.37103270137262001</c:v>
                </c:pt>
                <c:pt idx="116">
                  <c:v>0.11557131372514906</c:v>
                </c:pt>
                <c:pt idx="117">
                  <c:v>0.37472665887094969</c:v>
                </c:pt>
                <c:pt idx="118">
                  <c:v>0.20623589983179702</c:v>
                </c:pt>
                <c:pt idx="119">
                  <c:v>0.48826107875599156</c:v>
                </c:pt>
                <c:pt idx="120">
                  <c:v>0.22943689932499733</c:v>
                </c:pt>
                <c:pt idx="121">
                  <c:v>0.45258522426276926</c:v>
                </c:pt>
                <c:pt idx="122">
                  <c:v>0.40679205236167082</c:v>
                </c:pt>
                <c:pt idx="123">
                  <c:v>0.30767546524861356</c:v>
                </c:pt>
                <c:pt idx="124">
                  <c:v>0.2635230401212274</c:v>
                </c:pt>
                <c:pt idx="125">
                  <c:v>0.21949376015801825</c:v>
                </c:pt>
                <c:pt idx="126">
                  <c:v>0.19195813092904856</c:v>
                </c:pt>
                <c:pt idx="127">
                  <c:v>0.10467923668253665</c:v>
                </c:pt>
                <c:pt idx="128">
                  <c:v>0.14809647280598082</c:v>
                </c:pt>
                <c:pt idx="129">
                  <c:v>5.1943951486643769E-2</c:v>
                </c:pt>
                <c:pt idx="130">
                  <c:v>0.14985423158786482</c:v>
                </c:pt>
                <c:pt idx="131">
                  <c:v>2.4192282556834144E-2</c:v>
                </c:pt>
                <c:pt idx="132">
                  <c:v>3.6089356710977682E-2</c:v>
                </c:pt>
                <c:pt idx="133">
                  <c:v>4.0460557942711972E-2</c:v>
                </c:pt>
                <c:pt idx="134" formatCode="0.0">
                  <c:v>1.0579115293786634</c:v>
                </c:pt>
                <c:pt idx="135">
                  <c:v>1.6575291768893496</c:v>
                </c:pt>
                <c:pt idx="136">
                  <c:v>1.6296627893916282</c:v>
                </c:pt>
                <c:pt idx="137">
                  <c:v>1.5142816327395447</c:v>
                </c:pt>
                <c:pt idx="138">
                  <c:v>1.5944471377722369</c:v>
                </c:pt>
                <c:pt idx="139">
                  <c:v>1.2198179776629736</c:v>
                </c:pt>
                <c:pt idx="140">
                  <c:v>0.98039444583479796</c:v>
                </c:pt>
                <c:pt idx="141">
                  <c:v>0.59681774513882235</c:v>
                </c:pt>
                <c:pt idx="142">
                  <c:v>0.66039857220421272</c:v>
                </c:pt>
                <c:pt idx="143">
                  <c:v>0.60335353675429193</c:v>
                </c:pt>
                <c:pt idx="144">
                  <c:v>0.89501213147200609</c:v>
                </c:pt>
                <c:pt idx="145">
                  <c:v>0.47829212985568414</c:v>
                </c:pt>
                <c:pt idx="146">
                  <c:v>-0.51818534603569333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5-4FCD-AFDC-3F79692E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6449024"/>
        <c:axId val="196450560"/>
      </c:barChart>
      <c:lineChart>
        <c:grouping val="standard"/>
        <c:varyColors val="0"/>
        <c:ser>
          <c:idx val="0"/>
          <c:order val="0"/>
          <c:tx>
            <c:strRef>
              <c:f>'Importado por ciudades'!$B$61</c:f>
              <c:strCache>
                <c:ptCount val="1"/>
                <c:pt idx="0">
                  <c:v>Altiplano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134"/>
              <c:layout>
                <c:manualLayout>
                  <c:x val="-1.9948153649162761E-3"/>
                  <c:y val="-2.1786492374727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F6-4E9F-8AF1-C9CE3EA98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rgbClr val="C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ciudades'!$O$60:$FE$60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ciudades'!$O$61:$FE$61</c:f>
              <c:numCache>
                <c:formatCode>0.00</c:formatCode>
                <c:ptCount val="147"/>
                <c:pt idx="0">
                  <c:v>6.3881556509370441</c:v>
                </c:pt>
                <c:pt idx="1">
                  <c:v>4.675045176809256</c:v>
                </c:pt>
                <c:pt idx="2">
                  <c:v>3.1687363768505117</c:v>
                </c:pt>
                <c:pt idx="3">
                  <c:v>1.0908526604282098</c:v>
                </c:pt>
                <c:pt idx="4">
                  <c:v>-0.66875132346463362</c:v>
                </c:pt>
                <c:pt idx="5">
                  <c:v>-1.5885010010932232</c:v>
                </c:pt>
                <c:pt idx="6">
                  <c:v>-2.234881044407544</c:v>
                </c:pt>
                <c:pt idx="7">
                  <c:v>-2.2649339465113605</c:v>
                </c:pt>
                <c:pt idx="8">
                  <c:v>-2.3843861377470854</c:v>
                </c:pt>
                <c:pt idx="9">
                  <c:v>-2.2072346509390828</c:v>
                </c:pt>
                <c:pt idx="10">
                  <c:v>-2.0914516647025261</c:v>
                </c:pt>
                <c:pt idx="11">
                  <c:v>-1.7193639238369696</c:v>
                </c:pt>
                <c:pt idx="12">
                  <c:v>-1.857714960188428</c:v>
                </c:pt>
                <c:pt idx="13">
                  <c:v>-1.4528101581676722</c:v>
                </c:pt>
                <c:pt idx="14">
                  <c:v>-0.75579990279929232</c:v>
                </c:pt>
                <c:pt idx="15">
                  <c:v>0.13126759667281274</c:v>
                </c:pt>
                <c:pt idx="16">
                  <c:v>0.59162186061918476</c:v>
                </c:pt>
                <c:pt idx="17">
                  <c:v>1.4368025909682336</c:v>
                </c:pt>
                <c:pt idx="18">
                  <c:v>2.5664730343372133</c:v>
                </c:pt>
                <c:pt idx="19">
                  <c:v>3.5439812052255881</c:v>
                </c:pt>
                <c:pt idx="20">
                  <c:v>4.327852490719053</c:v>
                </c:pt>
                <c:pt idx="21">
                  <c:v>4.8370324083066851</c:v>
                </c:pt>
                <c:pt idx="22">
                  <c:v>5.6489353454950431</c:v>
                </c:pt>
                <c:pt idx="23">
                  <c:v>6.9414402225437044</c:v>
                </c:pt>
                <c:pt idx="24">
                  <c:v>7.8786843845729981</c:v>
                </c:pt>
                <c:pt idx="25">
                  <c:v>8.9073905377331286</c:v>
                </c:pt>
                <c:pt idx="26">
                  <c:v>9.5531655756380562</c:v>
                </c:pt>
                <c:pt idx="27">
                  <c:v>9.9264539277386987</c:v>
                </c:pt>
                <c:pt idx="28">
                  <c:v>10.280321192233455</c:v>
                </c:pt>
                <c:pt idx="29">
                  <c:v>10.079546784876637</c:v>
                </c:pt>
                <c:pt idx="30">
                  <c:v>9.1857587458497925</c:v>
                </c:pt>
                <c:pt idx="31">
                  <c:v>8.835158732637538</c:v>
                </c:pt>
                <c:pt idx="32">
                  <c:v>8.2980536877351305</c:v>
                </c:pt>
                <c:pt idx="33">
                  <c:v>8.1582787730310358</c:v>
                </c:pt>
                <c:pt idx="34">
                  <c:v>8.190975232462506</c:v>
                </c:pt>
                <c:pt idx="35">
                  <c:v>7.5397966149965745</c:v>
                </c:pt>
                <c:pt idx="36">
                  <c:v>6.7695292390761885</c:v>
                </c:pt>
                <c:pt idx="37">
                  <c:v>6.0144286827392479</c:v>
                </c:pt>
                <c:pt idx="38">
                  <c:v>4.7855103937506138</c:v>
                </c:pt>
                <c:pt idx="39">
                  <c:v>4.3377309436155143</c:v>
                </c:pt>
                <c:pt idx="40">
                  <c:v>3.8122017650862761</c:v>
                </c:pt>
                <c:pt idx="41">
                  <c:v>3.5089568476235344</c:v>
                </c:pt>
                <c:pt idx="42">
                  <c:v>3.6491503156285132</c:v>
                </c:pt>
                <c:pt idx="43">
                  <c:v>3.6120998617358735</c:v>
                </c:pt>
                <c:pt idx="44">
                  <c:v>3.6392447165061625</c:v>
                </c:pt>
                <c:pt idx="45">
                  <c:v>3.702708763142204</c:v>
                </c:pt>
                <c:pt idx="46">
                  <c:v>3.2971768409251201</c:v>
                </c:pt>
                <c:pt idx="47">
                  <c:v>3.0770611099395273</c:v>
                </c:pt>
                <c:pt idx="48">
                  <c:v>3.1333600645847559</c:v>
                </c:pt>
                <c:pt idx="49">
                  <c:v>3.0687049205871508</c:v>
                </c:pt>
                <c:pt idx="50">
                  <c:v>3.3866797946206617</c:v>
                </c:pt>
                <c:pt idx="51">
                  <c:v>3.2473892296446261</c:v>
                </c:pt>
                <c:pt idx="52">
                  <c:v>3.8037532063377899</c:v>
                </c:pt>
                <c:pt idx="53">
                  <c:v>4.3556278242346425</c:v>
                </c:pt>
                <c:pt idx="54">
                  <c:v>4.4608347536788662</c:v>
                </c:pt>
                <c:pt idx="55">
                  <c:v>4.2192933679421118</c:v>
                </c:pt>
                <c:pt idx="56">
                  <c:v>4.3252620485524584</c:v>
                </c:pt>
                <c:pt idx="57">
                  <c:v>4.193197686136596</c:v>
                </c:pt>
                <c:pt idx="58">
                  <c:v>4.1702012710358449</c:v>
                </c:pt>
                <c:pt idx="59">
                  <c:v>3.6205479882832403</c:v>
                </c:pt>
                <c:pt idx="60">
                  <c:v>3.5911111955004404</c:v>
                </c:pt>
                <c:pt idx="61">
                  <c:v>3.3037352544776244</c:v>
                </c:pt>
                <c:pt idx="62">
                  <c:v>3.3468848737086443</c:v>
                </c:pt>
                <c:pt idx="63">
                  <c:v>3.4443369342024299</c:v>
                </c:pt>
                <c:pt idx="64">
                  <c:v>2.8479743269613556</c:v>
                </c:pt>
                <c:pt idx="65">
                  <c:v>2.5918551639823262</c:v>
                </c:pt>
                <c:pt idx="66">
                  <c:v>2.4051789900659148</c:v>
                </c:pt>
                <c:pt idx="67">
                  <c:v>2.3010317484347009</c:v>
                </c:pt>
                <c:pt idx="68">
                  <c:v>2.0571185484179244</c:v>
                </c:pt>
                <c:pt idx="69">
                  <c:v>1.7754819633217123</c:v>
                </c:pt>
                <c:pt idx="70">
                  <c:v>1.2484530234304847</c:v>
                </c:pt>
                <c:pt idx="71">
                  <c:v>1.4905667685857882</c:v>
                </c:pt>
                <c:pt idx="72">
                  <c:v>1.0093602049322969</c:v>
                </c:pt>
                <c:pt idx="73">
                  <c:v>0.95170973657865421</c:v>
                </c:pt>
                <c:pt idx="74">
                  <c:v>0.88201423696872006</c:v>
                </c:pt>
                <c:pt idx="75">
                  <c:v>0.27827272769840317</c:v>
                </c:pt>
                <c:pt idx="76">
                  <c:v>0.31082246152851489</c:v>
                </c:pt>
                <c:pt idx="77">
                  <c:v>-0.12321720869691299</c:v>
                </c:pt>
                <c:pt idx="78">
                  <c:v>-1.063598299677615E-3</c:v>
                </c:pt>
                <c:pt idx="79">
                  <c:v>-0.12010451336902372</c:v>
                </c:pt>
                <c:pt idx="80">
                  <c:v>-3.7015066363355054E-2</c:v>
                </c:pt>
                <c:pt idx="81">
                  <c:v>9.6459133212056791E-2</c:v>
                </c:pt>
                <c:pt idx="82">
                  <c:v>0.10658452583445222</c:v>
                </c:pt>
                <c:pt idx="83">
                  <c:v>-1.7264734838673412E-2</c:v>
                </c:pt>
                <c:pt idx="84">
                  <c:v>0.19347178738784443</c:v>
                </c:pt>
                <c:pt idx="85">
                  <c:v>0.21113489070017089</c:v>
                </c:pt>
                <c:pt idx="86">
                  <c:v>0.12393594239930028</c:v>
                </c:pt>
                <c:pt idx="87">
                  <c:v>0.45882610721657002</c:v>
                </c:pt>
                <c:pt idx="88">
                  <c:v>0.57663226295356917</c:v>
                </c:pt>
                <c:pt idx="89">
                  <c:v>0.69120535233950786</c:v>
                </c:pt>
                <c:pt idx="90">
                  <c:v>0.6241575353558293</c:v>
                </c:pt>
                <c:pt idx="91">
                  <c:v>0.82828379596848745</c:v>
                </c:pt>
                <c:pt idx="92">
                  <c:v>0.72667826885122189</c:v>
                </c:pt>
                <c:pt idx="93">
                  <c:v>0.59528869240850213</c:v>
                </c:pt>
                <c:pt idx="94">
                  <c:v>0.87587493952532292</c:v>
                </c:pt>
                <c:pt idx="95">
                  <c:v>0.88606016154666456</c:v>
                </c:pt>
                <c:pt idx="96">
                  <c:v>1.0351544459280104</c:v>
                </c:pt>
                <c:pt idx="97">
                  <c:v>1.1226218796281051</c:v>
                </c:pt>
                <c:pt idx="98">
                  <c:v>1.3837137076974537</c:v>
                </c:pt>
                <c:pt idx="99">
                  <c:v>1.6159401895031733</c:v>
                </c:pt>
                <c:pt idx="100">
                  <c:v>1.4982717813585733</c:v>
                </c:pt>
                <c:pt idx="101">
                  <c:v>1.5866670331255772</c:v>
                </c:pt>
                <c:pt idx="102">
                  <c:v>1.4791022359656347</c:v>
                </c:pt>
                <c:pt idx="103">
                  <c:v>1.6159328401092798</c:v>
                </c:pt>
                <c:pt idx="104">
                  <c:v>1.6498947166240452</c:v>
                </c:pt>
                <c:pt idx="105">
                  <c:v>1.5502274529040072</c:v>
                </c:pt>
                <c:pt idx="106">
                  <c:v>1.6980895349863578</c:v>
                </c:pt>
                <c:pt idx="107">
                  <c:v>1.1435680045350338</c:v>
                </c:pt>
                <c:pt idx="108">
                  <c:v>1.4224984896899384</c:v>
                </c:pt>
                <c:pt idx="109">
                  <c:v>0.9854127947511504</c:v>
                </c:pt>
                <c:pt idx="110">
                  <c:v>0.92778161954596428</c:v>
                </c:pt>
                <c:pt idx="111">
                  <c:v>0.75335760597878831</c:v>
                </c:pt>
                <c:pt idx="112">
                  <c:v>0.91296757841394793</c:v>
                </c:pt>
                <c:pt idx="113">
                  <c:v>0.96417058251909715</c:v>
                </c:pt>
                <c:pt idx="114">
                  <c:v>0.86357008462729645</c:v>
                </c:pt>
                <c:pt idx="115">
                  <c:v>0.74397863865527381</c:v>
                </c:pt>
                <c:pt idx="116">
                  <c:v>0.59135853112506354</c:v>
                </c:pt>
                <c:pt idx="117">
                  <c:v>1.0483055336850011</c:v>
                </c:pt>
                <c:pt idx="118">
                  <c:v>0.71070808660651519</c:v>
                </c:pt>
                <c:pt idx="119">
                  <c:v>0.93496177125291791</c:v>
                </c:pt>
                <c:pt idx="120">
                  <c:v>0.47150864597444997</c:v>
                </c:pt>
                <c:pt idx="121">
                  <c:v>0.93850358110809662</c:v>
                </c:pt>
                <c:pt idx="122">
                  <c:v>0.59420612752631996</c:v>
                </c:pt>
                <c:pt idx="123">
                  <c:v>0.71961882539341993</c:v>
                </c:pt>
                <c:pt idx="124">
                  <c:v>0.52240702284354068</c:v>
                </c:pt>
                <c:pt idx="125">
                  <c:v>0.24251951485931844</c:v>
                </c:pt>
                <c:pt idx="126">
                  <c:v>0.29061295153562927</c:v>
                </c:pt>
                <c:pt idx="127">
                  <c:v>0.20950772145653662</c:v>
                </c:pt>
                <c:pt idx="128">
                  <c:v>0.25710271259000717</c:v>
                </c:pt>
                <c:pt idx="129">
                  <c:v>0.1812967186404002</c:v>
                </c:pt>
                <c:pt idx="130">
                  <c:v>0.24332267851978617</c:v>
                </c:pt>
                <c:pt idx="131">
                  <c:v>0.24496627806580573</c:v>
                </c:pt>
                <c:pt idx="132">
                  <c:v>0.36885882440758078</c:v>
                </c:pt>
                <c:pt idx="133">
                  <c:v>0.37983909543874983</c:v>
                </c:pt>
                <c:pt idx="134" formatCode="0.0">
                  <c:v>1.6697579775804217</c:v>
                </c:pt>
                <c:pt idx="135">
                  <c:v>1.3901238189537146</c:v>
                </c:pt>
                <c:pt idx="136">
                  <c:v>1.5054425363765889</c:v>
                </c:pt>
                <c:pt idx="137">
                  <c:v>1.9505967044971095</c:v>
                </c:pt>
                <c:pt idx="138">
                  <c:v>2.2751305883272899</c:v>
                </c:pt>
                <c:pt idx="139">
                  <c:v>1.6216835184286404</c:v>
                </c:pt>
                <c:pt idx="140">
                  <c:v>1.3323652795476093</c:v>
                </c:pt>
                <c:pt idx="141">
                  <c:v>1.0655141759764231</c:v>
                </c:pt>
                <c:pt idx="142">
                  <c:v>1.0371622890231746</c:v>
                </c:pt>
                <c:pt idx="143">
                  <c:v>1.3187697719008629</c:v>
                </c:pt>
                <c:pt idx="144">
                  <c:v>1.1832288613651931</c:v>
                </c:pt>
                <c:pt idx="145">
                  <c:v>0.81357898836598164</c:v>
                </c:pt>
                <c:pt idx="146">
                  <c:v>-0.31137219061539989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5-4FCD-AFDC-3F79692E110E}"/>
            </c:ext>
          </c:extLst>
        </c:ser>
        <c:ser>
          <c:idx val="1"/>
          <c:order val="1"/>
          <c:tx>
            <c:strRef>
              <c:f>'Importado por ciudades'!$B$62</c:f>
              <c:strCache>
                <c:ptCount val="1"/>
                <c:pt idx="0">
                  <c:v>Valles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Lbl>
              <c:idx val="134"/>
              <c:layout>
                <c:manualLayout>
                  <c:x val="0"/>
                  <c:y val="-2.1786492374727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6-4E9F-8AF1-C9CE3EA986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>
                    <a:solidFill>
                      <a:srgbClr val="FFC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ciudades'!$O$60:$FE$60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ciudades'!$O$62:$FE$62</c:f>
              <c:numCache>
                <c:formatCode>0.00</c:formatCode>
                <c:ptCount val="147"/>
                <c:pt idx="0">
                  <c:v>4.6137458388719743</c:v>
                </c:pt>
                <c:pt idx="1">
                  <c:v>3.6900514194925904</c:v>
                </c:pt>
                <c:pt idx="2">
                  <c:v>2.5069339820215086</c:v>
                </c:pt>
                <c:pt idx="3">
                  <c:v>1.2877936747258012</c:v>
                </c:pt>
                <c:pt idx="4">
                  <c:v>0.69012977489912863</c:v>
                </c:pt>
                <c:pt idx="5">
                  <c:v>-0.42266181434198469</c:v>
                </c:pt>
                <c:pt idx="6">
                  <c:v>-0.71979684301769487</c:v>
                </c:pt>
                <c:pt idx="7">
                  <c:v>-1.1961338498403862</c:v>
                </c:pt>
                <c:pt idx="8">
                  <c:v>-0.90846331154793569</c:v>
                </c:pt>
                <c:pt idx="9">
                  <c:v>-1.0204202429831222</c:v>
                </c:pt>
                <c:pt idx="10">
                  <c:v>-0.68754878649649465</c:v>
                </c:pt>
                <c:pt idx="11">
                  <c:v>-1.1355779607146732</c:v>
                </c:pt>
                <c:pt idx="12">
                  <c:v>-0.5392645755479597</c:v>
                </c:pt>
                <c:pt idx="13">
                  <c:v>6.0198796314514524E-2</c:v>
                </c:pt>
                <c:pt idx="14">
                  <c:v>0.97362461173391424</c:v>
                </c:pt>
                <c:pt idx="15">
                  <c:v>0.38236040495971402</c:v>
                </c:pt>
                <c:pt idx="16">
                  <c:v>0.28509413999882049</c:v>
                </c:pt>
                <c:pt idx="17">
                  <c:v>2.019372783035811</c:v>
                </c:pt>
                <c:pt idx="18">
                  <c:v>2.9732785666981343</c:v>
                </c:pt>
                <c:pt idx="19">
                  <c:v>3.5269895443374555</c:v>
                </c:pt>
                <c:pt idx="20">
                  <c:v>4.0065481303663608</c:v>
                </c:pt>
                <c:pt idx="21">
                  <c:v>4.1394358558148658</c:v>
                </c:pt>
                <c:pt idx="22">
                  <c:v>4.9889641804228946</c:v>
                </c:pt>
                <c:pt idx="23">
                  <c:v>6.1160012353721704</c:v>
                </c:pt>
                <c:pt idx="24">
                  <c:v>6.869428567507585</c:v>
                </c:pt>
                <c:pt idx="25">
                  <c:v>6.5599229439945006</c:v>
                </c:pt>
                <c:pt idx="26">
                  <c:v>6.7696746284861442</c:v>
                </c:pt>
                <c:pt idx="27">
                  <c:v>8.1483696953497997</c:v>
                </c:pt>
                <c:pt idx="28">
                  <c:v>8.5368732341921891</c:v>
                </c:pt>
                <c:pt idx="29">
                  <c:v>7.4732472714464038</c:v>
                </c:pt>
                <c:pt idx="30">
                  <c:v>6.7459333311869374</c:v>
                </c:pt>
                <c:pt idx="31">
                  <c:v>6.6514161376300729</c:v>
                </c:pt>
                <c:pt idx="32">
                  <c:v>6.143653814852823</c:v>
                </c:pt>
                <c:pt idx="33">
                  <c:v>6.4034639895792944</c:v>
                </c:pt>
                <c:pt idx="34">
                  <c:v>6.0979765434368893</c:v>
                </c:pt>
                <c:pt idx="35">
                  <c:v>5.5469737602942493</c:v>
                </c:pt>
                <c:pt idx="36">
                  <c:v>5.1679094325088881</c:v>
                </c:pt>
                <c:pt idx="37">
                  <c:v>5.355011884677463</c:v>
                </c:pt>
                <c:pt idx="38">
                  <c:v>4.6133606597986265</c:v>
                </c:pt>
                <c:pt idx="39">
                  <c:v>3.9105715670844976</c:v>
                </c:pt>
                <c:pt idx="40">
                  <c:v>3.8493661954483338</c:v>
                </c:pt>
                <c:pt idx="41">
                  <c:v>3.189415329712797</c:v>
                </c:pt>
                <c:pt idx="42">
                  <c:v>3.2331002441163159</c:v>
                </c:pt>
                <c:pt idx="43">
                  <c:v>3.2147820559277118</c:v>
                </c:pt>
                <c:pt idx="44">
                  <c:v>3.1201218081676529</c:v>
                </c:pt>
                <c:pt idx="45">
                  <c:v>2.7537141732786097</c:v>
                </c:pt>
                <c:pt idx="46">
                  <c:v>2.1521805264679061</c:v>
                </c:pt>
                <c:pt idx="47">
                  <c:v>1.889093084233906</c:v>
                </c:pt>
                <c:pt idx="48">
                  <c:v>1.719728659031361</c:v>
                </c:pt>
                <c:pt idx="49">
                  <c:v>2.0113609143170175</c:v>
                </c:pt>
                <c:pt idx="50">
                  <c:v>1.680441060996829</c:v>
                </c:pt>
                <c:pt idx="51">
                  <c:v>1.7302508021141749</c:v>
                </c:pt>
                <c:pt idx="52">
                  <c:v>2.0032384921267576</c:v>
                </c:pt>
                <c:pt idx="53">
                  <c:v>2.8466706848901069</c:v>
                </c:pt>
                <c:pt idx="54">
                  <c:v>2.4685127049575817</c:v>
                </c:pt>
                <c:pt idx="55">
                  <c:v>2.5576431202581906</c:v>
                </c:pt>
                <c:pt idx="56">
                  <c:v>2.6432899019294798</c:v>
                </c:pt>
                <c:pt idx="57">
                  <c:v>2.6205728987549026</c:v>
                </c:pt>
                <c:pt idx="58">
                  <c:v>2.2284215699284182</c:v>
                </c:pt>
                <c:pt idx="59">
                  <c:v>2.024766587640392</c:v>
                </c:pt>
                <c:pt idx="60">
                  <c:v>1.5765588848612122</c:v>
                </c:pt>
                <c:pt idx="61">
                  <c:v>0.94280242945448123</c:v>
                </c:pt>
                <c:pt idx="62">
                  <c:v>1.6488248458637056</c:v>
                </c:pt>
                <c:pt idx="63">
                  <c:v>1.7514284584003281</c:v>
                </c:pt>
                <c:pt idx="64">
                  <c:v>1.1633090627325426</c:v>
                </c:pt>
                <c:pt idx="65">
                  <c:v>0.54553007812776499</c:v>
                </c:pt>
                <c:pt idx="66">
                  <c:v>0.66227946803896209</c:v>
                </c:pt>
                <c:pt idx="67">
                  <c:v>0.12927463122902605</c:v>
                </c:pt>
                <c:pt idx="68">
                  <c:v>0.22530264847653303</c:v>
                </c:pt>
                <c:pt idx="69">
                  <c:v>0.28548751553201246</c:v>
                </c:pt>
                <c:pt idx="70">
                  <c:v>0.67378512231441867</c:v>
                </c:pt>
                <c:pt idx="71">
                  <c:v>0.69603501754398334</c:v>
                </c:pt>
                <c:pt idx="72">
                  <c:v>0.84121662894285354</c:v>
                </c:pt>
                <c:pt idx="73">
                  <c:v>0.88528937023746312</c:v>
                </c:pt>
                <c:pt idx="74">
                  <c:v>0.73240229311322125</c:v>
                </c:pt>
                <c:pt idx="75">
                  <c:v>0.66765333541034533</c:v>
                </c:pt>
                <c:pt idx="76">
                  <c:v>0.60900708349331811</c:v>
                </c:pt>
                <c:pt idx="77">
                  <c:v>0.58820047997079072</c:v>
                </c:pt>
                <c:pt idx="78">
                  <c:v>0.56142145555848622</c:v>
                </c:pt>
                <c:pt idx="79">
                  <c:v>0.64915801399945128</c:v>
                </c:pt>
                <c:pt idx="80">
                  <c:v>0.35458721357959355</c:v>
                </c:pt>
                <c:pt idx="81">
                  <c:v>0.52172591864387829</c:v>
                </c:pt>
                <c:pt idx="82">
                  <c:v>0.80712628961481236</c:v>
                </c:pt>
                <c:pt idx="83">
                  <c:v>0.34441658990902457</c:v>
                </c:pt>
                <c:pt idx="84">
                  <c:v>0.54420781878654623</c:v>
                </c:pt>
                <c:pt idx="85">
                  <c:v>0.54714058416331923</c:v>
                </c:pt>
                <c:pt idx="86">
                  <c:v>0.62567067243306518</c:v>
                </c:pt>
                <c:pt idx="87">
                  <c:v>0.41127225640880116</c:v>
                </c:pt>
                <c:pt idx="88">
                  <c:v>0.43908848502192122</c:v>
                </c:pt>
                <c:pt idx="89">
                  <c:v>0.60448256504552766</c:v>
                </c:pt>
                <c:pt idx="90">
                  <c:v>0.5003710059718447</c:v>
                </c:pt>
                <c:pt idx="91">
                  <c:v>0.59318919804287606</c:v>
                </c:pt>
                <c:pt idx="92">
                  <c:v>0.47009694410167224</c:v>
                </c:pt>
                <c:pt idx="93">
                  <c:v>0.66272875314459245</c:v>
                </c:pt>
                <c:pt idx="94">
                  <c:v>0.37571608559756609</c:v>
                </c:pt>
                <c:pt idx="95">
                  <c:v>0.61532548012595001</c:v>
                </c:pt>
                <c:pt idx="96">
                  <c:v>7.2984209388060606E-2</c:v>
                </c:pt>
                <c:pt idx="97">
                  <c:v>0.12884743713983404</c:v>
                </c:pt>
                <c:pt idx="98">
                  <c:v>0.25270776795336403</c:v>
                </c:pt>
                <c:pt idx="99">
                  <c:v>0.56094858285997695</c:v>
                </c:pt>
                <c:pt idx="100">
                  <c:v>0.42604496429179406</c:v>
                </c:pt>
                <c:pt idx="101">
                  <c:v>0.5392652154322608</c:v>
                </c:pt>
                <c:pt idx="102">
                  <c:v>0.44781045666546504</c:v>
                </c:pt>
                <c:pt idx="103">
                  <c:v>0.49125423163183246</c:v>
                </c:pt>
                <c:pt idx="104">
                  <c:v>0.82858072167151242</c:v>
                </c:pt>
                <c:pt idx="105">
                  <c:v>0.43934136620311648</c:v>
                </c:pt>
                <c:pt idx="106">
                  <c:v>0.43112447386903785</c:v>
                </c:pt>
                <c:pt idx="107">
                  <c:v>0.94144223328476162</c:v>
                </c:pt>
                <c:pt idx="108">
                  <c:v>0.78140016598002848</c:v>
                </c:pt>
                <c:pt idx="109">
                  <c:v>0.78003994397370935</c:v>
                </c:pt>
                <c:pt idx="110">
                  <c:v>0.36036084731316809</c:v>
                </c:pt>
                <c:pt idx="111">
                  <c:v>0.27711044871729928</c:v>
                </c:pt>
                <c:pt idx="112">
                  <c:v>0.45192364605353141</c:v>
                </c:pt>
                <c:pt idx="113">
                  <c:v>0.39254537525954536</c:v>
                </c:pt>
                <c:pt idx="114">
                  <c:v>0.73670358635968825</c:v>
                </c:pt>
                <c:pt idx="115">
                  <c:v>0.54813379695990427</c:v>
                </c:pt>
                <c:pt idx="116">
                  <c:v>0.33123662139438181</c:v>
                </c:pt>
                <c:pt idx="117">
                  <c:v>0.2750756452281955</c:v>
                </c:pt>
                <c:pt idx="118">
                  <c:v>0.34329864506827956</c:v>
                </c:pt>
                <c:pt idx="119">
                  <c:v>0.17895482589018741</c:v>
                </c:pt>
                <c:pt idx="120">
                  <c:v>0.49211860504223548</c:v>
                </c:pt>
                <c:pt idx="121">
                  <c:v>0.52086191517901614</c:v>
                </c:pt>
                <c:pt idx="122">
                  <c:v>0.45158721795470758</c:v>
                </c:pt>
                <c:pt idx="123">
                  <c:v>0.2572090846609365</c:v>
                </c:pt>
                <c:pt idx="124">
                  <c:v>0.28374770728776255</c:v>
                </c:pt>
                <c:pt idx="125">
                  <c:v>0.17936338045796418</c:v>
                </c:pt>
                <c:pt idx="126">
                  <c:v>8.7963626381304394E-3</c:v>
                </c:pt>
                <c:pt idx="127">
                  <c:v>5.5827767676830398E-2</c:v>
                </c:pt>
                <c:pt idx="128">
                  <c:v>0.13864156688512264</c:v>
                </c:pt>
                <c:pt idx="129">
                  <c:v>8.9745310368094522E-2</c:v>
                </c:pt>
                <c:pt idx="130">
                  <c:v>-5.6072047105770739E-2</c:v>
                </c:pt>
                <c:pt idx="131">
                  <c:v>-0.36320848147497475</c:v>
                </c:pt>
                <c:pt idx="132">
                  <c:v>-0.39654182828809947</c:v>
                </c:pt>
                <c:pt idx="133">
                  <c:v>-0.31688892051322526</c:v>
                </c:pt>
                <c:pt idx="134" formatCode="0.0">
                  <c:v>1.2745505184297068</c:v>
                </c:pt>
                <c:pt idx="135">
                  <c:v>1.4807176434528113</c:v>
                </c:pt>
                <c:pt idx="136">
                  <c:v>0.78455911378241261</c:v>
                </c:pt>
                <c:pt idx="137">
                  <c:v>1.3019604425215769</c:v>
                </c:pt>
                <c:pt idx="138">
                  <c:v>1.2724230205603426</c:v>
                </c:pt>
                <c:pt idx="139">
                  <c:v>1.0454377905122936</c:v>
                </c:pt>
                <c:pt idx="140">
                  <c:v>0.58330737252221265</c:v>
                </c:pt>
                <c:pt idx="141">
                  <c:v>0.3129476789869301</c:v>
                </c:pt>
                <c:pt idx="142">
                  <c:v>0.22421353668766741</c:v>
                </c:pt>
                <c:pt idx="143">
                  <c:v>0.42337429009293714</c:v>
                </c:pt>
                <c:pt idx="144">
                  <c:v>0.79687156177263851</c:v>
                </c:pt>
                <c:pt idx="145">
                  <c:v>0.2199490788640901</c:v>
                </c:pt>
                <c:pt idx="146">
                  <c:v>-1.7656031076336509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85-4FCD-AFDC-3F79692E110E}"/>
            </c:ext>
          </c:extLst>
        </c:ser>
        <c:ser>
          <c:idx val="2"/>
          <c:order val="2"/>
          <c:tx>
            <c:strRef>
              <c:f>'Importado por ciudades'!$B$63</c:f>
              <c:strCache>
                <c:ptCount val="1"/>
                <c:pt idx="0">
                  <c:v>Llano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134"/>
              <c:layout>
                <c:manualLayout>
                  <c:x val="0"/>
                  <c:y val="-2.17864923747277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200" b="1"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F6-4E9F-8AF1-C9CE3EA986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'Importado por ciudades'!$O$60:$FE$60</c:f>
              <c:numCache>
                <c:formatCode>mmm\-yy</c:formatCode>
                <c:ptCount val="147"/>
                <c:pt idx="0">
                  <c:v>39852</c:v>
                </c:pt>
                <c:pt idx="1">
                  <c:v>39880</c:v>
                </c:pt>
                <c:pt idx="2">
                  <c:v>39911</c:v>
                </c:pt>
                <c:pt idx="3">
                  <c:v>39941</c:v>
                </c:pt>
                <c:pt idx="4">
                  <c:v>39972</c:v>
                </c:pt>
                <c:pt idx="5">
                  <c:v>40002</c:v>
                </c:pt>
                <c:pt idx="6">
                  <c:v>40033</c:v>
                </c:pt>
                <c:pt idx="7">
                  <c:v>40064</c:v>
                </c:pt>
                <c:pt idx="8">
                  <c:v>40094</c:v>
                </c:pt>
                <c:pt idx="9">
                  <c:v>40125</c:v>
                </c:pt>
                <c:pt idx="10">
                  <c:v>40155</c:v>
                </c:pt>
                <c:pt idx="11">
                  <c:v>40186</c:v>
                </c:pt>
                <c:pt idx="12">
                  <c:v>40217</c:v>
                </c:pt>
                <c:pt idx="13">
                  <c:v>40245</c:v>
                </c:pt>
                <c:pt idx="14">
                  <c:v>40276</c:v>
                </c:pt>
                <c:pt idx="15">
                  <c:v>40306</c:v>
                </c:pt>
                <c:pt idx="16">
                  <c:v>40337</c:v>
                </c:pt>
                <c:pt idx="17">
                  <c:v>40367</c:v>
                </c:pt>
                <c:pt idx="18">
                  <c:v>40398</c:v>
                </c:pt>
                <c:pt idx="19">
                  <c:v>40429</c:v>
                </c:pt>
                <c:pt idx="20">
                  <c:v>40459</c:v>
                </c:pt>
                <c:pt idx="21">
                  <c:v>40490</c:v>
                </c:pt>
                <c:pt idx="22">
                  <c:v>40520</c:v>
                </c:pt>
                <c:pt idx="23">
                  <c:v>40551</c:v>
                </c:pt>
                <c:pt idx="24">
                  <c:v>40582</c:v>
                </c:pt>
                <c:pt idx="25">
                  <c:v>40610</c:v>
                </c:pt>
                <c:pt idx="26">
                  <c:v>40641</c:v>
                </c:pt>
                <c:pt idx="27">
                  <c:v>40671</c:v>
                </c:pt>
                <c:pt idx="28">
                  <c:v>40702</c:v>
                </c:pt>
                <c:pt idx="29">
                  <c:v>40732</c:v>
                </c:pt>
                <c:pt idx="30">
                  <c:v>40763</c:v>
                </c:pt>
                <c:pt idx="31">
                  <c:v>40794</c:v>
                </c:pt>
                <c:pt idx="32">
                  <c:v>40824</c:v>
                </c:pt>
                <c:pt idx="33">
                  <c:v>40855</c:v>
                </c:pt>
                <c:pt idx="34">
                  <c:v>40885</c:v>
                </c:pt>
                <c:pt idx="35">
                  <c:v>40916</c:v>
                </c:pt>
                <c:pt idx="36">
                  <c:v>40947</c:v>
                </c:pt>
                <c:pt idx="37">
                  <c:v>40976</c:v>
                </c:pt>
                <c:pt idx="38">
                  <c:v>41007</c:v>
                </c:pt>
                <c:pt idx="39">
                  <c:v>41037</c:v>
                </c:pt>
                <c:pt idx="40">
                  <c:v>41068</c:v>
                </c:pt>
                <c:pt idx="41">
                  <c:v>41098</c:v>
                </c:pt>
                <c:pt idx="42">
                  <c:v>41129</c:v>
                </c:pt>
                <c:pt idx="43">
                  <c:v>41160</c:v>
                </c:pt>
                <c:pt idx="44">
                  <c:v>41190</c:v>
                </c:pt>
                <c:pt idx="45">
                  <c:v>41221</c:v>
                </c:pt>
                <c:pt idx="46">
                  <c:v>41251</c:v>
                </c:pt>
                <c:pt idx="47">
                  <c:v>41282</c:v>
                </c:pt>
                <c:pt idx="48">
                  <c:v>41313</c:v>
                </c:pt>
                <c:pt idx="49">
                  <c:v>41341</c:v>
                </c:pt>
                <c:pt idx="50">
                  <c:v>41372</c:v>
                </c:pt>
                <c:pt idx="51">
                  <c:v>41402</c:v>
                </c:pt>
                <c:pt idx="52">
                  <c:v>41433</c:v>
                </c:pt>
                <c:pt idx="53">
                  <c:v>41463</c:v>
                </c:pt>
                <c:pt idx="54">
                  <c:v>41494</c:v>
                </c:pt>
                <c:pt idx="55">
                  <c:v>41525</c:v>
                </c:pt>
                <c:pt idx="56">
                  <c:v>41555</c:v>
                </c:pt>
                <c:pt idx="57">
                  <c:v>41586</c:v>
                </c:pt>
                <c:pt idx="58">
                  <c:v>41616</c:v>
                </c:pt>
                <c:pt idx="59">
                  <c:v>41647</c:v>
                </c:pt>
                <c:pt idx="60">
                  <c:v>41678</c:v>
                </c:pt>
                <c:pt idx="61">
                  <c:v>41706</c:v>
                </c:pt>
                <c:pt idx="62">
                  <c:v>41737</c:v>
                </c:pt>
                <c:pt idx="63">
                  <c:v>41767</c:v>
                </c:pt>
                <c:pt idx="64">
                  <c:v>41798</c:v>
                </c:pt>
                <c:pt idx="65">
                  <c:v>41828</c:v>
                </c:pt>
                <c:pt idx="66">
                  <c:v>41859</c:v>
                </c:pt>
                <c:pt idx="67">
                  <c:v>41890</c:v>
                </c:pt>
                <c:pt idx="68">
                  <c:v>41920</c:v>
                </c:pt>
                <c:pt idx="69">
                  <c:v>41951</c:v>
                </c:pt>
                <c:pt idx="70">
                  <c:v>41981</c:v>
                </c:pt>
                <c:pt idx="71">
                  <c:v>42012</c:v>
                </c:pt>
                <c:pt idx="72">
                  <c:v>42043</c:v>
                </c:pt>
                <c:pt idx="73">
                  <c:v>42071</c:v>
                </c:pt>
                <c:pt idx="74">
                  <c:v>42102</c:v>
                </c:pt>
                <c:pt idx="75">
                  <c:v>42132</c:v>
                </c:pt>
                <c:pt idx="76">
                  <c:v>42163</c:v>
                </c:pt>
                <c:pt idx="77">
                  <c:v>42193</c:v>
                </c:pt>
                <c:pt idx="78">
                  <c:v>42224</c:v>
                </c:pt>
                <c:pt idx="79">
                  <c:v>42255</c:v>
                </c:pt>
                <c:pt idx="80">
                  <c:v>42285</c:v>
                </c:pt>
                <c:pt idx="81">
                  <c:v>42316</c:v>
                </c:pt>
                <c:pt idx="82">
                  <c:v>42346</c:v>
                </c:pt>
                <c:pt idx="83">
                  <c:v>42377</c:v>
                </c:pt>
                <c:pt idx="84">
                  <c:v>42408</c:v>
                </c:pt>
                <c:pt idx="85">
                  <c:v>42437</c:v>
                </c:pt>
                <c:pt idx="86">
                  <c:v>42468</c:v>
                </c:pt>
                <c:pt idx="87">
                  <c:v>42498</c:v>
                </c:pt>
                <c:pt idx="88">
                  <c:v>42529</c:v>
                </c:pt>
                <c:pt idx="89">
                  <c:v>42559</c:v>
                </c:pt>
                <c:pt idx="90">
                  <c:v>42590</c:v>
                </c:pt>
                <c:pt idx="91">
                  <c:v>42621</c:v>
                </c:pt>
                <c:pt idx="92">
                  <c:v>42651</c:v>
                </c:pt>
                <c:pt idx="93">
                  <c:v>42682</c:v>
                </c:pt>
                <c:pt idx="94">
                  <c:v>42712</c:v>
                </c:pt>
                <c:pt idx="95">
                  <c:v>42743</c:v>
                </c:pt>
                <c:pt idx="96">
                  <c:v>42774</c:v>
                </c:pt>
                <c:pt idx="97">
                  <c:v>42802</c:v>
                </c:pt>
                <c:pt idx="98">
                  <c:v>42833</c:v>
                </c:pt>
                <c:pt idx="99">
                  <c:v>42863</c:v>
                </c:pt>
                <c:pt idx="100">
                  <c:v>42894</c:v>
                </c:pt>
                <c:pt idx="101">
                  <c:v>42924</c:v>
                </c:pt>
                <c:pt idx="102">
                  <c:v>42955</c:v>
                </c:pt>
                <c:pt idx="103">
                  <c:v>42986</c:v>
                </c:pt>
                <c:pt idx="104">
                  <c:v>43016</c:v>
                </c:pt>
                <c:pt idx="105">
                  <c:v>43047</c:v>
                </c:pt>
                <c:pt idx="106">
                  <c:v>43077</c:v>
                </c:pt>
                <c:pt idx="107">
                  <c:v>43101</c:v>
                </c:pt>
                <c:pt idx="108">
                  <c:v>43132</c:v>
                </c:pt>
                <c:pt idx="109">
                  <c:v>43160</c:v>
                </c:pt>
                <c:pt idx="110">
                  <c:v>43191</c:v>
                </c:pt>
                <c:pt idx="111">
                  <c:v>43221</c:v>
                </c:pt>
                <c:pt idx="112">
                  <c:v>43252</c:v>
                </c:pt>
                <c:pt idx="113">
                  <c:v>43282</c:v>
                </c:pt>
                <c:pt idx="114">
                  <c:v>43313</c:v>
                </c:pt>
                <c:pt idx="115">
                  <c:v>43344</c:v>
                </c:pt>
                <c:pt idx="116">
                  <c:v>43374</c:v>
                </c:pt>
                <c:pt idx="117">
                  <c:v>43405</c:v>
                </c:pt>
                <c:pt idx="118">
                  <c:v>43435</c:v>
                </c:pt>
                <c:pt idx="119">
                  <c:v>43466</c:v>
                </c:pt>
                <c:pt idx="120">
                  <c:v>43497</c:v>
                </c:pt>
                <c:pt idx="121">
                  <c:v>43525</c:v>
                </c:pt>
                <c:pt idx="122">
                  <c:v>43556</c:v>
                </c:pt>
                <c:pt idx="123">
                  <c:v>43586</c:v>
                </c:pt>
                <c:pt idx="124">
                  <c:v>43617</c:v>
                </c:pt>
                <c:pt idx="125">
                  <c:v>43647</c:v>
                </c:pt>
                <c:pt idx="126">
                  <c:v>43678</c:v>
                </c:pt>
                <c:pt idx="127">
                  <c:v>43709</c:v>
                </c:pt>
                <c:pt idx="128">
                  <c:v>43739</c:v>
                </c:pt>
                <c:pt idx="129">
                  <c:v>43770</c:v>
                </c:pt>
                <c:pt idx="130">
                  <c:v>43800</c:v>
                </c:pt>
                <c:pt idx="131">
                  <c:v>43831</c:v>
                </c:pt>
                <c:pt idx="132">
                  <c:v>43862</c:v>
                </c:pt>
                <c:pt idx="133">
                  <c:v>43891</c:v>
                </c:pt>
                <c:pt idx="134">
                  <c:v>43922</c:v>
                </c:pt>
                <c:pt idx="135">
                  <c:v>43952</c:v>
                </c:pt>
                <c:pt idx="136">
                  <c:v>43983</c:v>
                </c:pt>
                <c:pt idx="137">
                  <c:v>44013</c:v>
                </c:pt>
                <c:pt idx="138">
                  <c:v>44044</c:v>
                </c:pt>
                <c:pt idx="139">
                  <c:v>44075</c:v>
                </c:pt>
                <c:pt idx="140">
                  <c:v>44105</c:v>
                </c:pt>
                <c:pt idx="141">
                  <c:v>44136</c:v>
                </c:pt>
                <c:pt idx="142">
                  <c:v>44166</c:v>
                </c:pt>
                <c:pt idx="143">
                  <c:v>44197</c:v>
                </c:pt>
                <c:pt idx="144">
                  <c:v>44228</c:v>
                </c:pt>
                <c:pt idx="145">
                  <c:v>44256</c:v>
                </c:pt>
                <c:pt idx="146">
                  <c:v>44287</c:v>
                </c:pt>
              </c:numCache>
            </c:numRef>
          </c:cat>
          <c:val>
            <c:numRef>
              <c:f>'Importado por ciudades'!$O$63:$FE$63</c:f>
              <c:numCache>
                <c:formatCode>0.00</c:formatCode>
                <c:ptCount val="147"/>
                <c:pt idx="0">
                  <c:v>3.592101381015711</c:v>
                </c:pt>
                <c:pt idx="1">
                  <c:v>3.1160797657270756</c:v>
                </c:pt>
                <c:pt idx="2">
                  <c:v>2.7286882947541669</c:v>
                </c:pt>
                <c:pt idx="3">
                  <c:v>2.4204488560925164</c:v>
                </c:pt>
                <c:pt idx="4">
                  <c:v>1.5991492385430961</c:v>
                </c:pt>
                <c:pt idx="5">
                  <c:v>0.50235945339534016</c:v>
                </c:pt>
                <c:pt idx="6">
                  <c:v>-0.32087218941061479</c:v>
                </c:pt>
                <c:pt idx="7">
                  <c:v>-0.85803827961602464</c:v>
                </c:pt>
                <c:pt idx="8">
                  <c:v>-0.98597284507679905</c:v>
                </c:pt>
                <c:pt idx="9">
                  <c:v>-0.6072363173837747</c:v>
                </c:pt>
                <c:pt idx="10">
                  <c:v>-0.37120634436328404</c:v>
                </c:pt>
                <c:pt idx="11">
                  <c:v>-0.37547810108589097</c:v>
                </c:pt>
                <c:pt idx="12">
                  <c:v>-0.27469460657043587</c:v>
                </c:pt>
                <c:pt idx="13">
                  <c:v>-7.5258289700630421E-2</c:v>
                </c:pt>
                <c:pt idx="14">
                  <c:v>0.15638926213257243</c:v>
                </c:pt>
                <c:pt idx="15">
                  <c:v>0.54678629558408964</c:v>
                </c:pt>
                <c:pt idx="16">
                  <c:v>0.99027501813173657</c:v>
                </c:pt>
                <c:pt idx="17">
                  <c:v>1.5626797702423811</c:v>
                </c:pt>
                <c:pt idx="18">
                  <c:v>2.9491572180768255</c:v>
                </c:pt>
                <c:pt idx="19">
                  <c:v>3.8802457115015176</c:v>
                </c:pt>
                <c:pt idx="20">
                  <c:v>4.2892523481373734</c:v>
                </c:pt>
                <c:pt idx="21">
                  <c:v>4.1770069469537319</c:v>
                </c:pt>
                <c:pt idx="22">
                  <c:v>4.2294445789424095</c:v>
                </c:pt>
                <c:pt idx="23">
                  <c:v>5.0038581436162133</c:v>
                </c:pt>
                <c:pt idx="24">
                  <c:v>6.1001445127893739</c:v>
                </c:pt>
                <c:pt idx="25">
                  <c:v>6.7348074666560676</c:v>
                </c:pt>
                <c:pt idx="26">
                  <c:v>7.0746764276140572</c:v>
                </c:pt>
                <c:pt idx="27">
                  <c:v>7.4713131996455351</c:v>
                </c:pt>
                <c:pt idx="28">
                  <c:v>7.8936289149279304</c:v>
                </c:pt>
                <c:pt idx="29">
                  <c:v>7.7792582118637599</c:v>
                </c:pt>
                <c:pt idx="30">
                  <c:v>6.799551036231466</c:v>
                </c:pt>
                <c:pt idx="31">
                  <c:v>5.9230695091142538</c:v>
                </c:pt>
                <c:pt idx="32">
                  <c:v>5.9224091246039778</c:v>
                </c:pt>
                <c:pt idx="33">
                  <c:v>6.4143662253547395</c:v>
                </c:pt>
                <c:pt idx="34">
                  <c:v>6.6752802112957976</c:v>
                </c:pt>
                <c:pt idx="35">
                  <c:v>6.035119383683285</c:v>
                </c:pt>
                <c:pt idx="36">
                  <c:v>5.1155051022250486</c:v>
                </c:pt>
                <c:pt idx="37">
                  <c:v>4.6401866598801966</c:v>
                </c:pt>
                <c:pt idx="38">
                  <c:v>4.8116433943892201</c:v>
                </c:pt>
                <c:pt idx="39">
                  <c:v>4.4813161931538392</c:v>
                </c:pt>
                <c:pt idx="40">
                  <c:v>4.2743952687561926</c:v>
                </c:pt>
                <c:pt idx="41">
                  <c:v>4.1649453666227521</c:v>
                </c:pt>
                <c:pt idx="42">
                  <c:v>3.9843163978042107</c:v>
                </c:pt>
                <c:pt idx="43">
                  <c:v>3.9931242637130548</c:v>
                </c:pt>
                <c:pt idx="44">
                  <c:v>3.470416678140098</c:v>
                </c:pt>
                <c:pt idx="45">
                  <c:v>2.8456049934779015</c:v>
                </c:pt>
                <c:pt idx="46">
                  <c:v>2.555051047433432</c:v>
                </c:pt>
                <c:pt idx="47">
                  <c:v>2.8261164115229054</c:v>
                </c:pt>
                <c:pt idx="48">
                  <c:v>2.8134583875518926</c:v>
                </c:pt>
                <c:pt idx="49">
                  <c:v>2.4999276843165497</c:v>
                </c:pt>
                <c:pt idx="50">
                  <c:v>1.720539941825483</c:v>
                </c:pt>
                <c:pt idx="51">
                  <c:v>1.6512720859366281</c:v>
                </c:pt>
                <c:pt idx="52">
                  <c:v>1.5878895456329145</c:v>
                </c:pt>
                <c:pt idx="53">
                  <c:v>1.59677761580439</c:v>
                </c:pt>
                <c:pt idx="54">
                  <c:v>1.4948498085211481</c:v>
                </c:pt>
                <c:pt idx="55">
                  <c:v>1.1579672657037632</c:v>
                </c:pt>
                <c:pt idx="56">
                  <c:v>1.3031102541779749</c:v>
                </c:pt>
                <c:pt idx="57">
                  <c:v>1.3431165640126697</c:v>
                </c:pt>
                <c:pt idx="58">
                  <c:v>1.8413910418732193</c:v>
                </c:pt>
                <c:pt idx="59">
                  <c:v>1.5698150117331444</c:v>
                </c:pt>
                <c:pt idx="60">
                  <c:v>1.5034603804700675</c:v>
                </c:pt>
                <c:pt idx="61">
                  <c:v>1.8156033690288176</c:v>
                </c:pt>
                <c:pt idx="62">
                  <c:v>2.0636058029464222</c:v>
                </c:pt>
                <c:pt idx="63">
                  <c:v>1.7578356034513298</c:v>
                </c:pt>
                <c:pt idx="64">
                  <c:v>1.3943728319140147</c:v>
                </c:pt>
                <c:pt idx="65">
                  <c:v>1.2539762529852894</c:v>
                </c:pt>
                <c:pt idx="66">
                  <c:v>1.3597419483738715</c:v>
                </c:pt>
                <c:pt idx="67">
                  <c:v>1.6902882699816324</c:v>
                </c:pt>
                <c:pt idx="68">
                  <c:v>1.5297069657671969</c:v>
                </c:pt>
                <c:pt idx="69">
                  <c:v>1.3915013792577424</c:v>
                </c:pt>
                <c:pt idx="70">
                  <c:v>1.1284513054679479</c:v>
                </c:pt>
                <c:pt idx="71">
                  <c:v>1.1652838957280975</c:v>
                </c:pt>
                <c:pt idx="72">
                  <c:v>1.190150601128348</c:v>
                </c:pt>
                <c:pt idx="73">
                  <c:v>0.8985050035981601</c:v>
                </c:pt>
                <c:pt idx="74">
                  <c:v>0.87942841778045899</c:v>
                </c:pt>
                <c:pt idx="75">
                  <c:v>1.0874862267257202</c:v>
                </c:pt>
                <c:pt idx="76">
                  <c:v>1.0207994125143172</c:v>
                </c:pt>
                <c:pt idx="77">
                  <c:v>0.97265842966365312</c:v>
                </c:pt>
                <c:pt idx="78">
                  <c:v>0.61893911517487687</c:v>
                </c:pt>
                <c:pt idx="79">
                  <c:v>0.24437017623775148</c:v>
                </c:pt>
                <c:pt idx="80">
                  <c:v>0.22042173866518855</c:v>
                </c:pt>
                <c:pt idx="81">
                  <c:v>0.33702558751620426</c:v>
                </c:pt>
                <c:pt idx="82">
                  <c:v>-0.10223224029383138</c:v>
                </c:pt>
                <c:pt idx="83">
                  <c:v>-0.25006139891757817</c:v>
                </c:pt>
                <c:pt idx="84">
                  <c:v>-0.43616661085017494</c:v>
                </c:pt>
                <c:pt idx="85">
                  <c:v>-0.64747782487879491</c:v>
                </c:pt>
                <c:pt idx="86">
                  <c:v>-1.0031499604773564</c:v>
                </c:pt>
                <c:pt idx="87">
                  <c:v>-1.2388552595176239</c:v>
                </c:pt>
                <c:pt idx="88">
                  <c:v>-1.4696233877052212</c:v>
                </c:pt>
                <c:pt idx="89">
                  <c:v>-1.5917864561730055</c:v>
                </c:pt>
                <c:pt idx="90">
                  <c:v>-1.3937801972417452</c:v>
                </c:pt>
                <c:pt idx="91">
                  <c:v>-1.1870853370331447</c:v>
                </c:pt>
                <c:pt idx="92">
                  <c:v>-1.1015847524631139</c:v>
                </c:pt>
                <c:pt idx="93">
                  <c:v>-1.28434574130597</c:v>
                </c:pt>
                <c:pt idx="94">
                  <c:v>-1.2012481994053914</c:v>
                </c:pt>
                <c:pt idx="95">
                  <c:v>-1.1204566182271947</c:v>
                </c:pt>
                <c:pt idx="96">
                  <c:v>-1.0795764541246755</c:v>
                </c:pt>
                <c:pt idx="97">
                  <c:v>-0.87529424753095553</c:v>
                </c:pt>
                <c:pt idx="98">
                  <c:v>-0.56190395700781437</c:v>
                </c:pt>
                <c:pt idx="99">
                  <c:v>-8.8663473112693403E-2</c:v>
                </c:pt>
                <c:pt idx="100">
                  <c:v>0.50469205027865449</c:v>
                </c:pt>
                <c:pt idx="101">
                  <c:v>0.81388040178258514</c:v>
                </c:pt>
                <c:pt idx="102">
                  <c:v>0.78127832110512774</c:v>
                </c:pt>
                <c:pt idx="103">
                  <c:v>0.70891954158751602</c:v>
                </c:pt>
                <c:pt idx="104">
                  <c:v>0.90230984144183957</c:v>
                </c:pt>
                <c:pt idx="105">
                  <c:v>1.1155460735024603</c:v>
                </c:pt>
                <c:pt idx="106">
                  <c:v>1.2764367948032929</c:v>
                </c:pt>
                <c:pt idx="107">
                  <c:v>0.82201863888904381</c:v>
                </c:pt>
                <c:pt idx="108">
                  <c:v>1.0441934486141724</c:v>
                </c:pt>
                <c:pt idx="109">
                  <c:v>1.103551375403744</c:v>
                </c:pt>
                <c:pt idx="110">
                  <c:v>0.72593637516114029</c:v>
                </c:pt>
                <c:pt idx="111">
                  <c:v>0.45144630335940406</c:v>
                </c:pt>
                <c:pt idx="112">
                  <c:v>0.11777561946269</c:v>
                </c:pt>
                <c:pt idx="113">
                  <c:v>-0.18808142204351785</c:v>
                </c:pt>
                <c:pt idx="114">
                  <c:v>-0.23515443891802823</c:v>
                </c:pt>
                <c:pt idx="115">
                  <c:v>-0.16421122191268012</c:v>
                </c:pt>
                <c:pt idx="116">
                  <c:v>-0.50580645133766478</c:v>
                </c:pt>
                <c:pt idx="117">
                  <c:v>-0.23961886955181644</c:v>
                </c:pt>
                <c:pt idx="118">
                  <c:v>-0.38393767860349648</c:v>
                </c:pt>
                <c:pt idx="119">
                  <c:v>0.19070192108825434</c:v>
                </c:pt>
                <c:pt idx="120">
                  <c:v>-0.15734710340529201</c:v>
                </c:pt>
                <c:pt idx="121">
                  <c:v>-8.2168495301537803E-2</c:v>
                </c:pt>
                <c:pt idx="122">
                  <c:v>0.19002299262955713</c:v>
                </c:pt>
                <c:pt idx="123">
                  <c:v>-9.0719268743644221E-2</c:v>
                </c:pt>
                <c:pt idx="124">
                  <c:v>-1.4621343145559962E-2</c:v>
                </c:pt>
                <c:pt idx="125">
                  <c:v>0.21659528834077069</c:v>
                </c:pt>
                <c:pt idx="126">
                  <c:v>0.18561520882893756</c:v>
                </c:pt>
                <c:pt idx="127">
                  <c:v>2.1353181656214026E-2</c:v>
                </c:pt>
                <c:pt idx="128">
                  <c:v>3.9682495301152088E-2</c:v>
                </c:pt>
                <c:pt idx="129">
                  <c:v>-0.10230998721112439</c:v>
                </c:pt>
                <c:pt idx="130">
                  <c:v>0.16049144040526375</c:v>
                </c:pt>
                <c:pt idx="131">
                  <c:v>-1.4713015857537037E-3</c:v>
                </c:pt>
                <c:pt idx="132">
                  <c:v>-8.2476555140009733E-2</c:v>
                </c:pt>
                <c:pt idx="133">
                  <c:v>-0.12438490051437379</c:v>
                </c:pt>
                <c:pt idx="134" formatCode="0.0">
                  <c:v>0.31062769031002802</c:v>
                </c:pt>
                <c:pt idx="135">
                  <c:v>2.0280533439499537</c:v>
                </c:pt>
                <c:pt idx="136">
                  <c:v>2.2009010825916775</c:v>
                </c:pt>
                <c:pt idx="137">
                  <c:v>1.1725357238933087</c:v>
                </c:pt>
                <c:pt idx="138">
                  <c:v>1.0558435527151966</c:v>
                </c:pt>
                <c:pt idx="139">
                  <c:v>0.89287632210657275</c:v>
                </c:pt>
                <c:pt idx="140">
                  <c:v>0.82188914452268058</c:v>
                </c:pt>
                <c:pt idx="141">
                  <c:v>0.25671653532601812</c:v>
                </c:pt>
                <c:pt idx="142">
                  <c:v>0.49618937074196179</c:v>
                </c:pt>
                <c:pt idx="143">
                  <c:v>-4.6415598036531058E-2</c:v>
                </c:pt>
                <c:pt idx="144">
                  <c:v>0.64567317003212388</c:v>
                </c:pt>
                <c:pt idx="145">
                  <c:v>0.2637680582475932</c:v>
                </c:pt>
                <c:pt idx="146">
                  <c:v>-7.5978621291128423E-2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85-4FCD-AFDC-3F79692E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49024"/>
        <c:axId val="196450560"/>
      </c:lineChart>
      <c:dateAx>
        <c:axId val="196449024"/>
        <c:scaling>
          <c:orientation val="minMax"/>
          <c:min val="43191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196450560"/>
        <c:crosses val="autoZero"/>
        <c:auto val="1"/>
        <c:lblOffset val="100"/>
        <c:baseTimeUnit val="days"/>
        <c:majorUnit val="1"/>
        <c:majorTimeUnit val="months"/>
      </c:dateAx>
      <c:valAx>
        <c:axId val="196450560"/>
        <c:scaling>
          <c:orientation val="minMax"/>
          <c:max val="2.5"/>
          <c:min val="-2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9644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9181708445864557"/>
          <c:w val="0.99815646719783013"/>
          <c:h val="8.158342526024825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nuevo</c:v>
                </c:pt>
              </c:strCache>
            </c:strRef>
          </c:tx>
          <c:marker>
            <c:symbol val="none"/>
          </c:marker>
          <c:cat>
            <c:numRef>
              <c:f>Hoja1!$B$1:$T$1</c:f>
              <c:numCache>
                <c:formatCode>mmm\-yy</c:formatCode>
                <c:ptCount val="19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</c:numCache>
            </c:numRef>
          </c:cat>
          <c:val>
            <c:numRef>
              <c:f>Hoja1!$B$2:$T$2</c:f>
              <c:numCache>
                <c:formatCode>0.0</c:formatCode>
                <c:ptCount val="19"/>
                <c:pt idx="0">
                  <c:v>1.2317116242435144</c:v>
                </c:pt>
                <c:pt idx="1">
                  <c:v>0.93421246770837296</c:v>
                </c:pt>
                <c:pt idx="2">
                  <c:v>1.1347093562607657</c:v>
                </c:pt>
                <c:pt idx="3">
                  <c:v>0.96577340207806284</c:v>
                </c:pt>
                <c:pt idx="4">
                  <c:v>0.67261674191938514</c:v>
                </c:pt>
                <c:pt idx="5">
                  <c:v>0.48209616164855973</c:v>
                </c:pt>
                <c:pt idx="6">
                  <c:v>0.45530221744201071</c:v>
                </c:pt>
                <c:pt idx="7">
                  <c:v>0.34970048364038053</c:v>
                </c:pt>
                <c:pt idx="8">
                  <c:v>0.39381840259955503</c:v>
                </c:pt>
                <c:pt idx="9">
                  <c:v>0.37103270137259781</c:v>
                </c:pt>
                <c:pt idx="10">
                  <c:v>0.11557131372517127</c:v>
                </c:pt>
                <c:pt idx="11">
                  <c:v>0.37472665887092749</c:v>
                </c:pt>
                <c:pt idx="12">
                  <c:v>0.20623589983177482</c:v>
                </c:pt>
                <c:pt idx="13">
                  <c:v>0.48826107875601377</c:v>
                </c:pt>
                <c:pt idx="14">
                  <c:v>0.22943689932504174</c:v>
                </c:pt>
                <c:pt idx="15">
                  <c:v>0.45258522426276926</c:v>
                </c:pt>
                <c:pt idx="16">
                  <c:v>0.40679205236169302</c:v>
                </c:pt>
                <c:pt idx="17">
                  <c:v>0.30767546524859135</c:v>
                </c:pt>
                <c:pt idx="18">
                  <c:v>0.26352304012118299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3-4AE3-A6BE-0DF84F1931FC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antiguo</c:v>
                </c:pt>
              </c:strCache>
            </c:strRef>
          </c:tx>
          <c:marker>
            <c:symbol val="none"/>
          </c:marker>
          <c:cat>
            <c:numRef>
              <c:f>Hoja1!$B$1:$T$1</c:f>
              <c:numCache>
                <c:formatCode>mmm\-yy</c:formatCode>
                <c:ptCount val="19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</c:numCache>
            </c:numRef>
          </c:cat>
          <c:val>
            <c:numRef>
              <c:f>Hoja1!$B$3:$T$3</c:f>
              <c:numCache>
                <c:formatCode>0.0</c:formatCode>
                <c:ptCount val="19"/>
                <c:pt idx="0">
                  <c:v>1.2317116242434922</c:v>
                </c:pt>
                <c:pt idx="1">
                  <c:v>0.93603382059950224</c:v>
                </c:pt>
                <c:pt idx="2">
                  <c:v>1.0964220342694064</c:v>
                </c:pt>
                <c:pt idx="3">
                  <c:v>1.0157052705503933</c:v>
                </c:pt>
                <c:pt idx="4">
                  <c:v>0.67429102378688821</c:v>
                </c:pt>
                <c:pt idx="5">
                  <c:v>0.36339612375304586</c:v>
                </c:pt>
                <c:pt idx="6">
                  <c:v>0.34950594031133431</c:v>
                </c:pt>
                <c:pt idx="7">
                  <c:v>0.23501475006140193</c:v>
                </c:pt>
                <c:pt idx="8">
                  <c:v>0.18071504788648163</c:v>
                </c:pt>
                <c:pt idx="9">
                  <c:v>0.21674296468519039</c:v>
                </c:pt>
                <c:pt idx="10">
                  <c:v>-2.1755180638050042E-2</c:v>
                </c:pt>
                <c:pt idx="11">
                  <c:v>0.22553743716118291</c:v>
                </c:pt>
                <c:pt idx="12">
                  <c:v>5.1860912919421409E-3</c:v>
                </c:pt>
                <c:pt idx="13">
                  <c:v>0.38512027532227044</c:v>
                </c:pt>
                <c:pt idx="14">
                  <c:v>0.18127924200137535</c:v>
                </c:pt>
                <c:pt idx="15">
                  <c:v>0.35164312848190438</c:v>
                </c:pt>
                <c:pt idx="16">
                  <c:v>0.28916218463470589</c:v>
                </c:pt>
                <c:pt idx="17">
                  <c:v>0.2380835149977889</c:v>
                </c:pt>
                <c:pt idx="18">
                  <c:v>0.14451344866579507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3-4AE3-A6BE-0DF84F19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83456"/>
        <c:axId val="193684992"/>
      </c:lineChart>
      <c:dateAx>
        <c:axId val="193683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93684992"/>
        <c:crosses val="autoZero"/>
        <c:auto val="1"/>
        <c:lblOffset val="100"/>
        <c:baseTimeUnit val="months"/>
      </c:dateAx>
      <c:valAx>
        <c:axId val="193684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36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134938</xdr:colOff>
      <xdr:row>85</xdr:row>
      <xdr:rowOff>54647</xdr:rowOff>
    </xdr:from>
    <xdr:to>
      <xdr:col>97</xdr:col>
      <xdr:colOff>35167</xdr:colOff>
      <xdr:row>105</xdr:row>
      <xdr:rowOff>156246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97</xdr:col>
      <xdr:colOff>492126</xdr:colOff>
      <xdr:row>85</xdr:row>
      <xdr:rowOff>87312</xdr:rowOff>
    </xdr:from>
    <xdr:to>
      <xdr:col>108</xdr:col>
      <xdr:colOff>392354</xdr:colOff>
      <xdr:row>106</xdr:row>
      <xdr:rowOff>30161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151</xdr:col>
      <xdr:colOff>20902</xdr:colOff>
      <xdr:row>35</xdr:row>
      <xdr:rowOff>126185</xdr:rowOff>
    </xdr:from>
    <xdr:to>
      <xdr:col>163</xdr:col>
      <xdr:colOff>289994</xdr:colOff>
      <xdr:row>62</xdr:row>
      <xdr:rowOff>21001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0</xdr:colOff>
      <xdr:row>36</xdr:row>
      <xdr:rowOff>0</xdr:rowOff>
    </xdr:from>
    <xdr:to>
      <xdr:col>106</xdr:col>
      <xdr:colOff>278430</xdr:colOff>
      <xdr:row>62</xdr:row>
      <xdr:rowOff>59169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140</xdr:col>
      <xdr:colOff>501257</xdr:colOff>
      <xdr:row>24</xdr:row>
      <xdr:rowOff>109140</xdr:rowOff>
    </xdr:from>
    <xdr:to>
      <xdr:col>154</xdr:col>
      <xdr:colOff>510776</xdr:colOff>
      <xdr:row>49</xdr:row>
      <xdr:rowOff>156368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155</xdr:col>
      <xdr:colOff>125016</xdr:colOff>
      <xdr:row>24</xdr:row>
      <xdr:rowOff>85327</xdr:rowOff>
    </xdr:from>
    <xdr:to>
      <xdr:col>168</xdr:col>
      <xdr:colOff>413936</xdr:colOff>
      <xdr:row>50</xdr:row>
      <xdr:rowOff>121839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116</xdr:col>
      <xdr:colOff>276231</xdr:colOff>
      <xdr:row>65</xdr:row>
      <xdr:rowOff>66675</xdr:rowOff>
    </xdr:from>
    <xdr:to>
      <xdr:col>128</xdr:col>
      <xdr:colOff>333375</xdr:colOff>
      <xdr:row>89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144</xdr:col>
      <xdr:colOff>186532</xdr:colOff>
      <xdr:row>64</xdr:row>
      <xdr:rowOff>123031</xdr:rowOff>
    </xdr:from>
    <xdr:to>
      <xdr:col>156</xdr:col>
      <xdr:colOff>243676</xdr:colOff>
      <xdr:row>89</xdr:row>
      <xdr:rowOff>21431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3</xdr:row>
      <xdr:rowOff>52386</xdr:rowOff>
    </xdr:from>
    <xdr:to>
      <xdr:col>15</xdr:col>
      <xdr:colOff>657224</xdr:colOff>
      <xdr:row>31</xdr:row>
      <xdr:rowOff>171449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44"/>
  <sheetViews>
    <sheetView workbookViewId="0">
      <pane xSplit="2" ySplit="2" topLeftCell="DC3" activePane="bottomRight" state="frozen"/>
      <selection pane="topRight" activeCell="C1" sqref="C1"/>
      <selection pane="bottomLeft" activeCell="A3" sqref="A3"/>
      <selection pane="bottomRight" activeCell="EE19" sqref="EE19"/>
    </sheetView>
  </sheetViews>
  <sheetFormatPr baseColWidth="10" defaultRowHeight="15" x14ac:dyDescent="0.25"/>
  <cols>
    <col min="1" max="1" width="3.5703125" customWidth="1"/>
    <col min="2" max="2" width="31.5703125" customWidth="1"/>
    <col min="3" max="159" width="7.85546875" customWidth="1"/>
  </cols>
  <sheetData>
    <row r="1" spans="1:159" ht="18.75" x14ac:dyDescent="0.3">
      <c r="B1" s="8" t="s">
        <v>8</v>
      </c>
    </row>
    <row r="2" spans="1:159" ht="15.6" x14ac:dyDescent="0.3">
      <c r="C2" s="6">
        <v>39448</v>
      </c>
      <c r="D2" s="6">
        <v>39479</v>
      </c>
      <c r="E2" s="6">
        <v>39508</v>
      </c>
      <c r="F2" s="6">
        <v>39539</v>
      </c>
      <c r="G2" s="6">
        <v>39569</v>
      </c>
      <c r="H2" s="6">
        <v>39600</v>
      </c>
      <c r="I2" s="6">
        <v>39630</v>
      </c>
      <c r="J2" s="6">
        <v>39661</v>
      </c>
      <c r="K2" s="6">
        <v>39692</v>
      </c>
      <c r="L2" s="6">
        <v>39722</v>
      </c>
      <c r="M2" s="6">
        <v>39753</v>
      </c>
      <c r="N2" s="6">
        <v>39783</v>
      </c>
      <c r="O2" s="6">
        <v>39814</v>
      </c>
      <c r="P2" s="6">
        <v>39845</v>
      </c>
      <c r="Q2" s="6">
        <v>39873</v>
      </c>
      <c r="R2" s="6">
        <v>39904</v>
      </c>
      <c r="S2" s="6">
        <v>39934</v>
      </c>
      <c r="T2" s="6">
        <v>39965</v>
      </c>
      <c r="U2" s="6">
        <v>39995</v>
      </c>
      <c r="V2" s="6">
        <v>40026</v>
      </c>
      <c r="W2" s="6">
        <v>40057</v>
      </c>
      <c r="X2" s="6">
        <v>40087</v>
      </c>
      <c r="Y2" s="6">
        <v>40118</v>
      </c>
      <c r="Z2" s="6">
        <v>40148</v>
      </c>
      <c r="AA2" s="6">
        <v>40179</v>
      </c>
      <c r="AB2" s="6">
        <v>40210</v>
      </c>
      <c r="AC2" s="6">
        <v>40238</v>
      </c>
      <c r="AD2" s="6">
        <v>40269</v>
      </c>
      <c r="AE2" s="6">
        <v>40299</v>
      </c>
      <c r="AF2" s="6">
        <v>40330</v>
      </c>
      <c r="AG2" s="6">
        <v>40360</v>
      </c>
      <c r="AH2" s="6">
        <v>40391</v>
      </c>
      <c r="AI2" s="6">
        <v>40422</v>
      </c>
      <c r="AJ2" s="6">
        <v>40452</v>
      </c>
      <c r="AK2" s="6">
        <v>40483</v>
      </c>
      <c r="AL2" s="6">
        <v>40513</v>
      </c>
      <c r="AM2" s="6">
        <v>40544</v>
      </c>
      <c r="AN2" s="6">
        <v>40575</v>
      </c>
      <c r="AO2" s="6">
        <v>40603</v>
      </c>
      <c r="AP2" s="6">
        <v>40634</v>
      </c>
      <c r="AQ2" s="6">
        <v>40664</v>
      </c>
      <c r="AR2" s="6">
        <v>40695</v>
      </c>
      <c r="AS2" s="6">
        <v>40725</v>
      </c>
      <c r="AT2" s="6">
        <v>40756</v>
      </c>
      <c r="AU2" s="6">
        <v>40787</v>
      </c>
      <c r="AV2" s="6">
        <v>40817</v>
      </c>
      <c r="AW2" s="6">
        <v>40848</v>
      </c>
      <c r="AX2" s="6">
        <v>40878</v>
      </c>
      <c r="AY2" s="6">
        <v>40909</v>
      </c>
      <c r="AZ2" s="6">
        <v>40940</v>
      </c>
      <c r="BA2" s="6">
        <v>40969</v>
      </c>
      <c r="BB2" s="6">
        <v>41000</v>
      </c>
      <c r="BC2" s="6">
        <v>41030</v>
      </c>
      <c r="BD2" s="6">
        <v>41061</v>
      </c>
      <c r="BE2" s="6">
        <v>41091</v>
      </c>
      <c r="BF2" s="6">
        <v>41122</v>
      </c>
      <c r="BG2" s="6">
        <v>41153</v>
      </c>
      <c r="BH2" s="6">
        <v>41183</v>
      </c>
      <c r="BI2" s="6">
        <v>41214</v>
      </c>
      <c r="BJ2" s="6">
        <v>41244</v>
      </c>
      <c r="BK2" s="6">
        <v>41275</v>
      </c>
      <c r="BL2" s="6">
        <v>41306</v>
      </c>
      <c r="BM2" s="6">
        <v>41334</v>
      </c>
      <c r="BN2" s="6">
        <v>41365</v>
      </c>
      <c r="BO2" s="6">
        <v>41395</v>
      </c>
      <c r="BP2" s="6">
        <v>41426</v>
      </c>
      <c r="BQ2" s="6">
        <v>41456</v>
      </c>
      <c r="BR2" s="6">
        <v>41487</v>
      </c>
      <c r="BS2" s="6">
        <v>41518</v>
      </c>
      <c r="BT2" s="6">
        <v>41548</v>
      </c>
      <c r="BU2" s="6">
        <v>41579</v>
      </c>
      <c r="BV2" s="6">
        <v>41609</v>
      </c>
      <c r="BW2" s="6">
        <v>41640</v>
      </c>
      <c r="BX2" s="6">
        <v>41671</v>
      </c>
      <c r="BY2" s="6">
        <v>41699</v>
      </c>
      <c r="BZ2" s="6">
        <v>41730</v>
      </c>
      <c r="CA2" s="6">
        <v>41760</v>
      </c>
      <c r="CB2" s="6">
        <v>41791</v>
      </c>
      <c r="CC2" s="6">
        <v>41821</v>
      </c>
      <c r="CD2" s="6">
        <v>41852</v>
      </c>
      <c r="CE2" s="6">
        <v>41883</v>
      </c>
      <c r="CF2" s="6">
        <v>41913</v>
      </c>
      <c r="CG2" s="6">
        <v>41944</v>
      </c>
      <c r="CH2" s="6">
        <v>41974</v>
      </c>
      <c r="CI2" s="6">
        <v>42005</v>
      </c>
      <c r="CJ2" s="6">
        <v>42036</v>
      </c>
      <c r="CK2" s="6">
        <v>42064</v>
      </c>
      <c r="CL2" s="6">
        <v>42095</v>
      </c>
      <c r="CM2" s="6">
        <v>42125</v>
      </c>
      <c r="CN2" s="6">
        <v>42156</v>
      </c>
      <c r="CO2" s="6">
        <v>42186</v>
      </c>
      <c r="CP2" s="6">
        <v>42217</v>
      </c>
      <c r="CQ2" s="6">
        <v>42248</v>
      </c>
      <c r="CR2" s="6">
        <v>42278</v>
      </c>
      <c r="CS2" s="6">
        <v>42309</v>
      </c>
      <c r="CT2" s="6">
        <v>42339</v>
      </c>
      <c r="CU2" s="6">
        <v>42370</v>
      </c>
      <c r="CV2" s="6">
        <v>42401</v>
      </c>
      <c r="CW2" s="6">
        <v>42430</v>
      </c>
      <c r="CX2" s="6">
        <v>42461</v>
      </c>
      <c r="CY2" s="6">
        <v>42491</v>
      </c>
      <c r="CZ2" s="6">
        <v>42522</v>
      </c>
      <c r="DA2" s="6">
        <v>42552</v>
      </c>
      <c r="DB2" s="6">
        <v>42583</v>
      </c>
      <c r="DC2" s="6">
        <v>42614</v>
      </c>
      <c r="DD2" s="6">
        <v>42644</v>
      </c>
      <c r="DE2" s="6">
        <v>42675</v>
      </c>
      <c r="DF2" s="6">
        <v>42705</v>
      </c>
      <c r="DG2" s="6">
        <v>42736</v>
      </c>
      <c r="DH2" s="6">
        <v>42767</v>
      </c>
      <c r="DI2" s="6">
        <v>42795</v>
      </c>
      <c r="DJ2" s="6">
        <v>42826</v>
      </c>
      <c r="DK2" s="6">
        <v>42856</v>
      </c>
      <c r="DL2" s="6">
        <v>42887</v>
      </c>
      <c r="DM2" s="6">
        <v>42917</v>
      </c>
      <c r="DN2" s="6">
        <v>42948</v>
      </c>
      <c r="DO2" s="6">
        <v>42979</v>
      </c>
      <c r="DP2" s="6">
        <v>43009</v>
      </c>
      <c r="DQ2" s="6">
        <v>43040</v>
      </c>
      <c r="DR2" s="6">
        <v>43070</v>
      </c>
      <c r="DS2" s="6">
        <v>43101</v>
      </c>
      <c r="DT2" s="6">
        <v>43132</v>
      </c>
      <c r="DU2" s="6">
        <v>43160</v>
      </c>
      <c r="DV2" s="6">
        <v>43191</v>
      </c>
      <c r="DW2" s="6">
        <v>43221</v>
      </c>
      <c r="DX2" s="6">
        <v>43252</v>
      </c>
      <c r="DY2" s="6">
        <v>43282</v>
      </c>
      <c r="DZ2" s="6">
        <v>43313</v>
      </c>
      <c r="EA2" s="6">
        <v>43344</v>
      </c>
      <c r="EB2" s="6">
        <v>43374</v>
      </c>
      <c r="EC2" s="6">
        <v>43405</v>
      </c>
      <c r="ED2" s="6">
        <v>43435</v>
      </c>
      <c r="EE2" s="6">
        <v>43466</v>
      </c>
      <c r="EF2" s="6">
        <v>43497</v>
      </c>
      <c r="EG2" s="6">
        <v>43525</v>
      </c>
      <c r="EH2" s="6">
        <v>43556</v>
      </c>
      <c r="EI2" s="6">
        <v>43586</v>
      </c>
      <c r="EJ2" s="6">
        <v>43617</v>
      </c>
      <c r="EK2" s="6">
        <v>43647</v>
      </c>
      <c r="EL2" s="6">
        <v>43678</v>
      </c>
      <c r="EM2" s="6">
        <v>43709</v>
      </c>
      <c r="EN2" s="6">
        <v>43739</v>
      </c>
      <c r="EO2" s="6">
        <v>43770</v>
      </c>
      <c r="EP2" s="6">
        <v>43800</v>
      </c>
      <c r="EQ2" s="6">
        <v>43831</v>
      </c>
      <c r="ER2" s="6">
        <v>43862</v>
      </c>
      <c r="ES2" s="6">
        <v>43891</v>
      </c>
      <c r="ET2" s="6">
        <v>43922</v>
      </c>
      <c r="EU2" s="6">
        <v>43952</v>
      </c>
      <c r="EV2" s="6">
        <v>43983</v>
      </c>
      <c r="EW2" s="6">
        <v>44013</v>
      </c>
      <c r="EX2" s="6">
        <v>44044</v>
      </c>
      <c r="EY2" s="6">
        <v>44075</v>
      </c>
      <c r="EZ2" s="6">
        <v>44105</v>
      </c>
      <c r="FA2" s="6">
        <v>44136</v>
      </c>
      <c r="FB2" s="6">
        <v>44166</v>
      </c>
      <c r="FC2" s="6">
        <v>44197</v>
      </c>
    </row>
    <row r="3" spans="1:159" ht="14.45" x14ac:dyDescent="0.3">
      <c r="A3" s="1"/>
      <c r="B3" s="3" t="s">
        <v>0</v>
      </c>
      <c r="D3" s="9">
        <f t="shared" ref="D3:BO6" si="0">E3/(E13/100+1)</f>
        <v>63.228241135740738</v>
      </c>
      <c r="E3" s="9">
        <f t="shared" si="0"/>
        <v>63.842495406352469</v>
      </c>
      <c r="F3" s="9">
        <f t="shared" si="0"/>
        <v>64.313861740111776</v>
      </c>
      <c r="G3" s="9">
        <f t="shared" si="0"/>
        <v>65.516355403724546</v>
      </c>
      <c r="H3" s="9">
        <f t="shared" si="0"/>
        <v>66.341615431975796</v>
      </c>
      <c r="I3" s="9">
        <f t="shared" si="0"/>
        <v>66.645504774966398</v>
      </c>
      <c r="J3" s="9">
        <f t="shared" si="0"/>
        <v>67.080994013487086</v>
      </c>
      <c r="K3" s="9">
        <f t="shared" si="0"/>
        <v>67.671949835887503</v>
      </c>
      <c r="L3" s="9">
        <f t="shared" si="0"/>
        <v>67.792102320386832</v>
      </c>
      <c r="M3" s="9">
        <f t="shared" si="0"/>
        <v>67.881423178311891</v>
      </c>
      <c r="N3" s="9">
        <f t="shared" si="0"/>
        <v>68.17154437386877</v>
      </c>
      <c r="O3" s="9">
        <f t="shared" si="0"/>
        <v>68.416740204664677</v>
      </c>
      <c r="P3" s="9">
        <f t="shared" si="0"/>
        <v>68.367803351067337</v>
      </c>
      <c r="Q3" s="9">
        <f t="shared" si="0"/>
        <v>68.032905739798238</v>
      </c>
      <c r="R3" s="9">
        <f t="shared" si="0"/>
        <v>67.737906965833446</v>
      </c>
      <c r="S3" s="9">
        <f t="shared" si="0"/>
        <v>67.612962400517731</v>
      </c>
      <c r="T3" s="9">
        <f t="shared" si="0"/>
        <v>67.746493351241867</v>
      </c>
      <c r="U3" s="9">
        <f t="shared" si="0"/>
        <v>67.610064611060707</v>
      </c>
      <c r="V3" s="9">
        <f t="shared" si="0"/>
        <v>68.031947677346338</v>
      </c>
      <c r="W3" s="9">
        <f t="shared" si="0"/>
        <v>68.107756815284361</v>
      </c>
      <c r="X3" s="9">
        <f t="shared" si="0"/>
        <v>68.324223841242656</v>
      </c>
      <c r="Y3" s="9">
        <f t="shared" si="0"/>
        <v>68.191979153527825</v>
      </c>
      <c r="Z3" s="9">
        <f t="shared" si="0"/>
        <v>68.351373774104005</v>
      </c>
      <c r="AA3" s="9">
        <f t="shared" si="0"/>
        <v>68.467691324064802</v>
      </c>
      <c r="AB3" s="9">
        <f t="shared" si="0"/>
        <v>68.581371215602914</v>
      </c>
      <c r="AC3" s="9">
        <f t="shared" si="0"/>
        <v>68.499277875831751</v>
      </c>
      <c r="AD3" s="9">
        <f t="shared" si="0"/>
        <v>68.561311348269811</v>
      </c>
      <c r="AE3" s="9">
        <f t="shared" si="0"/>
        <v>68.549203341291957</v>
      </c>
      <c r="AF3" s="9">
        <f t="shared" si="0"/>
        <v>68.646613279985871</v>
      </c>
      <c r="AG3" s="9">
        <f t="shared" si="0"/>
        <v>69.071085831263716</v>
      </c>
      <c r="AH3" s="9">
        <f t="shared" si="0"/>
        <v>69.8009536095051</v>
      </c>
      <c r="AI3" s="9">
        <f t="shared" si="0"/>
        <v>70.335479089888963</v>
      </c>
      <c r="AJ3" s="9">
        <f t="shared" si="0"/>
        <v>71.196380819909962</v>
      </c>
      <c r="AK3" s="9">
        <f t="shared" si="0"/>
        <v>71.989803098261504</v>
      </c>
      <c r="AL3" s="9">
        <f t="shared" si="0"/>
        <v>73.260266722632181</v>
      </c>
      <c r="AM3" s="9">
        <f t="shared" si="0"/>
        <v>74.207254808572912</v>
      </c>
      <c r="AN3" s="9">
        <f t="shared" si="0"/>
        <v>75.439059519086271</v>
      </c>
      <c r="AO3" s="9">
        <f t="shared" si="0"/>
        <v>76.108818032608937</v>
      </c>
      <c r="AP3" s="9">
        <f t="shared" si="0"/>
        <v>76.125494507876695</v>
      </c>
      <c r="AQ3" s="9">
        <f t="shared" si="0"/>
        <v>76.277494559457466</v>
      </c>
      <c r="AR3" s="9">
        <f t="shared" si="0"/>
        <v>76.387019018889816</v>
      </c>
      <c r="AS3" s="9">
        <f t="shared" si="0"/>
        <v>76.793365402326359</v>
      </c>
      <c r="AT3" s="9">
        <f t="shared" si="0"/>
        <v>77.084599929935862</v>
      </c>
      <c r="AU3" s="9">
        <f t="shared" si="0"/>
        <v>77.319221181959463</v>
      </c>
      <c r="AV3" s="9">
        <f t="shared" si="0"/>
        <v>77.685074523497008</v>
      </c>
      <c r="AW3" s="9">
        <f t="shared" si="0"/>
        <v>77.935885281265854</v>
      </c>
      <c r="AX3" s="9">
        <f t="shared" si="0"/>
        <v>78.317819957258934</v>
      </c>
      <c r="AY3" s="9">
        <f t="shared" si="0"/>
        <v>78.55334425683651</v>
      </c>
      <c r="AZ3" s="9">
        <f t="shared" si="0"/>
        <v>78.941873193053027</v>
      </c>
      <c r="BA3" s="9">
        <f t="shared" si="0"/>
        <v>79.17300219695214</v>
      </c>
      <c r="BB3" s="9">
        <f t="shared" si="0"/>
        <v>79.296542710821811</v>
      </c>
      <c r="BC3" s="9">
        <f t="shared" si="0"/>
        <v>79.685506106854504</v>
      </c>
      <c r="BD3" s="9">
        <f t="shared" si="0"/>
        <v>79.856146380500434</v>
      </c>
      <c r="BE3" s="9">
        <f t="shared" si="0"/>
        <v>80.162121863308272</v>
      </c>
      <c r="BF3" s="9">
        <f t="shared" si="0"/>
        <v>80.445953309130701</v>
      </c>
      <c r="BG3" s="9">
        <f t="shared" si="0"/>
        <v>80.745698442540089</v>
      </c>
      <c r="BH3" s="9">
        <f t="shared" si="0"/>
        <v>81.05390745210434</v>
      </c>
      <c r="BI3" s="9">
        <f t="shared" si="0"/>
        <v>81.438598389819958</v>
      </c>
      <c r="BJ3" s="9">
        <f t="shared" si="0"/>
        <v>81.873536843083698</v>
      </c>
      <c r="BK3" s="9">
        <f t="shared" si="0"/>
        <v>82.417829543676191</v>
      </c>
      <c r="BL3" s="9">
        <f t="shared" si="0"/>
        <v>82.952854973668607</v>
      </c>
      <c r="BM3" s="9">
        <f t="shared" si="0"/>
        <v>83.160940901200377</v>
      </c>
      <c r="BN3" s="9">
        <f t="shared" si="0"/>
        <v>83.219387207676206</v>
      </c>
      <c r="BO3" s="9">
        <f t="shared" si="0"/>
        <v>83.445744444541404</v>
      </c>
      <c r="BP3" s="9">
        <f t="shared" ref="BP3:DP5" si="1">BQ3/(BQ13/100+1)</f>
        <v>83.700380918132467</v>
      </c>
      <c r="BQ3" s="9">
        <f t="shared" si="1"/>
        <v>84.212306859405786</v>
      </c>
      <c r="BR3" s="9">
        <f t="shared" si="1"/>
        <v>85.339551593453294</v>
      </c>
      <c r="BS3" s="9">
        <f t="shared" si="1"/>
        <v>86.499903896755583</v>
      </c>
      <c r="BT3" s="9">
        <f t="shared" si="1"/>
        <v>87.134087688196431</v>
      </c>
      <c r="BU3" s="9">
        <f t="shared" si="1"/>
        <v>87.107263878116839</v>
      </c>
      <c r="BV3" s="9">
        <f t="shared" si="1"/>
        <v>87.178682709872731</v>
      </c>
      <c r="BW3" s="9">
        <f t="shared" si="1"/>
        <v>87.405014234219749</v>
      </c>
      <c r="BX3" s="9">
        <f t="shared" si="1"/>
        <v>88.066917597676152</v>
      </c>
      <c r="BY3" s="9">
        <f t="shared" si="1"/>
        <v>88.2536137096114</v>
      </c>
      <c r="BZ3" s="9">
        <f t="shared" si="1"/>
        <v>88.395731254498557</v>
      </c>
      <c r="CA3" s="9">
        <f t="shared" si="1"/>
        <v>88.76699840343899</v>
      </c>
      <c r="CB3" s="9">
        <f t="shared" si="1"/>
        <v>89.839439241381015</v>
      </c>
      <c r="CC3" s="9">
        <f t="shared" si="1"/>
        <v>90.499390853941165</v>
      </c>
      <c r="CD3" s="9">
        <f t="shared" si="1"/>
        <v>90.557243339968522</v>
      </c>
      <c r="CE3" s="9">
        <f t="shared" si="1"/>
        <v>90.217119213219078</v>
      </c>
      <c r="CF3" s="9">
        <f t="shared" si="1"/>
        <v>90.304644497414543</v>
      </c>
      <c r="CG3" s="9">
        <f t="shared" si="1"/>
        <v>90.945482076288215</v>
      </c>
      <c r="CH3" s="9">
        <f t="shared" si="1"/>
        <v>91.706959382351116</v>
      </c>
      <c r="CI3" s="9">
        <f t="shared" si="1"/>
        <v>92.594014147445051</v>
      </c>
      <c r="CJ3" s="9">
        <f t="shared" si="1"/>
        <v>92.904472680684407</v>
      </c>
      <c r="CK3" s="9">
        <f t="shared" si="1"/>
        <v>92.449642545814811</v>
      </c>
      <c r="CL3" s="9">
        <f t="shared" si="1"/>
        <v>92.056083785214497</v>
      </c>
      <c r="CM3" s="9">
        <f t="shared" si="1"/>
        <v>92.392615065152611</v>
      </c>
      <c r="CN3" s="9">
        <f t="shared" si="1"/>
        <v>92.708655173808012</v>
      </c>
      <c r="CO3" s="9">
        <f t="shared" si="1"/>
        <v>93.270649093677235</v>
      </c>
      <c r="CP3" s="9">
        <f t="shared" si="1"/>
        <v>93.45783344888163</v>
      </c>
      <c r="CQ3" s="9">
        <f t="shared" si="1"/>
        <v>93.896714086891421</v>
      </c>
      <c r="CR3" s="9">
        <f t="shared" si="1"/>
        <v>94.20886768424819</v>
      </c>
      <c r="CS3" s="9">
        <f t="shared" si="1"/>
        <v>94.258743872386887</v>
      </c>
      <c r="CT3" s="9">
        <f t="shared" si="1"/>
        <v>94.415199915746697</v>
      </c>
      <c r="CU3" s="9">
        <f t="shared" si="1"/>
        <v>94.803560037966619</v>
      </c>
      <c r="CV3" s="9">
        <f t="shared" si="1"/>
        <v>95.35567535752142</v>
      </c>
      <c r="CW3" s="9">
        <f t="shared" si="1"/>
        <v>95.483191807663289</v>
      </c>
      <c r="CX3" s="9">
        <f t="shared" si="1"/>
        <v>95.854322483795684</v>
      </c>
      <c r="CY3" s="9">
        <f t="shared" si="1"/>
        <v>97.026188527521526</v>
      </c>
      <c r="CZ3" s="9">
        <f t="shared" si="1"/>
        <v>96.56147191867602</v>
      </c>
      <c r="DA3" s="9">
        <f t="shared" si="1"/>
        <v>96.593756651734068</v>
      </c>
      <c r="DB3" s="9">
        <f t="shared" si="1"/>
        <v>96.716093503837484</v>
      </c>
      <c r="DC3" s="9">
        <f t="shared" si="1"/>
        <v>97.15025943834992</v>
      </c>
      <c r="DD3" s="9">
        <f t="shared" si="1"/>
        <v>97.50673799730437</v>
      </c>
      <c r="DE3" s="9">
        <f t="shared" si="1"/>
        <v>97.911903970070654</v>
      </c>
      <c r="DF3" s="9">
        <f t="shared" si="1"/>
        <v>98.19458310325858</v>
      </c>
      <c r="DG3" s="9">
        <f t="shared" si="1"/>
        <v>98.289625032306475</v>
      </c>
      <c r="DH3" s="9">
        <f t="shared" si="1"/>
        <v>98.658784977342833</v>
      </c>
      <c r="DI3" s="9">
        <f t="shared" si="1"/>
        <v>98.669161550513422</v>
      </c>
      <c r="DJ3" s="9">
        <f t="shared" si="1"/>
        <v>98.259777453967899</v>
      </c>
      <c r="DK3" s="9">
        <f t="shared" si="1"/>
        <v>98.243166139757435</v>
      </c>
      <c r="DL3" s="9">
        <f t="shared" si="1"/>
        <v>98.336220234705067</v>
      </c>
      <c r="DM3" s="9">
        <f t="shared" si="1"/>
        <v>99.074947652180526</v>
      </c>
      <c r="DN3" s="9">
        <f t="shared" si="1"/>
        <v>99.858272392013134</v>
      </c>
      <c r="DO3" s="9">
        <f t="shared" si="1"/>
        <v>100.65911498364848</v>
      </c>
      <c r="DP3" s="9">
        <f t="shared" si="1"/>
        <v>100.44347335233519</v>
      </c>
      <c r="DQ3" s="9">
        <f>DR3/(DR13/100+1)</f>
        <v>100.52157752588467</v>
      </c>
      <c r="DR3" s="11">
        <v>100.86024036459997</v>
      </c>
      <c r="DS3" s="11">
        <v>101.16761582869992</v>
      </c>
      <c r="DT3" s="11">
        <v>101.49050476250095</v>
      </c>
      <c r="DU3" s="11">
        <v>101.36092937769999</v>
      </c>
      <c r="DV3" s="11">
        <v>101.21660397120004</v>
      </c>
      <c r="DW3" s="11">
        <v>101.33528371440001</v>
      </c>
      <c r="DX3" s="11">
        <v>101.45493380509998</v>
      </c>
      <c r="DY3" s="11">
        <v>101.4971130225001</v>
      </c>
      <c r="DZ3" s="11">
        <v>101.67178236469998</v>
      </c>
      <c r="EA3" s="11">
        <v>101.58412225889995</v>
      </c>
      <c r="EB3" s="11">
        <v>101.76302031509998</v>
      </c>
      <c r="EC3" s="11">
        <v>102.02718765129987</v>
      </c>
      <c r="ED3" s="11">
        <v>102.38027155079999</v>
      </c>
      <c r="EE3" s="11">
        <v>102.61193263499995</v>
      </c>
      <c r="EF3" s="11">
        <v>102.45554160279998</v>
      </c>
      <c r="EG3" s="11">
        <v>102.43808564989999</v>
      </c>
      <c r="EH3" s="11">
        <v>102.58166809569992</v>
      </c>
      <c r="EI3" s="11">
        <v>103.04899994780003</v>
      </c>
      <c r="EJ3" s="11">
        <v>103.20989806639993</v>
      </c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ht="14.45" x14ac:dyDescent="0.3">
      <c r="A4" s="1"/>
      <c r="B4" s="3" t="s">
        <v>1</v>
      </c>
      <c r="D4" s="9">
        <f t="shared" si="0"/>
        <v>18.33337955743221</v>
      </c>
      <c r="E4" s="9">
        <f t="shared" si="0"/>
        <v>18.465735028124922</v>
      </c>
      <c r="F4" s="9">
        <f t="shared" si="0"/>
        <v>18.57684276611533</v>
      </c>
      <c r="G4" s="9">
        <f t="shared" si="0"/>
        <v>18.720575675904641</v>
      </c>
      <c r="H4" s="9">
        <f t="shared" si="0"/>
        <v>18.870519737058796</v>
      </c>
      <c r="I4" s="9">
        <f t="shared" si="0"/>
        <v>19.012477842118692</v>
      </c>
      <c r="J4" s="9">
        <f t="shared" si="0"/>
        <v>19.099885940738901</v>
      </c>
      <c r="K4" s="9">
        <f t="shared" si="0"/>
        <v>19.159709747883415</v>
      </c>
      <c r="L4" s="9">
        <f t="shared" si="0"/>
        <v>19.17564527941235</v>
      </c>
      <c r="M4" s="9">
        <f t="shared" si="0"/>
        <v>19.16212825396363</v>
      </c>
      <c r="N4" s="9">
        <f t="shared" si="0"/>
        <v>19.169078601031444</v>
      </c>
      <c r="O4" s="9">
        <f t="shared" si="0"/>
        <v>19.195721919321809</v>
      </c>
      <c r="P4" s="9">
        <f t="shared" si="0"/>
        <v>19.192534370201553</v>
      </c>
      <c r="Q4" s="9">
        <f t="shared" si="0"/>
        <v>19.160118959403441</v>
      </c>
      <c r="R4" s="9">
        <f t="shared" si="0"/>
        <v>19.108539929485733</v>
      </c>
      <c r="S4" s="9">
        <f t="shared" si="0"/>
        <v>19.056297100933577</v>
      </c>
      <c r="T4" s="9">
        <f t="shared" si="0"/>
        <v>19.012192244924229</v>
      </c>
      <c r="U4" s="9">
        <f t="shared" si="0"/>
        <v>18.956235894138455</v>
      </c>
      <c r="V4" s="9">
        <f t="shared" si="0"/>
        <v>18.925119818629032</v>
      </c>
      <c r="W4" s="9">
        <f t="shared" si="0"/>
        <v>18.912299143028513</v>
      </c>
      <c r="X4" s="9">
        <f t="shared" si="0"/>
        <v>18.926214126363384</v>
      </c>
      <c r="Y4" s="9">
        <f t="shared" si="0"/>
        <v>18.946401981369728</v>
      </c>
      <c r="Z4" s="9">
        <f t="shared" si="0"/>
        <v>18.987791124200584</v>
      </c>
      <c r="AA4" s="9">
        <f t="shared" si="0"/>
        <v>19.004937185038187</v>
      </c>
      <c r="AB4" s="9">
        <f t="shared" si="0"/>
        <v>19.027863429818247</v>
      </c>
      <c r="AC4" s="9">
        <f t="shared" si="0"/>
        <v>19.06489113987444</v>
      </c>
      <c r="AD4" s="9">
        <f t="shared" si="0"/>
        <v>19.116801103114621</v>
      </c>
      <c r="AE4" s="9">
        <f t="shared" si="0"/>
        <v>19.116877157005074</v>
      </c>
      <c r="AF4" s="9">
        <f t="shared" si="0"/>
        <v>19.13167463422046</v>
      </c>
      <c r="AG4" s="9">
        <f t="shared" si="0"/>
        <v>19.254786821540776</v>
      </c>
      <c r="AH4" s="9">
        <f t="shared" si="0"/>
        <v>19.442359330342537</v>
      </c>
      <c r="AI4" s="9">
        <f t="shared" si="0"/>
        <v>19.591148401023958</v>
      </c>
      <c r="AJ4" s="9">
        <f t="shared" si="0"/>
        <v>19.705851707960278</v>
      </c>
      <c r="AK4" s="9">
        <f t="shared" si="0"/>
        <v>19.754713209617485</v>
      </c>
      <c r="AL4" s="9">
        <f t="shared" si="0"/>
        <v>19.890036650250941</v>
      </c>
      <c r="AM4" s="9">
        <f t="shared" si="0"/>
        <v>20.099530584065068</v>
      </c>
      <c r="AN4" s="9">
        <f t="shared" si="0"/>
        <v>20.308197558940378</v>
      </c>
      <c r="AO4" s="9">
        <f t="shared" si="0"/>
        <v>20.44369630890802</v>
      </c>
      <c r="AP4" s="9">
        <f t="shared" si="0"/>
        <v>20.578489488841601</v>
      </c>
      <c r="AQ4" s="9">
        <f t="shared" si="0"/>
        <v>20.705234204479094</v>
      </c>
      <c r="AR4" s="9">
        <f t="shared" si="0"/>
        <v>20.799873303275007</v>
      </c>
      <c r="AS4" s="9">
        <f t="shared" si="0"/>
        <v>20.862751279691647</v>
      </c>
      <c r="AT4" s="9">
        <f t="shared" si="0"/>
        <v>20.898518794655789</v>
      </c>
      <c r="AU4" s="9">
        <f t="shared" si="0"/>
        <v>20.955051920283932</v>
      </c>
      <c r="AV4" s="9">
        <f t="shared" si="0"/>
        <v>21.01966762853392</v>
      </c>
      <c r="AW4" s="9">
        <f t="shared" si="0"/>
        <v>21.120693017698631</v>
      </c>
      <c r="AX4" s="9">
        <f t="shared" si="0"/>
        <v>21.276756006588659</v>
      </c>
      <c r="AY4" s="9">
        <f t="shared" si="0"/>
        <v>21.380151548989556</v>
      </c>
      <c r="AZ4" s="9">
        <f t="shared" si="0"/>
        <v>21.452612708602015</v>
      </c>
      <c r="BA4" s="9">
        <f t="shared" si="0"/>
        <v>21.518353287463118</v>
      </c>
      <c r="BB4" s="9">
        <f t="shared" si="0"/>
        <v>21.558711434821745</v>
      </c>
      <c r="BC4" s="9">
        <f t="shared" si="0"/>
        <v>21.593584707893605</v>
      </c>
      <c r="BD4" s="9">
        <f t="shared" si="0"/>
        <v>21.636635517777794</v>
      </c>
      <c r="BE4" s="9">
        <f t="shared" si="0"/>
        <v>21.634171283177785</v>
      </c>
      <c r="BF4" s="9">
        <f t="shared" si="0"/>
        <v>21.669631761819815</v>
      </c>
      <c r="BG4" s="9">
        <f t="shared" si="0"/>
        <v>21.72189387751245</v>
      </c>
      <c r="BH4" s="9">
        <f t="shared" si="0"/>
        <v>21.734668197228419</v>
      </c>
      <c r="BI4" s="9">
        <f t="shared" si="0"/>
        <v>21.76152496513339</v>
      </c>
      <c r="BJ4" s="9">
        <f t="shared" si="0"/>
        <v>21.834952280847578</v>
      </c>
      <c r="BK4" s="9">
        <f t="shared" si="0"/>
        <v>21.94004800783793</v>
      </c>
      <c r="BL4" s="9">
        <f t="shared" si="0"/>
        <v>22.00713822648407</v>
      </c>
      <c r="BM4" s="9">
        <f t="shared" si="0"/>
        <v>22.056546014477348</v>
      </c>
      <c r="BN4" s="9">
        <f t="shared" si="0"/>
        <v>22.024649161370295</v>
      </c>
      <c r="BO4" s="9">
        <f t="shared" si="0"/>
        <v>22.046777974917408</v>
      </c>
      <c r="BP4" s="9">
        <f t="shared" si="1"/>
        <v>22.135909060448881</v>
      </c>
      <c r="BQ4" s="9">
        <f t="shared" si="1"/>
        <v>22.214387782074439</v>
      </c>
      <c r="BR4" s="9">
        <f t="shared" si="1"/>
        <v>22.224943842937709</v>
      </c>
      <c r="BS4" s="9">
        <f t="shared" si="1"/>
        <v>22.239925568372342</v>
      </c>
      <c r="BT4" s="9">
        <f t="shared" si="1"/>
        <v>22.280862499907787</v>
      </c>
      <c r="BU4" s="9">
        <f t="shared" si="1"/>
        <v>22.300956917600551</v>
      </c>
      <c r="BV4" s="9">
        <f t="shared" si="1"/>
        <v>22.402071846927218</v>
      </c>
      <c r="BW4" s="9">
        <f t="shared" si="1"/>
        <v>22.441253366141879</v>
      </c>
      <c r="BX4" s="9">
        <f t="shared" si="1"/>
        <v>22.478317980944944</v>
      </c>
      <c r="BY4" s="9">
        <f t="shared" si="1"/>
        <v>22.50382678196782</v>
      </c>
      <c r="BZ4" s="9">
        <f t="shared" si="1"/>
        <v>22.5352346599316</v>
      </c>
      <c r="CA4" s="9">
        <f t="shared" si="1"/>
        <v>22.541924168384956</v>
      </c>
      <c r="CB4" s="9">
        <f t="shared" si="1"/>
        <v>22.521731585777289</v>
      </c>
      <c r="CC4" s="9">
        <f t="shared" si="1"/>
        <v>22.536296479730147</v>
      </c>
      <c r="CD4" s="9">
        <f t="shared" si="1"/>
        <v>22.548474985923104</v>
      </c>
      <c r="CE4" s="9">
        <f t="shared" si="1"/>
        <v>22.55828712807245</v>
      </c>
      <c r="CF4" s="9">
        <f t="shared" si="1"/>
        <v>22.579145113307916</v>
      </c>
      <c r="CG4" s="9">
        <f t="shared" si="1"/>
        <v>22.57173870968019</v>
      </c>
      <c r="CH4" s="9">
        <f t="shared" si="1"/>
        <v>22.639111745428945</v>
      </c>
      <c r="CI4" s="9">
        <f t="shared" si="1"/>
        <v>22.69834962847165</v>
      </c>
      <c r="CJ4" s="9">
        <f t="shared" si="1"/>
        <v>22.7157763907807</v>
      </c>
      <c r="CK4" s="9">
        <f t="shared" si="1"/>
        <v>22.715693143087798</v>
      </c>
      <c r="CL4" s="9">
        <f t="shared" si="1"/>
        <v>22.739894459605782</v>
      </c>
      <c r="CM4" s="9">
        <f t="shared" si="1"/>
        <v>22.721848090407121</v>
      </c>
      <c r="CN4" s="9">
        <f t="shared" si="1"/>
        <v>22.69505769993561</v>
      </c>
      <c r="CO4" s="9">
        <f t="shared" si="1"/>
        <v>22.686057711098432</v>
      </c>
      <c r="CP4" s="9">
        <f t="shared" si="1"/>
        <v>22.671298242410501</v>
      </c>
      <c r="CQ4" s="9">
        <f t="shared" si="1"/>
        <v>22.638719481868915</v>
      </c>
      <c r="CR4" s="9">
        <f t="shared" si="1"/>
        <v>22.63775292081608</v>
      </c>
      <c r="CS4" s="9">
        <f t="shared" si="1"/>
        <v>22.671942448293429</v>
      </c>
      <c r="CT4" s="9">
        <f t="shared" si="1"/>
        <v>22.708991753751523</v>
      </c>
      <c r="CU4" s="9">
        <f t="shared" si="1"/>
        <v>22.716764528164525</v>
      </c>
      <c r="CV4" s="9">
        <f t="shared" si="1"/>
        <v>22.737643585869115</v>
      </c>
      <c r="CW4" s="9">
        <f t="shared" si="1"/>
        <v>22.712040060094399</v>
      </c>
      <c r="CX4" s="9">
        <f t="shared" si="1"/>
        <v>22.691001345470486</v>
      </c>
      <c r="CY4" s="9">
        <f t="shared" si="1"/>
        <v>22.65521799796193</v>
      </c>
      <c r="CZ4" s="9">
        <f t="shared" si="1"/>
        <v>22.607301898063376</v>
      </c>
      <c r="DA4" s="9">
        <f t="shared" si="1"/>
        <v>22.593373164301138</v>
      </c>
      <c r="DB4" s="9">
        <f t="shared" si="1"/>
        <v>22.587977794099757</v>
      </c>
      <c r="DC4" s="9">
        <f t="shared" si="1"/>
        <v>22.592372330897735</v>
      </c>
      <c r="DD4" s="9">
        <f t="shared" si="1"/>
        <v>22.592753125381172</v>
      </c>
      <c r="DE4" s="9">
        <f t="shared" si="1"/>
        <v>22.604579994960943</v>
      </c>
      <c r="DF4" s="9">
        <f t="shared" si="1"/>
        <v>22.65498334602589</v>
      </c>
      <c r="DG4" s="9">
        <f t="shared" si="1"/>
        <v>22.691450963180152</v>
      </c>
      <c r="DH4" s="9">
        <f t="shared" si="1"/>
        <v>22.697123016686099</v>
      </c>
      <c r="DI4" s="9">
        <f t="shared" si="1"/>
        <v>22.705465473708617</v>
      </c>
      <c r="DJ4" s="9">
        <f t="shared" si="1"/>
        <v>22.750510293062174</v>
      </c>
      <c r="DK4" s="9">
        <f t="shared" si="1"/>
        <v>22.797517995307789</v>
      </c>
      <c r="DL4" s="9">
        <f t="shared" si="1"/>
        <v>22.799038517417497</v>
      </c>
      <c r="DM4" s="9">
        <f t="shared" si="1"/>
        <v>22.826355620109378</v>
      </c>
      <c r="DN4" s="9">
        <f t="shared" si="1"/>
        <v>22.801703528389464</v>
      </c>
      <c r="DO4" s="9">
        <f t="shared" si="1"/>
        <v>22.812080362556173</v>
      </c>
      <c r="DP4" s="9">
        <f t="shared" si="1"/>
        <v>22.853507349031691</v>
      </c>
      <c r="DQ4" s="9">
        <f t="shared" ref="DQ4:DQ9" si="2">DR4/(DR14/100+1)</f>
        <v>22.855431187135927</v>
      </c>
      <c r="DR4" s="11">
        <v>22.934027409369321</v>
      </c>
      <c r="DS4" s="11">
        <v>22.903437327182111</v>
      </c>
      <c r="DT4" s="11">
        <v>22.954669395158454</v>
      </c>
      <c r="DU4" s="11">
        <v>22.924748820071713</v>
      </c>
      <c r="DV4" s="11">
        <v>22.903534034165403</v>
      </c>
      <c r="DW4" s="11">
        <v>22.907423954514307</v>
      </c>
      <c r="DX4" s="11">
        <v>22.902843045342756</v>
      </c>
      <c r="DY4" s="11">
        <v>22.906179496110376</v>
      </c>
      <c r="DZ4" s="11">
        <v>22.891500832990452</v>
      </c>
      <c r="EA4" s="11">
        <v>22.896720640564652</v>
      </c>
      <c r="EB4" s="11">
        <v>22.879919447707245</v>
      </c>
      <c r="EC4" s="11">
        <v>22.941076580794025</v>
      </c>
      <c r="ED4" s="11">
        <v>22.981325607164699</v>
      </c>
      <c r="EE4" s="11">
        <v>23.015265897348016</v>
      </c>
      <c r="EF4" s="11">
        <v>23.007335876869021</v>
      </c>
      <c r="EG4" s="11">
        <v>23.02850284593071</v>
      </c>
      <c r="EH4" s="11">
        <v>22.996703790326343</v>
      </c>
      <c r="EI4" s="11">
        <v>22.977904477742825</v>
      </c>
      <c r="EJ4" s="11">
        <v>22.963197313610028</v>
      </c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</row>
    <row r="5" spans="1:159" ht="14.45" x14ac:dyDescent="0.3">
      <c r="A5" s="2">
        <v>1</v>
      </c>
      <c r="B5" s="4" t="s">
        <v>2</v>
      </c>
      <c r="D5" s="9">
        <f t="shared" si="0"/>
        <v>2.1891622163463138</v>
      </c>
      <c r="E5" s="9">
        <f t="shared" si="0"/>
        <v>2.221553916711053</v>
      </c>
      <c r="F5" s="9">
        <f t="shared" si="0"/>
        <v>2.2691419959678498</v>
      </c>
      <c r="G5" s="9">
        <f t="shared" si="0"/>
        <v>2.4189326534378046</v>
      </c>
      <c r="H5" s="9">
        <f t="shared" si="0"/>
        <v>2.4938069345491534</v>
      </c>
      <c r="I5" s="9">
        <f t="shared" si="0"/>
        <v>2.515896285779577</v>
      </c>
      <c r="J5" s="9">
        <f t="shared" si="0"/>
        <v>2.5405954439747087</v>
      </c>
      <c r="K5" s="9">
        <f t="shared" si="0"/>
        <v>2.5412002549661628</v>
      </c>
      <c r="L5" s="9">
        <f t="shared" si="0"/>
        <v>2.5256768958729898</v>
      </c>
      <c r="M5" s="9">
        <f t="shared" si="0"/>
        <v>2.4977332392845581</v>
      </c>
      <c r="N5" s="9">
        <f t="shared" si="0"/>
        <v>2.4526067303234211</v>
      </c>
      <c r="O5" s="9">
        <f t="shared" si="0"/>
        <v>2.4692087066933057</v>
      </c>
      <c r="P5" s="9">
        <f t="shared" si="0"/>
        <v>2.4360162518158437</v>
      </c>
      <c r="Q5" s="9">
        <f t="shared" si="0"/>
        <v>2.3854758881645521</v>
      </c>
      <c r="R5" s="9">
        <f t="shared" si="0"/>
        <v>2.3410387188226398</v>
      </c>
      <c r="S5" s="9">
        <f t="shared" si="0"/>
        <v>2.2851302864973064</v>
      </c>
      <c r="T5" s="9">
        <f t="shared" si="0"/>
        <v>2.2881490374637972</v>
      </c>
      <c r="U5" s="9">
        <f t="shared" si="0"/>
        <v>2.2765560116454573</v>
      </c>
      <c r="V5" s="9">
        <f t="shared" si="0"/>
        <v>2.2568829669653794</v>
      </c>
      <c r="W5" s="9">
        <f t="shared" si="0"/>
        <v>2.2462930665315604</v>
      </c>
      <c r="X5" s="9">
        <f t="shared" si="0"/>
        <v>2.2629682781760065</v>
      </c>
      <c r="Y5" s="9">
        <f t="shared" si="0"/>
        <v>2.2641265759440992</v>
      </c>
      <c r="Z5" s="9">
        <f t="shared" si="0"/>
        <v>2.2969189410793378</v>
      </c>
      <c r="AA5" s="9">
        <f t="shared" si="0"/>
        <v>2.3186246939499084</v>
      </c>
      <c r="AB5" s="9">
        <f t="shared" si="0"/>
        <v>2.3411235261675301</v>
      </c>
      <c r="AC5" s="9">
        <f t="shared" si="0"/>
        <v>2.3384344111922859</v>
      </c>
      <c r="AD5" s="9">
        <f t="shared" si="0"/>
        <v>2.366195994124265</v>
      </c>
      <c r="AE5" s="9">
        <f t="shared" si="0"/>
        <v>2.3198155400471649</v>
      </c>
      <c r="AF5" s="9">
        <f t="shared" si="0"/>
        <v>2.3322953898105099</v>
      </c>
      <c r="AG5" s="9">
        <f t="shared" si="0"/>
        <v>2.4069270533379119</v>
      </c>
      <c r="AH5" s="9">
        <f t="shared" si="0"/>
        <v>2.4112823555099467</v>
      </c>
      <c r="AI5" s="9">
        <f t="shared" si="0"/>
        <v>2.4440633813007651</v>
      </c>
      <c r="AJ5" s="9">
        <f t="shared" si="0"/>
        <v>2.4916720793679761</v>
      </c>
      <c r="AK5" s="9">
        <f t="shared" si="0"/>
        <v>2.5048248845115921</v>
      </c>
      <c r="AL5" s="9">
        <f t="shared" si="0"/>
        <v>2.5437152704014276</v>
      </c>
      <c r="AM5" s="9">
        <f t="shared" si="0"/>
        <v>2.6495135496730722</v>
      </c>
      <c r="AN5" s="9">
        <f t="shared" si="0"/>
        <v>2.6744763259627256</v>
      </c>
      <c r="AO5" s="9">
        <f t="shared" si="0"/>
        <v>2.6658739357975874</v>
      </c>
      <c r="AP5" s="9">
        <f t="shared" si="0"/>
        <v>2.7221982082277045</v>
      </c>
      <c r="AQ5" s="9">
        <f t="shared" si="0"/>
        <v>2.7623469583013889</v>
      </c>
      <c r="AR5" s="9">
        <f t="shared" si="0"/>
        <v>2.7480262258381623</v>
      </c>
      <c r="AS5" s="9">
        <f t="shared" si="0"/>
        <v>2.7511612099989926</v>
      </c>
      <c r="AT5" s="9">
        <f t="shared" si="0"/>
        <v>2.753165166695819</v>
      </c>
      <c r="AU5" s="9">
        <f t="shared" si="0"/>
        <v>2.7723722831538127</v>
      </c>
      <c r="AV5" s="9">
        <f t="shared" si="0"/>
        <v>2.8033512567149259</v>
      </c>
      <c r="AW5" s="9">
        <f t="shared" si="0"/>
        <v>2.8392623010877389</v>
      </c>
      <c r="AX5" s="9">
        <f t="shared" si="0"/>
        <v>2.8766457379856436</v>
      </c>
      <c r="AY5" s="9">
        <f t="shared" si="0"/>
        <v>2.940673311192096</v>
      </c>
      <c r="AZ5" s="9">
        <f t="shared" si="0"/>
        <v>2.9607495654333236</v>
      </c>
      <c r="BA5" s="9">
        <f t="shared" si="0"/>
        <v>2.9716777287852159</v>
      </c>
      <c r="BB5" s="9">
        <f t="shared" si="0"/>
        <v>2.9754909054192749</v>
      </c>
      <c r="BC5" s="9">
        <f t="shared" si="0"/>
        <v>2.9616177251395959</v>
      </c>
      <c r="BD5" s="9">
        <f t="shared" si="0"/>
        <v>2.968125717233558</v>
      </c>
      <c r="BE5" s="9">
        <f t="shared" si="0"/>
        <v>2.9318191556031334</v>
      </c>
      <c r="BF5" s="9">
        <f t="shared" si="0"/>
        <v>2.9506889217036112</v>
      </c>
      <c r="BG5" s="9">
        <f t="shared" si="0"/>
        <v>2.9671285145103354</v>
      </c>
      <c r="BH5" s="9">
        <f t="shared" si="0"/>
        <v>2.9659556385192705</v>
      </c>
      <c r="BI5" s="9">
        <f t="shared" si="0"/>
        <v>2.9723731266189448</v>
      </c>
      <c r="BJ5" s="9">
        <f t="shared" si="0"/>
        <v>2.9788614023174205</v>
      </c>
      <c r="BK5" s="9">
        <f t="shared" si="0"/>
        <v>3.0255988579080619</v>
      </c>
      <c r="BL5" s="9">
        <f t="shared" si="0"/>
        <v>3.0583955323605498</v>
      </c>
      <c r="BM5" s="9">
        <f t="shared" si="0"/>
        <v>3.1009499895385964</v>
      </c>
      <c r="BN5" s="9">
        <f t="shared" si="0"/>
        <v>3.0553161918658653</v>
      </c>
      <c r="BO5" s="9">
        <f t="shared" si="0"/>
        <v>3.0765989151654338</v>
      </c>
      <c r="BP5" s="9">
        <f t="shared" si="1"/>
        <v>3.1544057708785895</v>
      </c>
      <c r="BQ5" s="9">
        <f t="shared" si="1"/>
        <v>3.2424871729480329</v>
      </c>
      <c r="BR5" s="9">
        <f t="shared" si="1"/>
        <v>3.2617225987959517</v>
      </c>
      <c r="BS5" s="9">
        <f t="shared" si="1"/>
        <v>3.2969757406340925</v>
      </c>
      <c r="BT5" s="9">
        <f t="shared" si="1"/>
        <v>3.3163326280089258</v>
      </c>
      <c r="BU5" s="9">
        <f t="shared" si="1"/>
        <v>3.3372817806468769</v>
      </c>
      <c r="BV5" s="9">
        <f t="shared" si="1"/>
        <v>3.3103619931389971</v>
      </c>
      <c r="BW5" s="9">
        <f t="shared" si="1"/>
        <v>3.3192696041938925</v>
      </c>
      <c r="BX5" s="9">
        <f t="shared" si="1"/>
        <v>3.3056888179545214</v>
      </c>
      <c r="BY5" s="9">
        <f t="shared" si="1"/>
        <v>3.3056499349284159</v>
      </c>
      <c r="BZ5" s="9">
        <f t="shared" si="1"/>
        <v>3.3186312026534099</v>
      </c>
      <c r="CA5" s="9">
        <f t="shared" si="1"/>
        <v>3.311120086853593</v>
      </c>
      <c r="CB5" s="9">
        <f t="shared" si="1"/>
        <v>3.2943440247685132</v>
      </c>
      <c r="CC5" s="9">
        <f t="shared" si="1"/>
        <v>3.2598369279699528</v>
      </c>
      <c r="CD5" s="9">
        <f t="shared" si="1"/>
        <v>3.2410667738497319</v>
      </c>
      <c r="CE5" s="9">
        <f t="shared" si="1"/>
        <v>3.2344090576579752</v>
      </c>
      <c r="CF5" s="9">
        <f t="shared" si="1"/>
        <v>3.2363274240825248</v>
      </c>
      <c r="CG5" s="9">
        <f t="shared" si="1"/>
        <v>3.2382399280044982</v>
      </c>
      <c r="CH5" s="9">
        <f t="shared" si="1"/>
        <v>3.2322595077957099</v>
      </c>
      <c r="CI5" s="9">
        <f t="shared" si="1"/>
        <v>3.2808846881504623</v>
      </c>
      <c r="CJ5" s="9">
        <f t="shared" si="1"/>
        <v>3.2550657577654372</v>
      </c>
      <c r="CK5" s="9">
        <f t="shared" si="1"/>
        <v>3.2339276280659361</v>
      </c>
      <c r="CL5" s="9">
        <f t="shared" si="1"/>
        <v>3.241356857183388</v>
      </c>
      <c r="CM5" s="9">
        <f t="shared" si="1"/>
        <v>3.2017193286877608</v>
      </c>
      <c r="CN5" s="9">
        <f t="shared" si="1"/>
        <v>3.1932380590805884</v>
      </c>
      <c r="CO5" s="9">
        <f t="shared" si="1"/>
        <v>3.1790934332308587</v>
      </c>
      <c r="CP5" s="9">
        <f t="shared" si="1"/>
        <v>3.1766299262044044</v>
      </c>
      <c r="CQ5" s="9">
        <f t="shared" si="1"/>
        <v>3.1545266663280009</v>
      </c>
      <c r="CR5" s="9">
        <f t="shared" si="1"/>
        <v>3.1536984812814235</v>
      </c>
      <c r="CS5" s="9">
        <f t="shared" si="1"/>
        <v>3.1573422134152413</v>
      </c>
      <c r="CT5" s="9">
        <f t="shared" si="1"/>
        <v>3.1683173545729599</v>
      </c>
      <c r="CU5" s="9">
        <f t="shared" si="1"/>
        <v>3.1720161576792636</v>
      </c>
      <c r="CV5" s="9">
        <f t="shared" si="1"/>
        <v>3.1844982143075913</v>
      </c>
      <c r="CW5" s="9">
        <f t="shared" si="1"/>
        <v>3.1780430555115333</v>
      </c>
      <c r="CX5" s="9">
        <f t="shared" si="1"/>
        <v>3.1844736092961941</v>
      </c>
      <c r="CY5" s="9">
        <f t="shared" si="1"/>
        <v>3.1639031198845946</v>
      </c>
      <c r="CZ5" s="9">
        <f t="shared" si="1"/>
        <v>3.1764756551472098</v>
      </c>
      <c r="DA5" s="9">
        <f t="shared" si="1"/>
        <v>3.191894786245149</v>
      </c>
      <c r="DB5" s="9">
        <f t="shared" si="1"/>
        <v>3.2013377850759515</v>
      </c>
      <c r="DC5" s="9">
        <f t="shared" si="1"/>
        <v>3.2113611123045098</v>
      </c>
      <c r="DD5" s="9">
        <f t="shared" si="1"/>
        <v>3.212560884932087</v>
      </c>
      <c r="DE5" s="9">
        <f t="shared" si="1"/>
        <v>3.224728251634247</v>
      </c>
      <c r="DF5" s="9">
        <f t="shared" si="1"/>
        <v>3.2338125774204101</v>
      </c>
      <c r="DG5" s="9">
        <f t="shared" si="1"/>
        <v>3.2427311093632176</v>
      </c>
      <c r="DH5" s="9">
        <f t="shared" si="1"/>
        <v>3.220924940850229</v>
      </c>
      <c r="DI5" s="9">
        <f t="shared" si="1"/>
        <v>3.2184265148927258</v>
      </c>
      <c r="DJ5" s="9">
        <f t="shared" si="1"/>
        <v>3.2316900516934912</v>
      </c>
      <c r="DK5" s="9">
        <f t="shared" si="1"/>
        <v>3.2348076035905642</v>
      </c>
      <c r="DL5" s="9">
        <f t="shared" si="1"/>
        <v>3.2223178314582412</v>
      </c>
      <c r="DM5" s="9">
        <f t="shared" si="1"/>
        <v>3.2258034272642093</v>
      </c>
      <c r="DN5" s="9">
        <f t="shared" si="1"/>
        <v>3.2221832625358724</v>
      </c>
      <c r="DO5" s="9">
        <f t="shared" si="1"/>
        <v>3.2312952625098044</v>
      </c>
      <c r="DP5" s="9">
        <f t="shared" si="1"/>
        <v>3.2411908601825874</v>
      </c>
      <c r="DQ5" s="9">
        <f t="shared" si="2"/>
        <v>3.2452654849173008</v>
      </c>
      <c r="DR5" s="12">
        <v>3.2588069154974</v>
      </c>
      <c r="DS5" s="12">
        <v>3.2918576077344679</v>
      </c>
      <c r="DT5" s="12">
        <v>3.2930306913744043</v>
      </c>
      <c r="DU5" s="12">
        <v>3.281608714577787</v>
      </c>
      <c r="DV5" s="12">
        <v>3.2666171276154103</v>
      </c>
      <c r="DW5" s="12">
        <v>3.26132774714887</v>
      </c>
      <c r="DX5" s="12">
        <v>3.2431229799494066</v>
      </c>
      <c r="DY5" s="12">
        <v>3.2385912885185304</v>
      </c>
      <c r="DZ5" s="12">
        <v>3.2427226563515865</v>
      </c>
      <c r="EA5" s="12">
        <v>3.2444125209145662</v>
      </c>
      <c r="EB5" s="12">
        <v>3.250094572895978</v>
      </c>
      <c r="EC5" s="12">
        <v>3.2638285798309274</v>
      </c>
      <c r="ED5" s="12">
        <v>3.2731999570395969</v>
      </c>
      <c r="EE5" s="12">
        <v>3.2952023285583811</v>
      </c>
      <c r="EF5" s="12">
        <v>3.2952711644895007</v>
      </c>
      <c r="EG5" s="12">
        <v>3.2812959028210789</v>
      </c>
      <c r="EH5" s="12">
        <v>3.2695179527782954</v>
      </c>
      <c r="EI5" s="12">
        <v>3.2591982829326596</v>
      </c>
      <c r="EJ5" s="12">
        <v>3.2570334974937865</v>
      </c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</row>
    <row r="6" spans="1:159" ht="14.45" x14ac:dyDescent="0.3">
      <c r="A6" s="2">
        <v>2</v>
      </c>
      <c r="B6" s="4" t="s">
        <v>3</v>
      </c>
      <c r="D6" s="9">
        <f t="shared" si="0"/>
        <v>4.6909848938204277</v>
      </c>
      <c r="E6" s="9">
        <f t="shared" si="0"/>
        <v>4.7188685921519919</v>
      </c>
      <c r="F6" s="9">
        <f t="shared" si="0"/>
        <v>4.7516015624518051</v>
      </c>
      <c r="G6" s="9">
        <f t="shared" si="0"/>
        <v>4.7622800640907474</v>
      </c>
      <c r="H6" s="9">
        <f t="shared" si="0"/>
        <v>4.8023836237826858</v>
      </c>
      <c r="I6" s="9">
        <f t="shared" si="0"/>
        <v>4.8386346116035499</v>
      </c>
      <c r="J6" s="9">
        <f t="shared" si="0"/>
        <v>4.8587067950806508</v>
      </c>
      <c r="K6" s="9">
        <f t="shared" si="0"/>
        <v>4.8652741248808287</v>
      </c>
      <c r="L6" s="9">
        <f t="shared" si="0"/>
        <v>4.8756841572516878</v>
      </c>
      <c r="M6" s="9">
        <f t="shared" si="0"/>
        <v>4.8729970843673991</v>
      </c>
      <c r="N6" s="9">
        <f t="shared" si="0"/>
        <v>4.885189447329461</v>
      </c>
      <c r="O6" s="9">
        <f t="shared" si="0"/>
        <v>4.8895216976225155</v>
      </c>
      <c r="P6" s="9">
        <f t="shared" si="0"/>
        <v>4.8918545867085044</v>
      </c>
      <c r="Q6" s="9">
        <f t="shared" si="0"/>
        <v>4.8793984823949135</v>
      </c>
      <c r="R6" s="9">
        <f t="shared" si="0"/>
        <v>4.8826954383027035</v>
      </c>
      <c r="S6" s="9">
        <f t="shared" si="0"/>
        <v>4.8881029592689647</v>
      </c>
      <c r="T6" s="9">
        <f t="shared" si="0"/>
        <v>4.8889870985184301</v>
      </c>
      <c r="U6" s="9">
        <f t="shared" si="0"/>
        <v>4.8847717967487263</v>
      </c>
      <c r="V6" s="9">
        <f t="shared" si="0"/>
        <v>4.8755364690006804</v>
      </c>
      <c r="W6" s="9">
        <f t="shared" si="0"/>
        <v>4.8675878966966213</v>
      </c>
      <c r="X6" s="9">
        <f t="shared" si="0"/>
        <v>4.8708694394505372</v>
      </c>
      <c r="Y6" s="9">
        <f t="shared" si="0"/>
        <v>4.8714095558396915</v>
      </c>
      <c r="Z6" s="9">
        <f t="shared" si="0"/>
        <v>4.881130026526181</v>
      </c>
      <c r="AA6" s="9">
        <f t="shared" si="0"/>
        <v>4.8845574077957901</v>
      </c>
      <c r="AB6" s="9">
        <f t="shared" si="0"/>
        <v>4.8784028334821352</v>
      </c>
      <c r="AC6" s="9">
        <f t="shared" si="0"/>
        <v>4.8690482636699848</v>
      </c>
      <c r="AD6" s="9">
        <f t="shared" si="0"/>
        <v>4.8718313105933939</v>
      </c>
      <c r="AE6" s="9">
        <f t="shared" si="0"/>
        <v>4.898177076629044</v>
      </c>
      <c r="AF6" s="9">
        <f t="shared" si="0"/>
        <v>4.9084167703119972</v>
      </c>
      <c r="AG6" s="9">
        <f t="shared" si="0"/>
        <v>4.9232737044540809</v>
      </c>
      <c r="AH6" s="9">
        <f t="shared" si="0"/>
        <v>4.9526059203080015</v>
      </c>
      <c r="AI6" s="9">
        <f t="shared" si="0"/>
        <v>4.9764270826724637</v>
      </c>
      <c r="AJ6" s="9">
        <f t="shared" si="0"/>
        <v>5.0190173767957758</v>
      </c>
      <c r="AK6" s="9">
        <f t="shared" si="0"/>
        <v>5.0569731738027048</v>
      </c>
      <c r="AL6" s="9">
        <f t="shared" si="0"/>
        <v>5.1149717086975324</v>
      </c>
      <c r="AM6" s="9">
        <f t="shared" si="0"/>
        <v>5.1793838249786441</v>
      </c>
      <c r="AN6" s="9">
        <f t="shared" si="0"/>
        <v>5.241597670875568</v>
      </c>
      <c r="AO6" s="9">
        <f t="shared" si="0"/>
        <v>5.2833966721302037</v>
      </c>
      <c r="AP6" s="9">
        <f t="shared" si="0"/>
        <v>5.3128683798194949</v>
      </c>
      <c r="AQ6" s="9">
        <f t="shared" si="0"/>
        <v>5.358421477832878</v>
      </c>
      <c r="AR6" s="9">
        <f t="shared" si="0"/>
        <v>5.3852174648799274</v>
      </c>
      <c r="AS6" s="9">
        <f t="shared" si="0"/>
        <v>5.4127538135968472</v>
      </c>
      <c r="AT6" s="9">
        <f t="shared" si="0"/>
        <v>5.4399588762509818</v>
      </c>
      <c r="AU6" s="9">
        <f t="shared" si="0"/>
        <v>5.4604129922387834</v>
      </c>
      <c r="AV6" s="9">
        <f t="shared" si="0"/>
        <v>5.4754358373066232</v>
      </c>
      <c r="AW6" s="9">
        <f t="shared" si="0"/>
        <v>5.5144337570155058</v>
      </c>
      <c r="AX6" s="9">
        <f t="shared" si="0"/>
        <v>5.5715024793403467</v>
      </c>
      <c r="AY6" s="9">
        <f t="shared" si="0"/>
        <v>5.6003781467446192</v>
      </c>
      <c r="AZ6" s="9">
        <f t="shared" si="0"/>
        <v>5.6293713857534611</v>
      </c>
      <c r="BA6" s="9">
        <f t="shared" si="0"/>
        <v>5.6370262546924472</v>
      </c>
      <c r="BB6" s="9">
        <f t="shared" si="0"/>
        <v>5.6416761174757406</v>
      </c>
      <c r="BC6" s="9">
        <f t="shared" si="0"/>
        <v>5.6498661780660058</v>
      </c>
      <c r="BD6" s="9">
        <f t="shared" si="0"/>
        <v>5.660978631427394</v>
      </c>
      <c r="BE6" s="9">
        <f t="shared" si="0"/>
        <v>5.6764304656242635</v>
      </c>
      <c r="BF6" s="9">
        <f t="shared" si="0"/>
        <v>5.6717529617311389</v>
      </c>
      <c r="BG6" s="9">
        <f t="shared" si="0"/>
        <v>5.6838488842774284</v>
      </c>
      <c r="BH6" s="9">
        <f t="shared" si="0"/>
        <v>5.6908033982671791</v>
      </c>
      <c r="BI6" s="9">
        <f t="shared" si="0"/>
        <v>5.6983946715938742</v>
      </c>
      <c r="BJ6" s="9">
        <f t="shared" si="0"/>
        <v>5.7370110430291907</v>
      </c>
      <c r="BK6" s="9">
        <f t="shared" si="0"/>
        <v>5.7500779772707675</v>
      </c>
      <c r="BL6" s="9">
        <f t="shared" si="0"/>
        <v>5.7594837484758381</v>
      </c>
      <c r="BM6" s="9">
        <f t="shared" si="0"/>
        <v>5.7757992684203909</v>
      </c>
      <c r="BN6" s="9">
        <f t="shared" si="0"/>
        <v>5.7721266028748737</v>
      </c>
      <c r="BO6" s="9">
        <f t="shared" ref="BO6:DP9" si="3">BP6/(BP16/100+1)</f>
        <v>5.7828389967876506</v>
      </c>
      <c r="BP6" s="9">
        <f t="shared" si="3"/>
        <v>5.790228209489003</v>
      </c>
      <c r="BQ6" s="9">
        <f t="shared" si="3"/>
        <v>5.795771711099885</v>
      </c>
      <c r="BR6" s="9">
        <f t="shared" si="3"/>
        <v>5.7949512239411369</v>
      </c>
      <c r="BS6" s="9">
        <f t="shared" si="3"/>
        <v>5.7928470941509467</v>
      </c>
      <c r="BT6" s="9">
        <f t="shared" si="3"/>
        <v>5.8039922563685789</v>
      </c>
      <c r="BU6" s="9">
        <f t="shared" si="3"/>
        <v>5.7990702283685733</v>
      </c>
      <c r="BV6" s="9">
        <f t="shared" si="3"/>
        <v>5.844940429119327</v>
      </c>
      <c r="BW6" s="9">
        <f t="shared" si="3"/>
        <v>5.8654836115321798</v>
      </c>
      <c r="BX6" s="9">
        <f t="shared" si="3"/>
        <v>5.8699423972309877</v>
      </c>
      <c r="BY6" s="9">
        <f t="shared" si="3"/>
        <v>5.8806837377136745</v>
      </c>
      <c r="BZ6" s="9">
        <f t="shared" si="3"/>
        <v>5.8848120252178324</v>
      </c>
      <c r="CA6" s="9">
        <f t="shared" si="3"/>
        <v>5.8814538694727236</v>
      </c>
      <c r="CB6" s="9">
        <f t="shared" si="3"/>
        <v>5.8981719394186038</v>
      </c>
      <c r="CC6" s="9">
        <f t="shared" si="3"/>
        <v>5.9068754109659753</v>
      </c>
      <c r="CD6" s="9">
        <f t="shared" si="3"/>
        <v>5.9197717980520244</v>
      </c>
      <c r="CE6" s="9">
        <f t="shared" si="3"/>
        <v>5.9423915831099521</v>
      </c>
      <c r="CF6" s="9">
        <f t="shared" si="3"/>
        <v>5.9451158619963991</v>
      </c>
      <c r="CG6" s="9">
        <f t="shared" si="3"/>
        <v>5.9489558624856658</v>
      </c>
      <c r="CH6" s="9">
        <f t="shared" si="3"/>
        <v>5.9800269673114448</v>
      </c>
      <c r="CI6" s="9">
        <f t="shared" si="3"/>
        <v>5.9977749308611878</v>
      </c>
      <c r="CJ6" s="9">
        <f t="shared" si="3"/>
        <v>6.0045420319243226</v>
      </c>
      <c r="CK6" s="9">
        <f t="shared" si="3"/>
        <v>6.0127091027046511</v>
      </c>
      <c r="CL6" s="9">
        <f t="shared" si="3"/>
        <v>6.0151467180411649</v>
      </c>
      <c r="CM6" s="9">
        <f t="shared" si="3"/>
        <v>6.027301386482578</v>
      </c>
      <c r="CN6" s="9">
        <f t="shared" si="3"/>
        <v>6.030460729946693</v>
      </c>
      <c r="CO6" s="9">
        <f t="shared" si="3"/>
        <v>6.0376422345822087</v>
      </c>
      <c r="CP6" s="9">
        <f t="shared" si="3"/>
        <v>6.037267442614592</v>
      </c>
      <c r="CQ6" s="9">
        <f t="shared" si="3"/>
        <v>6.0328358041388928</v>
      </c>
      <c r="CR6" s="9">
        <f t="shared" si="3"/>
        <v>6.0562948557524212</v>
      </c>
      <c r="CS6" s="9">
        <f t="shared" si="3"/>
        <v>6.0617319504258775</v>
      </c>
      <c r="CT6" s="9">
        <f t="shared" si="3"/>
        <v>6.0822427701698647</v>
      </c>
      <c r="CU6" s="9">
        <f t="shared" si="3"/>
        <v>6.0827124885768278</v>
      </c>
      <c r="CV6" s="9">
        <f t="shared" si="3"/>
        <v>6.0750209950616654</v>
      </c>
      <c r="CW6" s="9">
        <f t="shared" si="3"/>
        <v>6.0616417720618632</v>
      </c>
      <c r="CX6" s="9">
        <f t="shared" si="3"/>
        <v>6.0530698961448941</v>
      </c>
      <c r="CY6" s="9">
        <f t="shared" si="3"/>
        <v>6.0386561635638225</v>
      </c>
      <c r="CZ6" s="9">
        <f t="shared" si="3"/>
        <v>6.035860263113519</v>
      </c>
      <c r="DA6" s="9">
        <f t="shared" si="3"/>
        <v>6.0468325509220353</v>
      </c>
      <c r="DB6" s="9">
        <f t="shared" si="3"/>
        <v>6.0556434825389553</v>
      </c>
      <c r="DC6" s="9">
        <f t="shared" si="3"/>
        <v>6.0592423750578428</v>
      </c>
      <c r="DD6" s="9">
        <f t="shared" si="3"/>
        <v>6.065593159273643</v>
      </c>
      <c r="DE6" s="9">
        <f t="shared" si="3"/>
        <v>6.055141792276995</v>
      </c>
      <c r="DF6" s="9">
        <f t="shared" si="3"/>
        <v>6.0828044952462976</v>
      </c>
      <c r="DG6" s="9">
        <f t="shared" si="3"/>
        <v>6.0990193344114818</v>
      </c>
      <c r="DH6" s="9">
        <f t="shared" si="3"/>
        <v>6.1008468473379525</v>
      </c>
      <c r="DI6" s="9">
        <f t="shared" si="3"/>
        <v>6.0915772107631936</v>
      </c>
      <c r="DJ6" s="9">
        <f t="shared" si="3"/>
        <v>6.1026533395331262</v>
      </c>
      <c r="DK6" s="9">
        <f t="shared" si="3"/>
        <v>6.1204716693039387</v>
      </c>
      <c r="DL6" s="9">
        <f t="shared" si="3"/>
        <v>6.1350933134393566</v>
      </c>
      <c r="DM6" s="9">
        <f t="shared" si="3"/>
        <v>6.1370955492435328</v>
      </c>
      <c r="DN6" s="9">
        <f t="shared" si="3"/>
        <v>6.1266935384959282</v>
      </c>
      <c r="DO6" s="9">
        <f t="shared" si="3"/>
        <v>6.1451687395524361</v>
      </c>
      <c r="DP6" s="9">
        <f t="shared" si="3"/>
        <v>6.1431748561549124</v>
      </c>
      <c r="DQ6" s="9">
        <f t="shared" si="2"/>
        <v>6.1439089310958135</v>
      </c>
      <c r="DR6" s="12">
        <v>6.1933645765673573</v>
      </c>
      <c r="DS6" s="12">
        <v>6.1734341125516492</v>
      </c>
      <c r="DT6" s="12">
        <v>6.1722338796076874</v>
      </c>
      <c r="DU6" s="12">
        <v>6.1421191666571504</v>
      </c>
      <c r="DV6" s="12">
        <v>6.145064633114826</v>
      </c>
      <c r="DW6" s="12">
        <v>6.1524217595384645</v>
      </c>
      <c r="DX6" s="12">
        <v>6.1594318173966682</v>
      </c>
      <c r="DY6" s="12">
        <v>6.1806034942489365</v>
      </c>
      <c r="DZ6" s="12">
        <v>6.2013961895756999</v>
      </c>
      <c r="EA6" s="12">
        <v>6.1969055595787408</v>
      </c>
      <c r="EB6" s="12">
        <v>6.200000825639715</v>
      </c>
      <c r="EC6" s="12">
        <v>6.2147412070259191</v>
      </c>
      <c r="ED6" s="12">
        <v>6.2507589452379237</v>
      </c>
      <c r="EE6" s="12">
        <v>6.252429165028011</v>
      </c>
      <c r="EF6" s="12">
        <v>6.2424451266556655</v>
      </c>
      <c r="EG6" s="12">
        <v>6.2505736464515191</v>
      </c>
      <c r="EH6" s="12">
        <v>6.2425593566072699</v>
      </c>
      <c r="EI6" s="12">
        <v>6.2442692437387128</v>
      </c>
      <c r="EJ6" s="12">
        <v>6.250118487081374</v>
      </c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</row>
    <row r="7" spans="1:159" ht="14.45" x14ac:dyDescent="0.3">
      <c r="A7" s="2">
        <v>3</v>
      </c>
      <c r="B7" s="4" t="s">
        <v>4</v>
      </c>
      <c r="D7" s="9">
        <f t="shared" ref="D7:BO9" si="4">E7/(E17/100+1)</f>
        <v>4.6250270582279445</v>
      </c>
      <c r="E7" s="9">
        <f t="shared" si="4"/>
        <v>4.6179160804370447</v>
      </c>
      <c r="F7" s="9">
        <f t="shared" si="4"/>
        <v>4.6037434752202024</v>
      </c>
      <c r="G7" s="9">
        <f t="shared" si="4"/>
        <v>4.5788166807438246</v>
      </c>
      <c r="H7" s="9">
        <f t="shared" si="4"/>
        <v>4.5671840267193282</v>
      </c>
      <c r="I7" s="9">
        <f t="shared" si="4"/>
        <v>4.5684593468471721</v>
      </c>
      <c r="J7" s="9">
        <f t="shared" si="4"/>
        <v>4.5524918247441377</v>
      </c>
      <c r="K7" s="9">
        <f t="shared" si="4"/>
        <v>4.5581452685000023</v>
      </c>
      <c r="L7" s="9">
        <f t="shared" si="4"/>
        <v>4.5484839565995046</v>
      </c>
      <c r="M7" s="9">
        <f t="shared" si="4"/>
        <v>4.5310699815008695</v>
      </c>
      <c r="N7" s="9">
        <f t="shared" si="4"/>
        <v>4.5412051377383635</v>
      </c>
      <c r="O7" s="9">
        <f t="shared" si="4"/>
        <v>4.5372355108150595</v>
      </c>
      <c r="P7" s="9">
        <f t="shared" si="4"/>
        <v>4.5335025464251144</v>
      </c>
      <c r="Q7" s="9">
        <f t="shared" si="4"/>
        <v>4.5198157236553929</v>
      </c>
      <c r="R7" s="9">
        <f t="shared" si="4"/>
        <v>4.5045993539589446</v>
      </c>
      <c r="S7" s="9">
        <f t="shared" si="4"/>
        <v>4.4938221174526118</v>
      </c>
      <c r="T7" s="9">
        <f t="shared" si="4"/>
        <v>4.4636695098359205</v>
      </c>
      <c r="U7" s="9">
        <f t="shared" si="4"/>
        <v>4.4479803214575551</v>
      </c>
      <c r="V7" s="9">
        <f t="shared" si="4"/>
        <v>4.4302241462105956</v>
      </c>
      <c r="W7" s="9">
        <f t="shared" si="4"/>
        <v>4.4301764628731002</v>
      </c>
      <c r="X7" s="9">
        <f t="shared" si="4"/>
        <v>4.4277987592549364</v>
      </c>
      <c r="Y7" s="9">
        <f t="shared" si="4"/>
        <v>4.4284997913750779</v>
      </c>
      <c r="Z7" s="9">
        <f t="shared" si="4"/>
        <v>4.4261942762927342</v>
      </c>
      <c r="AA7" s="9">
        <f t="shared" si="4"/>
        <v>4.4060733794060809</v>
      </c>
      <c r="AB7" s="9">
        <f t="shared" si="4"/>
        <v>4.4048190349891128</v>
      </c>
      <c r="AC7" s="9">
        <f t="shared" si="4"/>
        <v>4.4187057536374654</v>
      </c>
      <c r="AD7" s="9">
        <f t="shared" si="4"/>
        <v>4.4198996820858367</v>
      </c>
      <c r="AE7" s="9">
        <f t="shared" si="4"/>
        <v>4.4228829132709739</v>
      </c>
      <c r="AF7" s="9">
        <f t="shared" si="4"/>
        <v>4.4236530924927653</v>
      </c>
      <c r="AG7" s="9">
        <f t="shared" si="4"/>
        <v>4.4502479659272476</v>
      </c>
      <c r="AH7" s="9">
        <f t="shared" si="4"/>
        <v>4.5657886116943098</v>
      </c>
      <c r="AI7" s="9">
        <f t="shared" si="4"/>
        <v>4.6204258054724416</v>
      </c>
      <c r="AJ7" s="9">
        <f t="shared" si="4"/>
        <v>4.6240201207678435</v>
      </c>
      <c r="AK7" s="9">
        <f t="shared" si="4"/>
        <v>4.6246464142250403</v>
      </c>
      <c r="AL7" s="9">
        <f t="shared" si="4"/>
        <v>4.632251859085657</v>
      </c>
      <c r="AM7" s="9">
        <f t="shared" si="4"/>
        <v>4.6395882875432957</v>
      </c>
      <c r="AN7" s="9">
        <f t="shared" si="4"/>
        <v>4.6415641068948741</v>
      </c>
      <c r="AO7" s="9">
        <f t="shared" si="4"/>
        <v>4.6729923834559131</v>
      </c>
      <c r="AP7" s="9">
        <f t="shared" si="4"/>
        <v>4.6764354351967992</v>
      </c>
      <c r="AQ7" s="9">
        <f t="shared" si="4"/>
        <v>4.6804370875339876</v>
      </c>
      <c r="AR7" s="9">
        <f t="shared" si="4"/>
        <v>4.6956304554860315</v>
      </c>
      <c r="AS7" s="9">
        <f t="shared" si="4"/>
        <v>4.699118164112484</v>
      </c>
      <c r="AT7" s="9">
        <f t="shared" si="4"/>
        <v>4.7001466882240885</v>
      </c>
      <c r="AU7" s="9">
        <f t="shared" si="4"/>
        <v>4.7098288255194358</v>
      </c>
      <c r="AV7" s="9">
        <f t="shared" si="4"/>
        <v>4.7052649511693154</v>
      </c>
      <c r="AW7" s="9">
        <f t="shared" si="4"/>
        <v>4.7183964884454719</v>
      </c>
      <c r="AX7" s="9">
        <f t="shared" si="4"/>
        <v>4.7429396093233462</v>
      </c>
      <c r="AY7" s="9">
        <f t="shared" si="4"/>
        <v>4.7284996526974172</v>
      </c>
      <c r="AZ7" s="9">
        <f t="shared" si="4"/>
        <v>4.7219289281353571</v>
      </c>
      <c r="BA7" s="9">
        <f t="shared" si="4"/>
        <v>4.7308763008260861</v>
      </c>
      <c r="BB7" s="9">
        <f t="shared" si="4"/>
        <v>4.7264353133271664</v>
      </c>
      <c r="BC7" s="9">
        <f t="shared" si="4"/>
        <v>4.7175287971650697</v>
      </c>
      <c r="BD7" s="9">
        <f t="shared" si="4"/>
        <v>4.7246203536592954</v>
      </c>
      <c r="BE7" s="9">
        <f t="shared" si="4"/>
        <v>4.7229109404122154</v>
      </c>
      <c r="BF7" s="9">
        <f t="shared" si="4"/>
        <v>4.7176757698896621</v>
      </c>
      <c r="BG7" s="9">
        <f t="shared" si="4"/>
        <v>4.724901746320783</v>
      </c>
      <c r="BH7" s="9">
        <f t="shared" si="4"/>
        <v>4.723273607854523</v>
      </c>
      <c r="BI7" s="9">
        <f t="shared" si="4"/>
        <v>4.7319735235130613</v>
      </c>
      <c r="BJ7" s="9">
        <f t="shared" si="4"/>
        <v>4.739477285225286</v>
      </c>
      <c r="BK7" s="9">
        <f t="shared" si="4"/>
        <v>4.7354737252848924</v>
      </c>
      <c r="BL7" s="9">
        <f t="shared" si="4"/>
        <v>4.7327107460498974</v>
      </c>
      <c r="BM7" s="9">
        <f t="shared" si="4"/>
        <v>4.7269483242587116</v>
      </c>
      <c r="BN7" s="9">
        <f t="shared" si="4"/>
        <v>4.7091089827226744</v>
      </c>
      <c r="BO7" s="9">
        <f t="shared" si="4"/>
        <v>4.6880500727047867</v>
      </c>
      <c r="BP7" s="9">
        <f t="shared" si="3"/>
        <v>4.6969974147954341</v>
      </c>
      <c r="BQ7" s="9">
        <f t="shared" si="3"/>
        <v>4.6933224058157563</v>
      </c>
      <c r="BR7" s="9">
        <f t="shared" si="3"/>
        <v>4.6850434174957529</v>
      </c>
      <c r="BS7" s="9">
        <f t="shared" si="3"/>
        <v>4.6709839042651806</v>
      </c>
      <c r="BT7" s="9">
        <f t="shared" si="3"/>
        <v>4.6716110983271708</v>
      </c>
      <c r="BU7" s="9">
        <f t="shared" si="3"/>
        <v>4.6717065413323686</v>
      </c>
      <c r="BV7" s="9">
        <f t="shared" si="3"/>
        <v>4.7078463512238233</v>
      </c>
      <c r="BW7" s="9">
        <f t="shared" si="3"/>
        <v>4.7129355128030559</v>
      </c>
      <c r="BX7" s="9">
        <f t="shared" si="3"/>
        <v>4.7219291525483742</v>
      </c>
      <c r="BY7" s="9">
        <f t="shared" si="3"/>
        <v>4.7209122115949302</v>
      </c>
      <c r="BZ7" s="9">
        <f t="shared" si="3"/>
        <v>4.7237603069001386</v>
      </c>
      <c r="CA7" s="9">
        <f t="shared" si="3"/>
        <v>4.7081299378079846</v>
      </c>
      <c r="CB7" s="9">
        <f t="shared" si="3"/>
        <v>4.6970544568903412</v>
      </c>
      <c r="CC7" s="9">
        <f t="shared" si="3"/>
        <v>4.6886707814155901</v>
      </c>
      <c r="CD7" s="9">
        <f t="shared" si="3"/>
        <v>4.6850513309632111</v>
      </c>
      <c r="CE7" s="9">
        <f t="shared" si="3"/>
        <v>4.6842388131283652</v>
      </c>
      <c r="CF7" s="9">
        <f t="shared" si="3"/>
        <v>4.6829937622323019</v>
      </c>
      <c r="CG7" s="9">
        <f t="shared" si="3"/>
        <v>4.6715721294272683</v>
      </c>
      <c r="CH7" s="9">
        <f t="shared" si="3"/>
        <v>4.7079898502103781</v>
      </c>
      <c r="CI7" s="9">
        <f t="shared" si="3"/>
        <v>4.7051261979369725</v>
      </c>
      <c r="CJ7" s="9">
        <f t="shared" si="3"/>
        <v>4.7108308415184981</v>
      </c>
      <c r="CK7" s="9">
        <f t="shared" si="3"/>
        <v>4.7039863526905314</v>
      </c>
      <c r="CL7" s="9">
        <f t="shared" si="3"/>
        <v>4.69794038926866</v>
      </c>
      <c r="CM7" s="9">
        <f t="shared" si="3"/>
        <v>4.6967395893550723</v>
      </c>
      <c r="CN7" s="9">
        <f t="shared" si="3"/>
        <v>4.6788800772681229</v>
      </c>
      <c r="CO7" s="9">
        <f t="shared" si="3"/>
        <v>4.6710982330695519</v>
      </c>
      <c r="CP7" s="9">
        <f t="shared" si="3"/>
        <v>4.6634521934099489</v>
      </c>
      <c r="CQ7" s="9">
        <f t="shared" si="3"/>
        <v>4.6488772006298875</v>
      </c>
      <c r="CR7" s="9">
        <f t="shared" si="3"/>
        <v>4.6403183729361901</v>
      </c>
      <c r="CS7" s="9">
        <f t="shared" si="3"/>
        <v>4.6408745218187404</v>
      </c>
      <c r="CT7" s="9">
        <f t="shared" si="3"/>
        <v>4.6431330993414823</v>
      </c>
      <c r="CU7" s="9">
        <f t="shared" si="3"/>
        <v>4.6296845719476645</v>
      </c>
      <c r="CV7" s="9">
        <f t="shared" si="3"/>
        <v>4.6290634692159607</v>
      </c>
      <c r="CW7" s="9">
        <f t="shared" si="3"/>
        <v>4.6179708683532539</v>
      </c>
      <c r="CX7" s="9">
        <f t="shared" si="3"/>
        <v>4.6012251190456537</v>
      </c>
      <c r="CY7" s="9">
        <f t="shared" si="3"/>
        <v>4.5803407155987026</v>
      </c>
      <c r="CZ7" s="9">
        <f t="shared" si="3"/>
        <v>4.5448155522299327</v>
      </c>
      <c r="DA7" s="9">
        <f t="shared" si="3"/>
        <v>4.5118104930250347</v>
      </c>
      <c r="DB7" s="9">
        <f t="shared" si="3"/>
        <v>4.5024155027514619</v>
      </c>
      <c r="DC7" s="9">
        <f t="shared" si="3"/>
        <v>4.4910927586481089</v>
      </c>
      <c r="DD7" s="9">
        <f t="shared" si="3"/>
        <v>4.4752048682224128</v>
      </c>
      <c r="DE7" s="9">
        <f t="shared" si="3"/>
        <v>4.4807903747954345</v>
      </c>
      <c r="DF7" s="9">
        <f t="shared" si="3"/>
        <v>4.4815112631641743</v>
      </c>
      <c r="DG7" s="9">
        <f t="shared" si="3"/>
        <v>4.4888296968230295</v>
      </c>
      <c r="DH7" s="9">
        <f t="shared" si="3"/>
        <v>4.5021829998560019</v>
      </c>
      <c r="DI7" s="9">
        <f t="shared" si="3"/>
        <v>4.5164693835360064</v>
      </c>
      <c r="DJ7" s="9">
        <f t="shared" si="3"/>
        <v>4.5234619565844811</v>
      </c>
      <c r="DK7" s="9">
        <f t="shared" si="3"/>
        <v>4.5400052819959624</v>
      </c>
      <c r="DL7" s="9">
        <f t="shared" si="3"/>
        <v>4.5211471054970378</v>
      </c>
      <c r="DM7" s="9">
        <f t="shared" si="3"/>
        <v>4.5084477046586482</v>
      </c>
      <c r="DN7" s="9">
        <f t="shared" si="3"/>
        <v>4.4926101420131905</v>
      </c>
      <c r="DO7" s="9">
        <f t="shared" si="3"/>
        <v>4.488056815609192</v>
      </c>
      <c r="DP7" s="9">
        <f t="shared" si="3"/>
        <v>4.4785605548679595</v>
      </c>
      <c r="DQ7" s="9">
        <f t="shared" si="2"/>
        <v>4.4880829695195485</v>
      </c>
      <c r="DR7" s="12">
        <v>4.5020411947817767</v>
      </c>
      <c r="DS7" s="12">
        <v>4.4707792766985186</v>
      </c>
      <c r="DT7" s="12">
        <v>4.4618584182636196</v>
      </c>
      <c r="DU7" s="12">
        <v>4.4817903536533361</v>
      </c>
      <c r="DV7" s="12">
        <v>4.4684873810861196</v>
      </c>
      <c r="DW7" s="12">
        <v>4.4688508451681566</v>
      </c>
      <c r="DX7" s="12">
        <v>4.4548565801376814</v>
      </c>
      <c r="DY7" s="12">
        <v>4.4421329410225798</v>
      </c>
      <c r="DZ7" s="12">
        <v>4.4033995711713834</v>
      </c>
      <c r="EA7" s="12">
        <v>4.406299083175818</v>
      </c>
      <c r="EB7" s="12">
        <v>4.3917783290349721</v>
      </c>
      <c r="EC7" s="12">
        <v>4.4033192547981157</v>
      </c>
      <c r="ED7" s="12">
        <v>4.4068383359110488</v>
      </c>
      <c r="EE7" s="12">
        <v>4.4120287138457099</v>
      </c>
      <c r="EF7" s="12">
        <v>4.3920742137236317</v>
      </c>
      <c r="EG7" s="12">
        <v>4.4050533892580042</v>
      </c>
      <c r="EH7" s="12">
        <v>4.3966603629893592</v>
      </c>
      <c r="EI7" s="12">
        <v>4.3843662570879323</v>
      </c>
      <c r="EJ7" s="12">
        <v>4.3683287231459476</v>
      </c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</row>
    <row r="8" spans="1:159" ht="14.45" x14ac:dyDescent="0.3">
      <c r="A8" s="2">
        <v>4</v>
      </c>
      <c r="B8" s="4" t="s">
        <v>5</v>
      </c>
      <c r="D8" s="9">
        <f t="shared" si="4"/>
        <v>6.5865209873712098</v>
      </c>
      <c r="E8" s="9">
        <f t="shared" si="4"/>
        <v>6.6648779345296827</v>
      </c>
      <c r="F8" s="9">
        <f t="shared" si="4"/>
        <v>6.722277142797993</v>
      </c>
      <c r="G8" s="9">
        <f t="shared" si="4"/>
        <v>6.7669666874072991</v>
      </c>
      <c r="H8" s="9">
        <f t="shared" si="4"/>
        <v>6.8332992882873302</v>
      </c>
      <c r="I8" s="9">
        <f t="shared" si="4"/>
        <v>6.9133766043159133</v>
      </c>
      <c r="J8" s="9">
        <f t="shared" si="4"/>
        <v>6.9729018984003721</v>
      </c>
      <c r="K8" s="9">
        <f t="shared" si="4"/>
        <v>7.0109238781577146</v>
      </c>
      <c r="L8" s="9">
        <f t="shared" si="4"/>
        <v>7.0363247575874617</v>
      </c>
      <c r="M8" s="9">
        <f t="shared" si="4"/>
        <v>7.0591077956372867</v>
      </c>
      <c r="N8" s="9">
        <f t="shared" si="4"/>
        <v>7.0752457985434782</v>
      </c>
      <c r="O8" s="9">
        <f t="shared" si="4"/>
        <v>7.0882083259416229</v>
      </c>
      <c r="P8" s="9">
        <f t="shared" si="4"/>
        <v>7.1070452895105021</v>
      </c>
      <c r="Q8" s="9">
        <f t="shared" si="4"/>
        <v>7.1290763089495597</v>
      </c>
      <c r="R8" s="9">
        <f t="shared" si="4"/>
        <v>7.1267817319678199</v>
      </c>
      <c r="S8" s="9">
        <f t="shared" si="4"/>
        <v>7.1254284686746665</v>
      </c>
      <c r="T8" s="9">
        <f t="shared" si="4"/>
        <v>7.1168191491815138</v>
      </c>
      <c r="U8" s="9">
        <f t="shared" si="4"/>
        <v>7.0962860207527561</v>
      </c>
      <c r="V8" s="9">
        <f t="shared" si="4"/>
        <v>7.103980632749396</v>
      </c>
      <c r="W8" s="9">
        <f t="shared" si="4"/>
        <v>7.103763221561735</v>
      </c>
      <c r="X8" s="9">
        <f t="shared" si="4"/>
        <v>7.1057722604393527</v>
      </c>
      <c r="Y8" s="9">
        <f t="shared" si="4"/>
        <v>7.1199536728533266</v>
      </c>
      <c r="Z8" s="9">
        <f t="shared" si="4"/>
        <v>7.1311296289472477</v>
      </c>
      <c r="AA8" s="9">
        <f t="shared" si="4"/>
        <v>7.1491466280882667</v>
      </c>
      <c r="AB8" s="9">
        <f t="shared" si="4"/>
        <v>7.1581987862060599</v>
      </c>
      <c r="AC8" s="9">
        <f t="shared" si="4"/>
        <v>7.1800939049201329</v>
      </c>
      <c r="AD8" s="9">
        <f t="shared" si="4"/>
        <v>7.2023268473630049</v>
      </c>
      <c r="AE8" s="9">
        <f t="shared" si="4"/>
        <v>7.2138709393246829</v>
      </c>
      <c r="AF8" s="9">
        <f t="shared" si="4"/>
        <v>7.2128182579942974</v>
      </c>
      <c r="AG8" s="9">
        <f t="shared" si="4"/>
        <v>7.2346931579970795</v>
      </c>
      <c r="AH8" s="9">
        <f t="shared" si="4"/>
        <v>7.2578816384355891</v>
      </c>
      <c r="AI8" s="9">
        <f t="shared" si="4"/>
        <v>7.2935462496279468</v>
      </c>
      <c r="AJ8" s="9">
        <f t="shared" si="4"/>
        <v>7.3327111016989077</v>
      </c>
      <c r="AK8" s="9">
        <f t="shared" si="4"/>
        <v>7.3451028657493289</v>
      </c>
      <c r="AL8" s="9">
        <f t="shared" si="4"/>
        <v>7.3944571836371358</v>
      </c>
      <c r="AM8" s="9">
        <f t="shared" si="4"/>
        <v>7.460723703838867</v>
      </c>
      <c r="AN8" s="9">
        <f t="shared" si="4"/>
        <v>7.578477889781194</v>
      </c>
      <c r="AO8" s="9">
        <f t="shared" si="4"/>
        <v>7.6405463349423766</v>
      </c>
      <c r="AP8" s="9">
        <f t="shared" si="4"/>
        <v>7.6966322132910996</v>
      </c>
      <c r="AQ8" s="9">
        <f t="shared" si="4"/>
        <v>7.7476931399079962</v>
      </c>
      <c r="AR8" s="9">
        <f t="shared" si="4"/>
        <v>7.8031607191480123</v>
      </c>
      <c r="AS8" s="9">
        <f t="shared" si="4"/>
        <v>7.834389798779136</v>
      </c>
      <c r="AT8" s="9">
        <f t="shared" si="4"/>
        <v>7.8475545191378728</v>
      </c>
      <c r="AU8" s="9">
        <f t="shared" si="4"/>
        <v>7.8622131546099903</v>
      </c>
      <c r="AV8" s="9">
        <f t="shared" si="4"/>
        <v>7.8921656947254144</v>
      </c>
      <c r="AW8" s="9">
        <f t="shared" si="4"/>
        <v>7.9201801898288933</v>
      </c>
      <c r="AX8" s="9">
        <f t="shared" si="4"/>
        <v>7.9713170426095941</v>
      </c>
      <c r="AY8" s="9">
        <f t="shared" si="4"/>
        <v>8.0153553915254161</v>
      </c>
      <c r="AZ8" s="9">
        <f t="shared" si="4"/>
        <v>8.0530222066982962</v>
      </c>
      <c r="BA8" s="9">
        <f t="shared" si="4"/>
        <v>8.0862098483135298</v>
      </c>
      <c r="BB8" s="9">
        <f t="shared" si="4"/>
        <v>8.1174572529874229</v>
      </c>
      <c r="BC8" s="9">
        <f t="shared" si="4"/>
        <v>8.1570155389017902</v>
      </c>
      <c r="BD8" s="9">
        <f t="shared" si="4"/>
        <v>8.1751461395906144</v>
      </c>
      <c r="BE8" s="9">
        <f t="shared" si="4"/>
        <v>8.1883606917204936</v>
      </c>
      <c r="BF8" s="9">
        <f t="shared" si="4"/>
        <v>8.2122588677647546</v>
      </c>
      <c r="BG8" s="9">
        <f t="shared" si="4"/>
        <v>8.2313214891858166</v>
      </c>
      <c r="BH8" s="9">
        <f t="shared" si="4"/>
        <v>8.2402311899585055</v>
      </c>
      <c r="BI8" s="9">
        <f t="shared" si="4"/>
        <v>8.2459309664949441</v>
      </c>
      <c r="BJ8" s="9">
        <f t="shared" si="4"/>
        <v>8.274609565913245</v>
      </c>
      <c r="BK8" s="9">
        <f t="shared" si="4"/>
        <v>8.3275212937617145</v>
      </c>
      <c r="BL8" s="9">
        <f t="shared" si="4"/>
        <v>8.3593061730824072</v>
      </c>
      <c r="BM8" s="9">
        <f t="shared" si="4"/>
        <v>8.3713007189799722</v>
      </c>
      <c r="BN8" s="9">
        <f t="shared" si="4"/>
        <v>8.390701801712547</v>
      </c>
      <c r="BO8" s="9">
        <f t="shared" si="4"/>
        <v>8.4103321352125633</v>
      </c>
      <c r="BP8" s="9">
        <f t="shared" si="3"/>
        <v>8.4237022885405075</v>
      </c>
      <c r="BQ8" s="9">
        <f t="shared" si="3"/>
        <v>8.4354436524101342</v>
      </c>
      <c r="BR8" s="9">
        <f t="shared" si="3"/>
        <v>8.4407400868334701</v>
      </c>
      <c r="BS8" s="9">
        <f t="shared" si="3"/>
        <v>8.4462912081568664</v>
      </c>
      <c r="BT8" s="9">
        <f t="shared" si="3"/>
        <v>8.4614080281226975</v>
      </c>
      <c r="BU8" s="9">
        <f t="shared" si="3"/>
        <v>8.4673146620304234</v>
      </c>
      <c r="BV8" s="9">
        <f t="shared" si="3"/>
        <v>8.5067754764287162</v>
      </c>
      <c r="BW8" s="9">
        <f t="shared" si="3"/>
        <v>8.5179944344022562</v>
      </c>
      <c r="BX8" s="9">
        <f t="shared" si="3"/>
        <v>8.5442536055439149</v>
      </c>
      <c r="BY8" s="9">
        <f t="shared" si="3"/>
        <v>8.560122273122035</v>
      </c>
      <c r="BZ8" s="9">
        <f t="shared" si="3"/>
        <v>8.5726495890959136</v>
      </c>
      <c r="CA8" s="9">
        <f t="shared" si="3"/>
        <v>8.5981850075169959</v>
      </c>
      <c r="CB8" s="9">
        <f t="shared" si="3"/>
        <v>8.5945090269895346</v>
      </c>
      <c r="CC8" s="9">
        <f t="shared" si="3"/>
        <v>8.6292881979252147</v>
      </c>
      <c r="CD8" s="9">
        <f t="shared" si="3"/>
        <v>8.646864577787353</v>
      </c>
      <c r="CE8" s="9">
        <f t="shared" si="3"/>
        <v>8.6485675710867458</v>
      </c>
      <c r="CF8" s="9">
        <f t="shared" si="3"/>
        <v>8.6636254216369331</v>
      </c>
      <c r="CG8" s="9">
        <f t="shared" si="3"/>
        <v>8.6655502744054314</v>
      </c>
      <c r="CH8" s="9">
        <f t="shared" si="3"/>
        <v>8.6733583832202825</v>
      </c>
      <c r="CI8" s="9">
        <f t="shared" si="3"/>
        <v>8.6862037538260211</v>
      </c>
      <c r="CJ8" s="9">
        <f t="shared" si="3"/>
        <v>8.7061095394558201</v>
      </c>
      <c r="CK8" s="9">
        <f t="shared" si="3"/>
        <v>8.7206577224791211</v>
      </c>
      <c r="CL8" s="9">
        <f t="shared" si="3"/>
        <v>8.7397547118633359</v>
      </c>
      <c r="CM8" s="9">
        <f t="shared" si="3"/>
        <v>8.7437797984698431</v>
      </c>
      <c r="CN8" s="9">
        <f t="shared" si="3"/>
        <v>8.7427994491670411</v>
      </c>
      <c r="CO8" s="9">
        <f t="shared" si="3"/>
        <v>8.7477272270604995</v>
      </c>
      <c r="CP8" s="9">
        <f t="shared" si="3"/>
        <v>8.7448774717803985</v>
      </c>
      <c r="CQ8" s="9">
        <f t="shared" si="3"/>
        <v>8.7476432951451724</v>
      </c>
      <c r="CR8" s="9">
        <f t="shared" si="3"/>
        <v>8.7443954609898391</v>
      </c>
      <c r="CS8" s="9">
        <f t="shared" si="3"/>
        <v>8.7659370911753509</v>
      </c>
      <c r="CT8" s="9">
        <f t="shared" si="3"/>
        <v>8.7769487952476872</v>
      </c>
      <c r="CU8" s="9">
        <f t="shared" si="3"/>
        <v>8.7931319656779561</v>
      </c>
      <c r="CV8" s="9">
        <f t="shared" si="3"/>
        <v>8.8064335065533346</v>
      </c>
      <c r="CW8" s="9">
        <f t="shared" si="3"/>
        <v>8.8066350134935085</v>
      </c>
      <c r="CX8" s="9">
        <f t="shared" si="3"/>
        <v>8.8060419664242637</v>
      </c>
      <c r="CY8" s="9">
        <f t="shared" si="3"/>
        <v>8.8159099092252138</v>
      </c>
      <c r="CZ8" s="9">
        <f t="shared" si="3"/>
        <v>8.8055572075235506</v>
      </c>
      <c r="DA8" s="9">
        <f t="shared" si="3"/>
        <v>8.8113573204742721</v>
      </c>
      <c r="DB8" s="9">
        <f t="shared" si="3"/>
        <v>8.8063669768517272</v>
      </c>
      <c r="DC8" s="9">
        <f t="shared" si="3"/>
        <v>8.8128841562905116</v>
      </c>
      <c r="DD8" s="9">
        <f t="shared" si="3"/>
        <v>8.8242578869868513</v>
      </c>
      <c r="DE8" s="9">
        <f t="shared" si="3"/>
        <v>8.8262149562026444</v>
      </c>
      <c r="DF8" s="9">
        <f t="shared" si="3"/>
        <v>8.8468229233633497</v>
      </c>
      <c r="DG8" s="9">
        <f t="shared" si="3"/>
        <v>8.8558648332197549</v>
      </c>
      <c r="DH8" s="9">
        <f t="shared" si="3"/>
        <v>8.8595250096283333</v>
      </c>
      <c r="DI8" s="9">
        <f t="shared" si="3"/>
        <v>8.8585330053856115</v>
      </c>
      <c r="DJ8" s="9">
        <f t="shared" si="3"/>
        <v>8.8744703324338978</v>
      </c>
      <c r="DK8" s="9">
        <f t="shared" si="3"/>
        <v>8.885757614611494</v>
      </c>
      <c r="DL8" s="9">
        <f t="shared" si="3"/>
        <v>8.9047456211015881</v>
      </c>
      <c r="DM8" s="9">
        <f t="shared" si="3"/>
        <v>8.9348860971119564</v>
      </c>
      <c r="DN8" s="9">
        <f t="shared" si="3"/>
        <v>8.9372220605280415</v>
      </c>
      <c r="DO8" s="9">
        <f t="shared" si="3"/>
        <v>8.9357502576739503</v>
      </c>
      <c r="DP8" s="9">
        <f t="shared" si="3"/>
        <v>8.9721237564450416</v>
      </c>
      <c r="DQ8" s="9">
        <f t="shared" si="2"/>
        <v>8.9621404000677636</v>
      </c>
      <c r="DR8" s="12">
        <v>8.9798147225227858</v>
      </c>
      <c r="DS8" s="12">
        <v>8.9673663301974749</v>
      </c>
      <c r="DT8" s="12">
        <v>9.0275464059127444</v>
      </c>
      <c r="DU8" s="12">
        <v>9.019230585183438</v>
      </c>
      <c r="DV8" s="12">
        <v>9.0233648923490453</v>
      </c>
      <c r="DW8" s="12">
        <v>9.0248236026588149</v>
      </c>
      <c r="DX8" s="12">
        <v>9.0454316678590008</v>
      </c>
      <c r="DY8" s="12">
        <v>9.0448517723203299</v>
      </c>
      <c r="DZ8" s="12">
        <v>9.0439824158917848</v>
      </c>
      <c r="EA8" s="12">
        <v>9.0491034768955263</v>
      </c>
      <c r="EB8" s="12">
        <v>9.0380457201365783</v>
      </c>
      <c r="EC8" s="12">
        <v>9.0591875391390655</v>
      </c>
      <c r="ED8" s="12">
        <v>9.0505283689761296</v>
      </c>
      <c r="EE8" s="12">
        <v>9.0556056899159127</v>
      </c>
      <c r="EF8" s="12">
        <v>9.0775453720002215</v>
      </c>
      <c r="EG8" s="12">
        <v>9.09157990740011</v>
      </c>
      <c r="EH8" s="12">
        <v>9.0879661179514155</v>
      </c>
      <c r="EI8" s="12">
        <v>9.0900706939835221</v>
      </c>
      <c r="EJ8" s="12">
        <v>9.0877166058889216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</row>
    <row r="9" spans="1:159" ht="14.45" x14ac:dyDescent="0.3">
      <c r="A9" s="2"/>
      <c r="B9" s="3" t="s">
        <v>6</v>
      </c>
      <c r="D9" s="9">
        <f t="shared" si="4"/>
        <v>47.249827886806301</v>
      </c>
      <c r="E9" s="9">
        <f t="shared" si="4"/>
        <v>47.70005419917544</v>
      </c>
      <c r="F9" s="9">
        <f t="shared" si="4"/>
        <v>48.06263697309371</v>
      </c>
      <c r="G9" s="9">
        <f t="shared" si="4"/>
        <v>49.045074719109564</v>
      </c>
      <c r="H9" s="9">
        <f t="shared" si="4"/>
        <v>49.698206521909199</v>
      </c>
      <c r="I9" s="9">
        <f t="shared" si="4"/>
        <v>49.903002532856313</v>
      </c>
      <c r="J9" s="9">
        <f t="shared" si="4"/>
        <v>50.244250060357821</v>
      </c>
      <c r="K9" s="9">
        <f t="shared" si="4"/>
        <v>50.731521990142703</v>
      </c>
      <c r="L9" s="9">
        <f t="shared" si="4"/>
        <v>50.828999985587529</v>
      </c>
      <c r="M9" s="9">
        <f t="shared" si="4"/>
        <v>50.911907475666823</v>
      </c>
      <c r="N9" s="9">
        <f t="shared" si="4"/>
        <v>51.160358522380747</v>
      </c>
      <c r="O9" s="9">
        <f t="shared" si="4"/>
        <v>51.361851521881121</v>
      </c>
      <c r="P9" s="9">
        <f t="shared" si="4"/>
        <v>51.3207735050783</v>
      </c>
      <c r="Q9" s="9">
        <f t="shared" si="4"/>
        <v>51.044021902460742</v>
      </c>
      <c r="R9" s="9">
        <f t="shared" si="4"/>
        <v>50.809720697062758</v>
      </c>
      <c r="S9" s="9">
        <f t="shared" si="4"/>
        <v>50.722997656289245</v>
      </c>
      <c r="T9" s="9">
        <f t="shared" si="4"/>
        <v>50.856821935889151</v>
      </c>
      <c r="U9" s="9">
        <f t="shared" si="4"/>
        <v>50.761679784652785</v>
      </c>
      <c r="V9" s="9">
        <f t="shared" si="4"/>
        <v>51.139934252612967</v>
      </c>
      <c r="W9" s="9">
        <f t="shared" si="4"/>
        <v>51.210879781216612</v>
      </c>
      <c r="X9" s="9">
        <f t="shared" si="4"/>
        <v>51.392660147804449</v>
      </c>
      <c r="Y9" s="9">
        <f t="shared" si="4"/>
        <v>51.269795986091637</v>
      </c>
      <c r="Z9" s="9">
        <f t="shared" si="4"/>
        <v>51.390828607170846</v>
      </c>
      <c r="AA9" s="9">
        <f t="shared" si="4"/>
        <v>51.484527035961278</v>
      </c>
      <c r="AB9" s="9">
        <f t="shared" si="4"/>
        <v>51.573561131865219</v>
      </c>
      <c r="AC9" s="9">
        <f t="shared" si="4"/>
        <v>51.487206756632759</v>
      </c>
      <c r="AD9" s="9">
        <f t="shared" si="4"/>
        <v>51.519571781044974</v>
      </c>
      <c r="AE9" s="9">
        <f t="shared" si="4"/>
        <v>51.509052235524031</v>
      </c>
      <c r="AF9" s="9">
        <f t="shared" si="4"/>
        <v>51.587339295981963</v>
      </c>
      <c r="AG9" s="9">
        <f t="shared" si="4"/>
        <v>51.904345588621403</v>
      </c>
      <c r="AH9" s="9">
        <f t="shared" si="4"/>
        <v>52.459355885779395</v>
      </c>
      <c r="AI9" s="9">
        <f t="shared" si="4"/>
        <v>52.861122158236078</v>
      </c>
      <c r="AJ9" s="9">
        <f t="shared" si="4"/>
        <v>53.559635213206661</v>
      </c>
      <c r="AK9" s="9">
        <f t="shared" si="4"/>
        <v>54.226801140582971</v>
      </c>
      <c r="AL9" s="9">
        <f t="shared" si="4"/>
        <v>55.271597500499638</v>
      </c>
      <c r="AM9" s="9">
        <f t="shared" si="4"/>
        <v>56.005658035087329</v>
      </c>
      <c r="AN9" s="9">
        <f t="shared" si="4"/>
        <v>56.986773768031668</v>
      </c>
      <c r="AO9" s="9">
        <f t="shared" si="4"/>
        <v>57.511153263952849</v>
      </c>
      <c r="AP9" s="9">
        <f t="shared" si="4"/>
        <v>57.470108419177251</v>
      </c>
      <c r="AQ9" s="9">
        <f t="shared" si="4"/>
        <v>57.549597310090789</v>
      </c>
      <c r="AR9" s="9">
        <f t="shared" si="4"/>
        <v>57.605509798041879</v>
      </c>
      <c r="AS9" s="9">
        <f t="shared" si="4"/>
        <v>57.931611439838107</v>
      </c>
      <c r="AT9" s="9">
        <f t="shared" si="4"/>
        <v>58.169161104207966</v>
      </c>
      <c r="AU9" s="9">
        <f t="shared" si="4"/>
        <v>58.349122444516404</v>
      </c>
      <c r="AV9" s="9">
        <f t="shared" si="4"/>
        <v>58.639432701422109</v>
      </c>
      <c r="AW9" s="9">
        <f t="shared" si="4"/>
        <v>58.815101608471188</v>
      </c>
      <c r="AX9" s="9">
        <f t="shared" si="4"/>
        <v>59.08169572982024</v>
      </c>
      <c r="AY9" s="9">
        <f t="shared" si="4"/>
        <v>59.243147429875791</v>
      </c>
      <c r="AZ9" s="9">
        <f t="shared" si="4"/>
        <v>59.549870070660944</v>
      </c>
      <c r="BA9" s="9">
        <f t="shared" si="4"/>
        <v>59.723015906535629</v>
      </c>
      <c r="BB9" s="9">
        <f t="shared" si="4"/>
        <v>59.813415299675718</v>
      </c>
      <c r="BC9" s="9">
        <f t="shared" si="4"/>
        <v>60.135988108835043</v>
      </c>
      <c r="BD9" s="9">
        <f t="shared" si="4"/>
        <v>60.266077915796863</v>
      </c>
      <c r="BE9" s="9">
        <f t="shared" si="4"/>
        <v>60.532135426037392</v>
      </c>
      <c r="BF9" s="9">
        <f t="shared" si="4"/>
        <v>60.763398767162116</v>
      </c>
      <c r="BG9" s="9">
        <f t="shared" si="4"/>
        <v>61.001530172798418</v>
      </c>
      <c r="BH9" s="9">
        <f t="shared" si="4"/>
        <v>61.263249150331305</v>
      </c>
      <c r="BI9" s="9">
        <f t="shared" si="4"/>
        <v>61.585421216831527</v>
      </c>
      <c r="BJ9" s="9">
        <f t="shared" si="4"/>
        <v>61.931947119183427</v>
      </c>
      <c r="BK9" s="9">
        <f t="shared" si="4"/>
        <v>62.360161250881667</v>
      </c>
      <c r="BL9" s="9">
        <f t="shared" si="4"/>
        <v>62.795993609769383</v>
      </c>
      <c r="BM9" s="9">
        <f t="shared" si="4"/>
        <v>62.955902729070353</v>
      </c>
      <c r="BN9" s="9">
        <f t="shared" si="4"/>
        <v>63.019661272658233</v>
      </c>
      <c r="BO9" s="9">
        <f t="shared" si="4"/>
        <v>63.206627376518156</v>
      </c>
      <c r="BP9" s="9">
        <f t="shared" si="3"/>
        <v>63.39050674286927</v>
      </c>
      <c r="BQ9" s="9">
        <f t="shared" si="3"/>
        <v>63.801641476789129</v>
      </c>
      <c r="BR9" s="9">
        <f t="shared" si="3"/>
        <v>64.77374138014693</v>
      </c>
      <c r="BS9" s="9">
        <f t="shared" si="3"/>
        <v>65.772697911433781</v>
      </c>
      <c r="BT9" s="9">
        <f t="shared" si="3"/>
        <v>66.305190082356106</v>
      </c>
      <c r="BU9" s="9">
        <f t="shared" si="3"/>
        <v>66.273682394419538</v>
      </c>
      <c r="BV9" s="9">
        <f t="shared" si="3"/>
        <v>66.293920994921024</v>
      </c>
      <c r="BW9" s="9">
        <f t="shared" si="3"/>
        <v>66.473844727791231</v>
      </c>
      <c r="BX9" s="9">
        <f t="shared" si="3"/>
        <v>67.031942353765189</v>
      </c>
      <c r="BY9" s="9">
        <f t="shared" si="3"/>
        <v>67.183161630074068</v>
      </c>
      <c r="BZ9" s="9">
        <f t="shared" si="3"/>
        <v>67.293337441294071</v>
      </c>
      <c r="CA9" s="9">
        <f t="shared" si="3"/>
        <v>67.612183779280485</v>
      </c>
      <c r="CB9" s="9">
        <f t="shared" si="3"/>
        <v>68.549469590865797</v>
      </c>
      <c r="CC9" s="9">
        <f t="shared" si="3"/>
        <v>69.115139039385539</v>
      </c>
      <c r="CD9" s="9">
        <f t="shared" si="3"/>
        <v>69.160238670678595</v>
      </c>
      <c r="CE9" s="9">
        <f t="shared" si="3"/>
        <v>68.86157589553963</v>
      </c>
      <c r="CF9" s="9">
        <f t="shared" si="3"/>
        <v>68.928805705896949</v>
      </c>
      <c r="CG9" s="9">
        <f t="shared" si="3"/>
        <v>69.486963073359448</v>
      </c>
      <c r="CH9" s="9">
        <f t="shared" si="3"/>
        <v>70.118836870060903</v>
      </c>
      <c r="CI9" s="9">
        <f t="shared" si="3"/>
        <v>70.862837776772281</v>
      </c>
      <c r="CJ9" s="9">
        <f t="shared" si="3"/>
        <v>71.124590069859877</v>
      </c>
      <c r="CK9" s="9">
        <f t="shared" si="3"/>
        <v>70.73063993248644</v>
      </c>
      <c r="CL9" s="9">
        <f t="shared" si="3"/>
        <v>70.379767238047592</v>
      </c>
      <c r="CM9" s="9">
        <f t="shared" si="3"/>
        <v>70.678707595475615</v>
      </c>
      <c r="CN9" s="9">
        <f t="shared" si="3"/>
        <v>70.963497682064443</v>
      </c>
      <c r="CO9" s="9">
        <f t="shared" si="3"/>
        <v>71.454014876355529</v>
      </c>
      <c r="CP9" s="9">
        <f t="shared" si="3"/>
        <v>71.622234344561193</v>
      </c>
      <c r="CQ9" s="9">
        <f t="shared" si="3"/>
        <v>72.015814647715047</v>
      </c>
      <c r="CR9" s="9">
        <f t="shared" si="3"/>
        <v>72.286308635225524</v>
      </c>
      <c r="CS9" s="9">
        <f t="shared" si="3"/>
        <v>72.315736321764348</v>
      </c>
      <c r="CT9" s="9">
        <f t="shared" si="3"/>
        <v>72.436010062744998</v>
      </c>
      <c r="CU9" s="9">
        <f t="shared" si="3"/>
        <v>72.769216781696613</v>
      </c>
      <c r="CV9" s="9">
        <f t="shared" si="3"/>
        <v>73.238876577227458</v>
      </c>
      <c r="CW9" s="9">
        <f t="shared" si="3"/>
        <v>73.359874502568019</v>
      </c>
      <c r="CX9" s="9">
        <f t="shared" si="3"/>
        <v>73.690017519910953</v>
      </c>
      <c r="CY9" s="9">
        <f t="shared" si="3"/>
        <v>74.71984601003156</v>
      </c>
      <c r="CZ9" s="9">
        <f t="shared" si="3"/>
        <v>74.337023360437087</v>
      </c>
      <c r="DA9" s="9">
        <f t="shared" si="3"/>
        <v>74.37072319543509</v>
      </c>
      <c r="DB9" s="9">
        <f t="shared" si="3"/>
        <v>74.478915328581365</v>
      </c>
      <c r="DC9" s="9">
        <f t="shared" si="3"/>
        <v>74.853190825375123</v>
      </c>
      <c r="DD9" s="9">
        <f t="shared" si="3"/>
        <v>75.161824056144795</v>
      </c>
      <c r="DE9" s="9">
        <f t="shared" si="3"/>
        <v>75.507919440540519</v>
      </c>
      <c r="DF9" s="9">
        <f t="shared" si="3"/>
        <v>75.732033079930176</v>
      </c>
      <c r="DG9" s="9">
        <f t="shared" si="3"/>
        <v>75.799347955210067</v>
      </c>
      <c r="DH9" s="9">
        <f t="shared" si="3"/>
        <v>76.116787840646609</v>
      </c>
      <c r="DI9" s="9">
        <f t="shared" si="3"/>
        <v>76.122341924306625</v>
      </c>
      <c r="DJ9" s="9">
        <f t="shared" si="3"/>
        <v>75.749180298866563</v>
      </c>
      <c r="DK9" s="9">
        <f t="shared" si="3"/>
        <v>75.715439502622047</v>
      </c>
      <c r="DL9" s="9">
        <f t="shared" si="3"/>
        <v>75.795419162807093</v>
      </c>
      <c r="DM9" s="9">
        <f t="shared" si="3"/>
        <v>76.424076330052344</v>
      </c>
      <c r="DN9" s="9">
        <f t="shared" si="3"/>
        <v>77.112758923293129</v>
      </c>
      <c r="DO9" s="9">
        <f t="shared" si="3"/>
        <v>77.80219550566872</v>
      </c>
      <c r="DP9" s="9">
        <f t="shared" si="3"/>
        <v>77.598347451074929</v>
      </c>
      <c r="DQ9" s="9">
        <f t="shared" si="2"/>
        <v>77.665211109380024</v>
      </c>
      <c r="DR9" s="11">
        <v>77.926212955230653</v>
      </c>
      <c r="DS9" s="11">
        <v>78.264178501517819</v>
      </c>
      <c r="DT9" s="11">
        <v>78.535835367342486</v>
      </c>
      <c r="DU9" s="11">
        <v>78.436180557628276</v>
      </c>
      <c r="DV9" s="11">
        <v>78.313069937034641</v>
      </c>
      <c r="DW9" s="11">
        <v>78.427859759885706</v>
      </c>
      <c r="DX9" s="11">
        <v>78.55209075975722</v>
      </c>
      <c r="DY9" s="11">
        <v>78.590933526389733</v>
      </c>
      <c r="DZ9" s="11">
        <v>78.780281531709534</v>
      </c>
      <c r="EA9" s="11">
        <v>78.687401618335301</v>
      </c>
      <c r="EB9" s="11">
        <v>78.883100867392727</v>
      </c>
      <c r="EC9" s="11">
        <v>79.086111070505837</v>
      </c>
      <c r="ED9" s="11">
        <v>79.398945943635283</v>
      </c>
      <c r="EE9" s="11">
        <v>79.59666673765193</v>
      </c>
      <c r="EF9" s="11">
        <v>79.448205725930961</v>
      </c>
      <c r="EG9" s="11">
        <v>79.409582803969272</v>
      </c>
      <c r="EH9" s="11">
        <v>79.584964305373575</v>
      </c>
      <c r="EI9" s="11">
        <v>80.071095470057202</v>
      </c>
      <c r="EJ9" s="11">
        <v>80.246700752789906</v>
      </c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</row>
    <row r="10" spans="1:159" s="7" customFormat="1" ht="14.45" x14ac:dyDescent="0.3">
      <c r="A10" s="2"/>
      <c r="B10" s="3"/>
    </row>
    <row r="11" spans="1:159" ht="18" x14ac:dyDescent="0.35">
      <c r="B11" s="8" t="s">
        <v>7</v>
      </c>
    </row>
    <row r="12" spans="1:159" ht="15.6" x14ac:dyDescent="0.3">
      <c r="C12" s="6">
        <v>39448</v>
      </c>
      <c r="D12" s="6">
        <v>39479</v>
      </c>
      <c r="E12" s="6">
        <v>39508</v>
      </c>
      <c r="F12" s="6">
        <v>39539</v>
      </c>
      <c r="G12" s="6">
        <v>39569</v>
      </c>
      <c r="H12" s="6">
        <v>39600</v>
      </c>
      <c r="I12" s="6">
        <v>39630</v>
      </c>
      <c r="J12" s="6">
        <v>39661</v>
      </c>
      <c r="K12" s="6">
        <v>39692</v>
      </c>
      <c r="L12" s="6">
        <v>39722</v>
      </c>
      <c r="M12" s="6">
        <v>39753</v>
      </c>
      <c r="N12" s="6">
        <v>39783</v>
      </c>
      <c r="O12" s="6">
        <v>39814</v>
      </c>
      <c r="P12" s="6">
        <v>39845</v>
      </c>
      <c r="Q12" s="6">
        <v>39873</v>
      </c>
      <c r="R12" s="6">
        <v>39904</v>
      </c>
      <c r="S12" s="6">
        <v>39934</v>
      </c>
      <c r="T12" s="6">
        <v>39965</v>
      </c>
      <c r="U12" s="6">
        <v>39995</v>
      </c>
      <c r="V12" s="6">
        <v>40026</v>
      </c>
      <c r="W12" s="6">
        <v>40057</v>
      </c>
      <c r="X12" s="6">
        <v>40087</v>
      </c>
      <c r="Y12" s="6">
        <v>40118</v>
      </c>
      <c r="Z12" s="6">
        <v>40148</v>
      </c>
      <c r="AA12" s="6">
        <v>40179</v>
      </c>
      <c r="AB12" s="6">
        <v>40210</v>
      </c>
      <c r="AC12" s="6">
        <v>40238</v>
      </c>
      <c r="AD12" s="6">
        <v>40269</v>
      </c>
      <c r="AE12" s="6">
        <v>40299</v>
      </c>
      <c r="AF12" s="6">
        <v>40330</v>
      </c>
      <c r="AG12" s="6">
        <v>40360</v>
      </c>
      <c r="AH12" s="6">
        <v>40391</v>
      </c>
      <c r="AI12" s="6">
        <v>40422</v>
      </c>
      <c r="AJ12" s="6">
        <v>40452</v>
      </c>
      <c r="AK12" s="6">
        <v>40483</v>
      </c>
      <c r="AL12" s="6">
        <v>40513</v>
      </c>
      <c r="AM12" s="6">
        <v>40544</v>
      </c>
      <c r="AN12" s="6">
        <v>40575</v>
      </c>
      <c r="AO12" s="6">
        <v>40603</v>
      </c>
      <c r="AP12" s="6">
        <v>40634</v>
      </c>
      <c r="AQ12" s="6">
        <v>40664</v>
      </c>
      <c r="AR12" s="6">
        <v>40695</v>
      </c>
      <c r="AS12" s="6">
        <v>40725</v>
      </c>
      <c r="AT12" s="6">
        <v>40756</v>
      </c>
      <c r="AU12" s="6">
        <v>40787</v>
      </c>
      <c r="AV12" s="6">
        <v>40817</v>
      </c>
      <c r="AW12" s="6">
        <v>40848</v>
      </c>
      <c r="AX12" s="6">
        <v>40878</v>
      </c>
      <c r="AY12" s="6">
        <v>40909</v>
      </c>
      <c r="AZ12" s="6">
        <v>40940</v>
      </c>
      <c r="BA12" s="6">
        <v>40969</v>
      </c>
      <c r="BB12" s="6">
        <v>41000</v>
      </c>
      <c r="BC12" s="6">
        <v>41030</v>
      </c>
      <c r="BD12" s="6">
        <v>41061</v>
      </c>
      <c r="BE12" s="6">
        <v>41091</v>
      </c>
      <c r="BF12" s="6">
        <v>41122</v>
      </c>
      <c r="BG12" s="6">
        <v>41153</v>
      </c>
      <c r="BH12" s="6">
        <v>41183</v>
      </c>
      <c r="BI12" s="6">
        <v>41214</v>
      </c>
      <c r="BJ12" s="6">
        <v>41244</v>
      </c>
      <c r="BK12" s="6">
        <v>41275</v>
      </c>
      <c r="BL12" s="6">
        <v>41306</v>
      </c>
      <c r="BM12" s="6">
        <v>41334</v>
      </c>
      <c r="BN12" s="6">
        <v>41365</v>
      </c>
      <c r="BO12" s="6">
        <v>41395</v>
      </c>
      <c r="BP12" s="6">
        <v>41426</v>
      </c>
      <c r="BQ12" s="6">
        <v>41456</v>
      </c>
      <c r="BR12" s="6">
        <v>41487</v>
      </c>
      <c r="BS12" s="6">
        <v>41518</v>
      </c>
      <c r="BT12" s="6">
        <v>41548</v>
      </c>
      <c r="BU12" s="6">
        <v>41579</v>
      </c>
      <c r="BV12" s="6">
        <v>41609</v>
      </c>
      <c r="BW12" s="6">
        <v>41640</v>
      </c>
      <c r="BX12" s="6">
        <v>41671</v>
      </c>
      <c r="BY12" s="6">
        <v>41699</v>
      </c>
      <c r="BZ12" s="6">
        <v>41730</v>
      </c>
      <c r="CA12" s="6">
        <v>41760</v>
      </c>
      <c r="CB12" s="6">
        <v>41791</v>
      </c>
      <c r="CC12" s="6">
        <v>41821</v>
      </c>
      <c r="CD12" s="6">
        <v>41852</v>
      </c>
      <c r="CE12" s="6">
        <v>41883</v>
      </c>
      <c r="CF12" s="6">
        <v>41913</v>
      </c>
      <c r="CG12" s="6">
        <v>41944</v>
      </c>
      <c r="CH12" s="6">
        <v>41974</v>
      </c>
      <c r="CI12" s="6">
        <v>42005</v>
      </c>
      <c r="CJ12" s="6">
        <v>42036</v>
      </c>
      <c r="CK12" s="6">
        <v>42064</v>
      </c>
      <c r="CL12" s="6">
        <v>42095</v>
      </c>
      <c r="CM12" s="6">
        <v>42125</v>
      </c>
      <c r="CN12" s="6">
        <v>42156</v>
      </c>
      <c r="CO12" s="6">
        <v>42186</v>
      </c>
      <c r="CP12" s="6">
        <v>42217</v>
      </c>
      <c r="CQ12" s="6">
        <v>42248</v>
      </c>
      <c r="CR12" s="6">
        <v>42278</v>
      </c>
      <c r="CS12" s="6">
        <v>42309</v>
      </c>
      <c r="CT12" s="6">
        <v>42339</v>
      </c>
      <c r="CU12" s="6">
        <v>42370</v>
      </c>
      <c r="CV12" s="6">
        <v>42401</v>
      </c>
      <c r="CW12" s="6">
        <v>42430</v>
      </c>
      <c r="CX12" s="6">
        <v>42461</v>
      </c>
      <c r="CY12" s="6">
        <v>42491</v>
      </c>
      <c r="CZ12" s="6">
        <v>42522</v>
      </c>
      <c r="DA12" s="6">
        <v>42552</v>
      </c>
      <c r="DB12" s="6">
        <v>42583</v>
      </c>
      <c r="DC12" s="6">
        <v>42614</v>
      </c>
      <c r="DD12" s="6">
        <v>42644</v>
      </c>
      <c r="DE12" s="6">
        <v>42675</v>
      </c>
      <c r="DF12" s="6">
        <v>42705</v>
      </c>
      <c r="DG12" s="6">
        <v>42736</v>
      </c>
      <c r="DH12" s="6">
        <v>42767</v>
      </c>
      <c r="DI12" s="6">
        <v>42795</v>
      </c>
      <c r="DJ12" s="6">
        <v>42826</v>
      </c>
      <c r="DK12" s="6">
        <v>42856</v>
      </c>
      <c r="DL12" s="6">
        <v>42887</v>
      </c>
      <c r="DM12" s="6">
        <v>42917</v>
      </c>
      <c r="DN12" s="6">
        <v>42948</v>
      </c>
      <c r="DO12" s="6">
        <v>42979</v>
      </c>
      <c r="DP12" s="6">
        <v>43009</v>
      </c>
      <c r="DQ12" s="6">
        <v>43040</v>
      </c>
      <c r="DR12" s="6">
        <v>43070</v>
      </c>
      <c r="DS12" s="6">
        <v>43101</v>
      </c>
      <c r="DT12" s="6">
        <v>43132</v>
      </c>
      <c r="DU12" s="6">
        <v>43160</v>
      </c>
      <c r="DV12" s="6">
        <v>43191</v>
      </c>
      <c r="DW12" s="6">
        <v>43221</v>
      </c>
      <c r="DX12" s="6">
        <v>43252</v>
      </c>
      <c r="DY12" s="6">
        <v>43282</v>
      </c>
      <c r="DZ12" s="6">
        <v>43313</v>
      </c>
      <c r="EA12" s="6">
        <v>43344</v>
      </c>
      <c r="EB12" s="6">
        <v>43374</v>
      </c>
      <c r="EC12" s="6">
        <v>43405</v>
      </c>
      <c r="ED12" s="6">
        <v>43435</v>
      </c>
      <c r="EE12" s="6">
        <v>43466</v>
      </c>
      <c r="EF12" s="6">
        <v>43497</v>
      </c>
      <c r="EG12" s="6">
        <v>43525</v>
      </c>
      <c r="EH12" s="6">
        <v>43556</v>
      </c>
      <c r="EI12" s="6">
        <v>43586</v>
      </c>
      <c r="EJ12" s="6">
        <v>43617</v>
      </c>
      <c r="EK12" s="6">
        <v>43647</v>
      </c>
      <c r="EL12" s="6">
        <v>43678</v>
      </c>
      <c r="EM12" s="6">
        <v>43709</v>
      </c>
      <c r="EN12" s="6">
        <v>43739</v>
      </c>
      <c r="EO12" s="6">
        <v>43770</v>
      </c>
      <c r="EP12" s="6">
        <v>43800</v>
      </c>
      <c r="EQ12" s="6">
        <v>43831</v>
      </c>
      <c r="ER12" s="6">
        <v>43862</v>
      </c>
      <c r="ES12" s="6">
        <v>43891</v>
      </c>
      <c r="ET12" s="6">
        <v>43922</v>
      </c>
      <c r="EU12" s="6">
        <v>43952</v>
      </c>
      <c r="EV12" s="6">
        <v>43983</v>
      </c>
      <c r="EW12" s="6">
        <v>44013</v>
      </c>
      <c r="EX12" s="6">
        <v>44044</v>
      </c>
      <c r="EY12" s="6">
        <v>44075</v>
      </c>
      <c r="EZ12" s="6">
        <v>44105</v>
      </c>
      <c r="FA12" s="6">
        <v>44136</v>
      </c>
      <c r="FB12" s="6">
        <v>44166</v>
      </c>
      <c r="FC12" s="6">
        <v>44197</v>
      </c>
    </row>
    <row r="13" spans="1:159" ht="14.45" x14ac:dyDescent="0.3">
      <c r="A13" s="5"/>
      <c r="B13" s="3" t="s">
        <v>0</v>
      </c>
      <c r="E13" s="13">
        <v>0.97148720188662274</v>
      </c>
      <c r="F13" s="13">
        <v>0.73832692591211391</v>
      </c>
      <c r="G13" s="13">
        <v>1.8697270402949329</v>
      </c>
      <c r="H13" s="13">
        <v>1.2596244451722693</v>
      </c>
      <c r="I13" s="13">
        <v>0.45806744531597943</v>
      </c>
      <c r="J13" s="13">
        <v>0.65344127858457668</v>
      </c>
      <c r="K13" s="13">
        <v>0.88095865466990553</v>
      </c>
      <c r="L13" s="13">
        <v>0.17755138545691995</v>
      </c>
      <c r="M13" s="13">
        <v>0.13175702606613715</v>
      </c>
      <c r="N13" s="13">
        <v>0.42739409690157881</v>
      </c>
      <c r="O13" s="13">
        <v>0.35967474853026982</v>
      </c>
      <c r="P13" s="13">
        <v>-7.1527601944998409E-2</v>
      </c>
      <c r="Q13" s="13">
        <v>-0.48984696721847687</v>
      </c>
      <c r="R13" s="13">
        <v>-0.43361189817917589</v>
      </c>
      <c r="S13" s="13">
        <v>-0.18445294652924549</v>
      </c>
      <c r="T13" s="13">
        <v>0.19749312259553786</v>
      </c>
      <c r="U13" s="13">
        <v>-0.2013812574384044</v>
      </c>
      <c r="V13" s="13">
        <v>0.62399447288297161</v>
      </c>
      <c r="W13" s="13">
        <v>0.11143167368596885</v>
      </c>
      <c r="X13" s="13">
        <v>0.31783020918656479</v>
      </c>
      <c r="Y13" s="13">
        <v>-0.19355461398598006</v>
      </c>
      <c r="Z13" s="13">
        <v>0.23374394254978004</v>
      </c>
      <c r="AA13" s="13">
        <v>0.17017587729137862</v>
      </c>
      <c r="AB13" s="13">
        <v>0.16603435772364339</v>
      </c>
      <c r="AC13" s="13">
        <v>-0.1197020974005869</v>
      </c>
      <c r="AD13" s="13">
        <v>9.0560768466074748E-2</v>
      </c>
      <c r="AE13" s="13">
        <v>-1.7660115799633669E-2</v>
      </c>
      <c r="AF13" s="13">
        <v>0.14210221847354987</v>
      </c>
      <c r="AG13" s="13">
        <v>0.61834449071298536</v>
      </c>
      <c r="AH13" s="13">
        <v>1.0566907548325011</v>
      </c>
      <c r="AI13" s="13">
        <v>0.76578535498843525</v>
      </c>
      <c r="AJ13" s="13">
        <v>1.2239935536953794</v>
      </c>
      <c r="AK13" s="13">
        <v>1.1144137794847797</v>
      </c>
      <c r="AL13" s="13">
        <v>1.7647827465739452</v>
      </c>
      <c r="AM13" s="13">
        <v>1.2926353237643573</v>
      </c>
      <c r="AN13" s="13">
        <v>1.6599518654758949</v>
      </c>
      <c r="AO13" s="13">
        <v>0.88781397566761733</v>
      </c>
      <c r="AP13" s="13">
        <v>2.1911357578319191E-2</v>
      </c>
      <c r="AQ13" s="13">
        <v>0.19967036347467992</v>
      </c>
      <c r="AR13" s="13">
        <v>0.14358686014126487</v>
      </c>
      <c r="AS13" s="13">
        <v>0.53195737791005282</v>
      </c>
      <c r="AT13" s="13">
        <v>0.37924438665202231</v>
      </c>
      <c r="AU13" s="13">
        <v>0.30436851490032168</v>
      </c>
      <c r="AV13" s="13">
        <v>0.47317256426646637</v>
      </c>
      <c r="AW13" s="13">
        <v>0.3228557857571257</v>
      </c>
      <c r="AX13" s="13">
        <v>0.49006266447695346</v>
      </c>
      <c r="AY13" s="13">
        <v>0.30072887588816766</v>
      </c>
      <c r="AZ13" s="13">
        <v>0.4946052136828083</v>
      </c>
      <c r="BA13" s="13">
        <v>0.29278378451178533</v>
      </c>
      <c r="BB13" s="13">
        <v>0.1560386879890574</v>
      </c>
      <c r="BC13" s="13">
        <v>0.49051747117294653</v>
      </c>
      <c r="BD13" s="13">
        <v>0.21414217212489817</v>
      </c>
      <c r="BE13" s="13">
        <v>0.38315833743081118</v>
      </c>
      <c r="BF13" s="13">
        <v>0.35407177258408584</v>
      </c>
      <c r="BG13" s="13">
        <v>0.37260436489272575</v>
      </c>
      <c r="BH13" s="13">
        <v>0.38170331733966556</v>
      </c>
      <c r="BI13" s="13">
        <v>0.47461121839553755</v>
      </c>
      <c r="BJ13" s="13">
        <v>0.53406917832969913</v>
      </c>
      <c r="BK13" s="13">
        <v>0.66479685815414857</v>
      </c>
      <c r="BL13" s="13">
        <v>0.64916224190165739</v>
      </c>
      <c r="BM13" s="13">
        <v>0.25084842179068367</v>
      </c>
      <c r="BN13" s="13">
        <v>7.0280958635704494E-2</v>
      </c>
      <c r="BO13" s="13">
        <v>0.2720006052199242</v>
      </c>
      <c r="BP13" s="13">
        <v>0.30515213841766364</v>
      </c>
      <c r="BQ13" s="13">
        <v>0.61161721805547131</v>
      </c>
      <c r="BR13" s="13">
        <v>1.3385748189150837</v>
      </c>
      <c r="BS13" s="13">
        <v>1.3596887745907837</v>
      </c>
      <c r="BT13" s="13">
        <v>0.7331612670897325</v>
      </c>
      <c r="BU13" s="13">
        <v>-3.0784519343995953E-2</v>
      </c>
      <c r="BV13" s="13">
        <v>8.1989524841263872E-2</v>
      </c>
      <c r="BW13" s="13">
        <v>0.25961796773212864</v>
      </c>
      <c r="BX13" s="13">
        <v>0.75728305664786166</v>
      </c>
      <c r="BY13" s="13">
        <v>0.21199346704530164</v>
      </c>
      <c r="BZ13" s="13">
        <v>0.16103311684751986</v>
      </c>
      <c r="CA13" s="13">
        <v>0.42000574424971848</v>
      </c>
      <c r="CB13" s="13">
        <v>1.2081526436974466</v>
      </c>
      <c r="CC13" s="13">
        <v>0.73459008441381091</v>
      </c>
      <c r="CD13" s="13">
        <v>6.3925829203337337E-2</v>
      </c>
      <c r="CE13" s="13">
        <v>-0.37559019489203926</v>
      </c>
      <c r="CF13" s="13">
        <v>9.7016270258643011E-2</v>
      </c>
      <c r="CG13" s="13">
        <v>0.70963966741712792</v>
      </c>
      <c r="CH13" s="13">
        <v>0.83728986715816411</v>
      </c>
      <c r="CI13" s="13">
        <v>0.96727093676234333</v>
      </c>
      <c r="CJ13" s="13">
        <v>0.33529006825969709</v>
      </c>
      <c r="CK13" s="13">
        <v>-0.48956753291400368</v>
      </c>
      <c r="CL13" s="13">
        <v>-0.4257006839212818</v>
      </c>
      <c r="CM13" s="13">
        <v>0.36557201447251497</v>
      </c>
      <c r="CN13" s="13">
        <v>0.34206208843914343</v>
      </c>
      <c r="CO13" s="13">
        <v>0.60619358442381976</v>
      </c>
      <c r="CP13" s="13">
        <v>0.20068945270916849</v>
      </c>
      <c r="CQ13" s="13">
        <v>0.46960283778656464</v>
      </c>
      <c r="CR13" s="13">
        <v>0.33244357951429659</v>
      </c>
      <c r="CS13" s="13">
        <v>5.294213736424247E-2</v>
      </c>
      <c r="CT13" s="13">
        <v>0.16598570799080115</v>
      </c>
      <c r="CU13" s="13">
        <v>0.41133220346563082</v>
      </c>
      <c r="CV13" s="13">
        <v>0.5823782559786661</v>
      </c>
      <c r="CW13" s="13">
        <v>0.13372717424922076</v>
      </c>
      <c r="CX13" s="13">
        <v>0.38868691871967176</v>
      </c>
      <c r="CY13" s="13">
        <v>1.2225489819970736</v>
      </c>
      <c r="CZ13" s="13">
        <v>-0.47895997554689984</v>
      </c>
      <c r="DA13" s="13">
        <v>3.3434383731467676E-2</v>
      </c>
      <c r="DB13" s="13">
        <v>0.12665088960615023</v>
      </c>
      <c r="DC13" s="13">
        <v>0.44890764172067499</v>
      </c>
      <c r="DD13" s="13">
        <v>0.36693526194921944</v>
      </c>
      <c r="DE13" s="13">
        <v>0.41552612782256304</v>
      </c>
      <c r="DF13" s="13">
        <v>0.28870762565738062</v>
      </c>
      <c r="DG13" s="13">
        <v>9.6789380884643172E-2</v>
      </c>
      <c r="DH13" s="13">
        <v>0.37558383696654207</v>
      </c>
      <c r="DI13" s="13">
        <v>1.0517637302109861E-2</v>
      </c>
      <c r="DJ13" s="13">
        <v>-0.41490582276402233</v>
      </c>
      <c r="DK13" s="13">
        <v>-1.6905507666398201E-2</v>
      </c>
      <c r="DL13" s="13">
        <v>9.4718135218951893E-2</v>
      </c>
      <c r="DM13" s="13">
        <v>0.75122616642402384</v>
      </c>
      <c r="DN13" s="13">
        <v>0.79063856039833791</v>
      </c>
      <c r="DO13" s="13">
        <v>0.80197921759699309</v>
      </c>
      <c r="DP13" s="13">
        <v>-0.21422961184222045</v>
      </c>
      <c r="DQ13" s="13">
        <v>7.7759331634719153E-2</v>
      </c>
      <c r="DR13" s="13">
        <v>0.33690561474535308</v>
      </c>
      <c r="DS13" s="11">
        <f>(DS3/DR3-1)*100</f>
        <v>0.30475384848263065</v>
      </c>
      <c r="DT13" s="11">
        <f t="shared" ref="DT13:EE13" si="5">(DT3/DS3-1)*100</f>
        <v>0.31916234375608532</v>
      </c>
      <c r="DU13" s="11">
        <f t="shared" si="5"/>
        <v>-0.12767242128135514</v>
      </c>
      <c r="DV13" s="11">
        <f t="shared" si="5"/>
        <v>-0.14238761166261993</v>
      </c>
      <c r="DW13" s="11">
        <f t="shared" si="5"/>
        <v>0.11725323567834955</v>
      </c>
      <c r="DX13" s="11">
        <f t="shared" si="5"/>
        <v>0.11807347481969099</v>
      </c>
      <c r="DY13" s="11">
        <f t="shared" si="5"/>
        <v>4.1574338297967195E-2</v>
      </c>
      <c r="DZ13" s="11">
        <f t="shared" si="5"/>
        <v>0.17209291673268012</v>
      </c>
      <c r="EA13" s="11">
        <f t="shared" si="5"/>
        <v>-8.6218716502461934E-2</v>
      </c>
      <c r="EB13" s="11">
        <f t="shared" si="5"/>
        <v>0.17610828564731396</v>
      </c>
      <c r="EC13" s="11">
        <f t="shared" si="5"/>
        <v>0.25959069943277679</v>
      </c>
      <c r="ED13" s="11">
        <f t="shared" si="5"/>
        <v>0.34606844276336979</v>
      </c>
      <c r="EE13" s="11">
        <f t="shared" si="5"/>
        <v>0.22627512184807408</v>
      </c>
    </row>
    <row r="14" spans="1:159" ht="14.45" x14ac:dyDescent="0.3">
      <c r="A14" s="5"/>
      <c r="B14" s="3" t="s">
        <v>1</v>
      </c>
      <c r="E14" s="13">
        <v>0.72193711082066958</v>
      </c>
      <c r="F14" s="13">
        <v>0.60169680665937975</v>
      </c>
      <c r="G14" s="13">
        <v>0.77372087172682402</v>
      </c>
      <c r="H14" s="13">
        <v>0.80095860164786092</v>
      </c>
      <c r="I14" s="13">
        <v>0.75227448442298783</v>
      </c>
      <c r="J14" s="13">
        <v>0.45974069948195861</v>
      </c>
      <c r="K14" s="13">
        <v>0.31321552039698108</v>
      </c>
      <c r="L14" s="13">
        <v>8.3172092576688783E-2</v>
      </c>
      <c r="M14" s="13">
        <v>-7.049058976510425E-2</v>
      </c>
      <c r="N14" s="13">
        <v>3.6271268909682242E-2</v>
      </c>
      <c r="O14" s="13">
        <v>0.13899112651627465</v>
      </c>
      <c r="P14" s="13">
        <v>-1.6605518321488599E-2</v>
      </c>
      <c r="Q14" s="13">
        <v>-0.16889593720587071</v>
      </c>
      <c r="R14" s="13">
        <v>-0.26919994613286979</v>
      </c>
      <c r="S14" s="13">
        <v>-0.27340042067548476</v>
      </c>
      <c r="T14" s="13">
        <v>-0.23144504819453404</v>
      </c>
      <c r="U14" s="13">
        <v>-0.29431824623334935</v>
      </c>
      <c r="V14" s="13">
        <v>-0.16414691019457361</v>
      </c>
      <c r="W14" s="13">
        <v>-6.7744224202470615E-2</v>
      </c>
      <c r="X14" s="13">
        <v>7.3576370750250142E-2</v>
      </c>
      <c r="Y14" s="13">
        <v>0.10666610274805421</v>
      </c>
      <c r="Z14" s="13">
        <v>0.21845384084826502</v>
      </c>
      <c r="AA14" s="13">
        <v>9.030045003892706E-2</v>
      </c>
      <c r="AB14" s="13">
        <v>0.12063309947747403</v>
      </c>
      <c r="AC14" s="13">
        <v>0.19459730827249277</v>
      </c>
      <c r="AD14" s="13">
        <v>0.27228040726448022</v>
      </c>
      <c r="AE14" s="13">
        <v>3.9783795438008696E-4</v>
      </c>
      <c r="AF14" s="13">
        <v>7.7405305761257814E-2</v>
      </c>
      <c r="AG14" s="13">
        <v>0.64349927371285531</v>
      </c>
      <c r="AH14" s="13">
        <v>0.97416040250271063</v>
      </c>
      <c r="AI14" s="13">
        <v>0.76528299962657087</v>
      </c>
      <c r="AJ14" s="13">
        <v>0.58548536608669099</v>
      </c>
      <c r="AK14" s="13">
        <v>0.24795427460497788</v>
      </c>
      <c r="AL14" s="13">
        <v>0.68501850266080577</v>
      </c>
      <c r="AM14" s="13">
        <v>1.0532606726568527</v>
      </c>
      <c r="AN14" s="13">
        <v>1.0381683990209334</v>
      </c>
      <c r="AO14" s="13">
        <v>0.66721209292150974</v>
      </c>
      <c r="AP14" s="13">
        <v>0.6593385946300101</v>
      </c>
      <c r="AQ14" s="13">
        <v>0.61590874153429898</v>
      </c>
      <c r="AR14" s="13">
        <v>0.4570781371574073</v>
      </c>
      <c r="AS14" s="13">
        <v>0.30229980490670272</v>
      </c>
      <c r="AT14" s="13">
        <v>0.17144198521390486</v>
      </c>
      <c r="AU14" s="13">
        <v>0.27051259557495655</v>
      </c>
      <c r="AV14" s="13">
        <v>0.30835384467571281</v>
      </c>
      <c r="AW14" s="13">
        <v>0.48062315232602071</v>
      </c>
      <c r="AX14" s="13">
        <v>0.73891036037145863</v>
      </c>
      <c r="AY14" s="13">
        <v>0.48595538891773593</v>
      </c>
      <c r="AZ14" s="13">
        <v>0.33891789516282689</v>
      </c>
      <c r="BA14" s="13">
        <v>0.3064455586556214</v>
      </c>
      <c r="BB14" s="13">
        <v>0.18755221098698538</v>
      </c>
      <c r="BC14" s="13">
        <v>0.16175954289889827</v>
      </c>
      <c r="BD14" s="13">
        <v>0.199368518319476</v>
      </c>
      <c r="BE14" s="13">
        <v>-1.1389176464071671E-2</v>
      </c>
      <c r="BF14" s="13">
        <v>0.16390957701994946</v>
      </c>
      <c r="BG14" s="13">
        <v>0.24117675956412121</v>
      </c>
      <c r="BH14" s="13">
        <v>5.8808498872164883E-2</v>
      </c>
      <c r="BI14" s="13">
        <v>0.12356649598357361</v>
      </c>
      <c r="BJ14" s="13">
        <v>0.33741806161027288</v>
      </c>
      <c r="BK14" s="13">
        <v>0.48131878484816149</v>
      </c>
      <c r="BL14" s="13">
        <v>0.30578884158398711</v>
      </c>
      <c r="BM14" s="13">
        <v>0.22450800955946537</v>
      </c>
      <c r="BN14" s="13">
        <v>-0.14461399842983225</v>
      </c>
      <c r="BO14" s="13">
        <v>0.10047294458577216</v>
      </c>
      <c r="BP14" s="13">
        <v>0.40428168520987295</v>
      </c>
      <c r="BQ14" s="13">
        <v>0.35453127952074226</v>
      </c>
      <c r="BR14" s="13">
        <v>4.7519026708386924E-2</v>
      </c>
      <c r="BS14" s="13">
        <v>6.7409508615678959E-2</v>
      </c>
      <c r="BT14" s="13">
        <v>0.1840695527941083</v>
      </c>
      <c r="BU14" s="13">
        <v>9.0186893316390737E-2</v>
      </c>
      <c r="BV14" s="13">
        <v>0.45341071999858151</v>
      </c>
      <c r="BW14" s="13">
        <v>0.17490131931718889</v>
      </c>
      <c r="BX14" s="13">
        <v>0.16516285520391527</v>
      </c>
      <c r="BY14" s="13">
        <v>0.11348180519779039</v>
      </c>
      <c r="BZ14" s="13">
        <v>0.13956683131308711</v>
      </c>
      <c r="CA14" s="13">
        <v>2.9684662948059604E-2</v>
      </c>
      <c r="CB14" s="13">
        <v>-8.9577901410853311E-2</v>
      </c>
      <c r="CC14" s="13">
        <v>6.4670400219379864E-2</v>
      </c>
      <c r="CD14" s="13">
        <v>5.4039518888604476E-2</v>
      </c>
      <c r="CE14" s="13">
        <v>4.3515768385549158E-2</v>
      </c>
      <c r="CF14" s="13">
        <v>9.2462628554401682E-2</v>
      </c>
      <c r="CG14" s="13">
        <v>-3.2801966551698758E-2</v>
      </c>
      <c r="CH14" s="13">
        <v>0.29848403180328109</v>
      </c>
      <c r="CI14" s="13">
        <v>0.26166169286507834</v>
      </c>
      <c r="CJ14" s="13">
        <v>7.6775459865108253E-2</v>
      </c>
      <c r="CK14" s="13">
        <v>-3.6647522616561901E-4</v>
      </c>
      <c r="CL14" s="13">
        <v>0.10654007502892693</v>
      </c>
      <c r="CM14" s="13">
        <v>-7.935995143125707E-2</v>
      </c>
      <c r="CN14" s="13">
        <v>-0.11790586031961148</v>
      </c>
      <c r="CO14" s="13">
        <v>-3.965616195461541E-2</v>
      </c>
      <c r="CP14" s="13">
        <v>-6.5059645337628424E-2</v>
      </c>
      <c r="CQ14" s="13">
        <v>-0.14370046299616579</v>
      </c>
      <c r="CR14" s="13">
        <v>-4.2695040839646481E-3</v>
      </c>
      <c r="CS14" s="13">
        <v>0.15102880394948226</v>
      </c>
      <c r="CT14" s="13">
        <v>0.16341478257801967</v>
      </c>
      <c r="CU14" s="13">
        <v>3.4227738938330532E-2</v>
      </c>
      <c r="CV14" s="13">
        <v>9.1910349639379163E-2</v>
      </c>
      <c r="CW14" s="13">
        <v>-0.11260413014225756</v>
      </c>
      <c r="CX14" s="13">
        <v>-9.2632430060213267E-2</v>
      </c>
      <c r="CY14" s="13">
        <v>-0.15769840635833088</v>
      </c>
      <c r="CZ14" s="13">
        <v>-0.21150138525642959</v>
      </c>
      <c r="DA14" s="13">
        <v>-6.1611659034077615E-2</v>
      </c>
      <c r="DB14" s="13">
        <v>-2.3880321730385123E-2</v>
      </c>
      <c r="DC14" s="13">
        <v>1.9455202400298077E-2</v>
      </c>
      <c r="DD14" s="13">
        <v>1.685500211578983E-3</v>
      </c>
      <c r="DE14" s="13">
        <v>5.2348067161789302E-2</v>
      </c>
      <c r="DF14" s="13">
        <v>0.22297848965202594</v>
      </c>
      <c r="DG14" s="13">
        <v>0.16096951649562374</v>
      </c>
      <c r="DH14" s="13">
        <v>2.4996433745694269E-2</v>
      </c>
      <c r="DI14" s="13">
        <v>3.6755570370683444E-2</v>
      </c>
      <c r="DJ14" s="13">
        <v>0.19838756182168904</v>
      </c>
      <c r="DK14" s="13">
        <v>0.2066226279766159</v>
      </c>
      <c r="DL14" s="13">
        <v>6.6696826822143507E-3</v>
      </c>
      <c r="DM14" s="13">
        <v>0.11981690662530298</v>
      </c>
      <c r="DN14" s="13">
        <v>-0.10799836877244395</v>
      </c>
      <c r="DO14" s="13">
        <v>4.5509030295876052E-2</v>
      </c>
      <c r="DP14" s="13">
        <v>0.18160108949780707</v>
      </c>
      <c r="DQ14" s="13">
        <v>8.4181306390096466E-3</v>
      </c>
      <c r="DR14" s="13">
        <v>0.3438842242347695</v>
      </c>
      <c r="DS14" s="11">
        <f t="shared" ref="DS14:EE19" si="6">(DS4/DR4-1)*100</f>
        <v>-0.13338294945401952</v>
      </c>
      <c r="DT14" s="11">
        <f t="shared" si="6"/>
        <v>0.22368724503871729</v>
      </c>
      <c r="DU14" s="11">
        <f t="shared" si="6"/>
        <v>-0.13034635599261657</v>
      </c>
      <c r="DV14" s="11">
        <f t="shared" si="6"/>
        <v>-9.2540974266797082E-2</v>
      </c>
      <c r="DW14" s="11">
        <f t="shared" si="6"/>
        <v>1.6983930703018402E-2</v>
      </c>
      <c r="DX14" s="11">
        <f t="shared" si="6"/>
        <v>-1.9997487193001984E-2</v>
      </c>
      <c r="DY14" s="11">
        <f t="shared" si="6"/>
        <v>1.4567845402480017E-2</v>
      </c>
      <c r="DZ14" s="11">
        <f t="shared" si="6"/>
        <v>-6.4081673342408774E-2</v>
      </c>
      <c r="EA14" s="11">
        <f t="shared" si="6"/>
        <v>2.2802382474962357E-2</v>
      </c>
      <c r="EB14" s="11">
        <f t="shared" si="6"/>
        <v>-7.3378162406545488E-2</v>
      </c>
      <c r="EC14" s="11">
        <f t="shared" si="6"/>
        <v>0.2672961031465082</v>
      </c>
      <c r="ED14" s="11">
        <f t="shared" si="6"/>
        <v>0.17544523784194244</v>
      </c>
      <c r="EE14" s="11">
        <f t="shared" si="6"/>
        <v>0.14768639008679862</v>
      </c>
    </row>
    <row r="15" spans="1:159" ht="14.45" x14ac:dyDescent="0.3">
      <c r="A15" s="2">
        <v>1</v>
      </c>
      <c r="B15" s="4" t="s">
        <v>2</v>
      </c>
      <c r="E15" s="13">
        <v>1.4796391113857554</v>
      </c>
      <c r="F15" s="13">
        <v>2.1421077786511589</v>
      </c>
      <c r="G15" s="13">
        <v>6.6012024693088867</v>
      </c>
      <c r="H15" s="13">
        <v>3.0953437668029604</v>
      </c>
      <c r="I15" s="13">
        <v>0.88576829763356013</v>
      </c>
      <c r="J15" s="13">
        <v>0.98172402156389005</v>
      </c>
      <c r="K15" s="13">
        <v>2.3805875622118222E-2</v>
      </c>
      <c r="L15" s="13">
        <v>-0.61086720980907394</v>
      </c>
      <c r="M15" s="13">
        <v>-1.1063828724130254</v>
      </c>
      <c r="N15" s="13">
        <v>-1.8066984997190061</v>
      </c>
      <c r="O15" s="13">
        <v>0.67691147400934515</v>
      </c>
      <c r="P15" s="13">
        <v>-1.3442547317886411</v>
      </c>
      <c r="Q15" s="13">
        <v>-2.0747137304038099</v>
      </c>
      <c r="R15" s="13">
        <v>-1.8628219871089757</v>
      </c>
      <c r="S15" s="13">
        <v>-2.3881891348405793</v>
      </c>
      <c r="T15" s="13">
        <v>0.13210410733814903</v>
      </c>
      <c r="U15" s="13">
        <v>-0.50665518847451407</v>
      </c>
      <c r="V15" s="13">
        <v>-0.86415816608256257</v>
      </c>
      <c r="W15" s="13">
        <v>-0.4692268313787773</v>
      </c>
      <c r="X15" s="13">
        <v>0.74234354781648193</v>
      </c>
      <c r="Y15" s="13">
        <v>5.1184887533040069E-2</v>
      </c>
      <c r="Z15" s="13">
        <v>1.4483450476511006</v>
      </c>
      <c r="AA15" s="13">
        <v>0.94499429136889468</v>
      </c>
      <c r="AB15" s="13">
        <v>0.97035247991315021</v>
      </c>
      <c r="AC15" s="13">
        <v>-0.1148642925154042</v>
      </c>
      <c r="AD15" s="13">
        <v>1.1871867262603475</v>
      </c>
      <c r="AE15" s="13">
        <v>-1.9601273179513323</v>
      </c>
      <c r="AF15" s="13">
        <v>0.53796733179445333</v>
      </c>
      <c r="AG15" s="13">
        <v>3.1999232967426794</v>
      </c>
      <c r="AH15" s="13">
        <v>0.18094865675279959</v>
      </c>
      <c r="AI15" s="13">
        <v>1.3594851600813751</v>
      </c>
      <c r="AJ15" s="13">
        <v>1.9479322194121185</v>
      </c>
      <c r="AK15" s="13">
        <v>0.52787063163433068</v>
      </c>
      <c r="AL15" s="13">
        <v>1.5526189527384382</v>
      </c>
      <c r="AM15" s="13">
        <v>4.1592028991101815</v>
      </c>
      <c r="AN15" s="13">
        <v>0.94216450762192316</v>
      </c>
      <c r="AO15" s="13">
        <v>-0.32164764674226243</v>
      </c>
      <c r="AP15" s="13">
        <v>2.1127882933168696</v>
      </c>
      <c r="AQ15" s="13">
        <v>1.4748650539970543</v>
      </c>
      <c r="AR15" s="13">
        <v>-0.51842627589521184</v>
      </c>
      <c r="AS15" s="13">
        <v>0.11408130429593211</v>
      </c>
      <c r="AT15" s="13">
        <v>7.2840395159068372E-2</v>
      </c>
      <c r="AU15" s="13">
        <v>0.69763763868351258</v>
      </c>
      <c r="AV15" s="13">
        <v>1.1174175181794865</v>
      </c>
      <c r="AW15" s="13">
        <v>1.2810040941817258</v>
      </c>
      <c r="AX15" s="13">
        <v>1.3166602072511191</v>
      </c>
      <c r="AY15" s="13">
        <v>2.2257719246057572</v>
      </c>
      <c r="AZ15" s="13">
        <v>0.68270943816908236</v>
      </c>
      <c r="BA15" s="13">
        <v>0.36910123974949194</v>
      </c>
      <c r="BB15" s="13">
        <v>0.12831730026181543</v>
      </c>
      <c r="BC15" s="13">
        <v>-0.46624845179031871</v>
      </c>
      <c r="BD15" s="13">
        <v>0.21974450107855592</v>
      </c>
      <c r="BE15" s="13">
        <v>-1.2232150888899729</v>
      </c>
      <c r="BF15" s="13">
        <v>0.64361971523430039</v>
      </c>
      <c r="BG15" s="13">
        <v>0.55714422099204519</v>
      </c>
      <c r="BH15" s="13">
        <v>-3.9528991930382062E-2</v>
      </c>
      <c r="BI15" s="13">
        <v>0.21637168190682399</v>
      </c>
      <c r="BJ15" s="13">
        <v>0.21828604357811976</v>
      </c>
      <c r="BK15" s="13">
        <v>1.5689704648320202</v>
      </c>
      <c r="BL15" s="13">
        <v>1.0839729915539387</v>
      </c>
      <c r="BM15" s="13">
        <v>1.3913980951051785</v>
      </c>
      <c r="BN15" s="13">
        <v>-1.4716070180648466</v>
      </c>
      <c r="BO15" s="13">
        <v>0.69658005794062117</v>
      </c>
      <c r="BP15" s="13">
        <v>2.5289892461972663</v>
      </c>
      <c r="BQ15" s="13">
        <v>2.7923294739887083</v>
      </c>
      <c r="BR15" s="13">
        <v>0.59323059188636229</v>
      </c>
      <c r="BS15" s="13">
        <v>1.0808136121432943</v>
      </c>
      <c r="BT15" s="13">
        <v>0.58711039745504845</v>
      </c>
      <c r="BU15" s="13">
        <v>0.63169636426152476</v>
      </c>
      <c r="BV15" s="13">
        <v>-0.80663813478351054</v>
      </c>
      <c r="BW15" s="13">
        <v>0.26908268864120899</v>
      </c>
      <c r="BX15" s="13">
        <v>-0.40914983893479695</v>
      </c>
      <c r="BY15" s="13">
        <v>-1.1762458067554604E-3</v>
      </c>
      <c r="BZ15" s="13">
        <v>0.39269940799933067</v>
      </c>
      <c r="CA15" s="13">
        <v>-0.22633174164732317</v>
      </c>
      <c r="CB15" s="13">
        <v>-0.50665821972712966</v>
      </c>
      <c r="CC15" s="13">
        <v>-1.047464883421978</v>
      </c>
      <c r="CD15" s="13">
        <v>-0.57580040152223066</v>
      </c>
      <c r="CE15" s="13">
        <v>-0.20541743371268462</v>
      </c>
      <c r="CF15" s="13">
        <v>5.9311187618882322E-2</v>
      </c>
      <c r="CG15" s="13">
        <v>5.9094883531929376E-2</v>
      </c>
      <c r="CH15" s="13">
        <v>-0.18468119539473138</v>
      </c>
      <c r="CI15" s="13">
        <v>1.5043711755654554</v>
      </c>
      <c r="CJ15" s="13">
        <v>-0.78695025394446283</v>
      </c>
      <c r="CK15" s="13">
        <v>-0.64939178721882262</v>
      </c>
      <c r="CL15" s="13">
        <v>0.22972774817149322</v>
      </c>
      <c r="CM15" s="13">
        <v>-1.2228683925308514</v>
      </c>
      <c r="CN15" s="13">
        <v>-0.26489734847083835</v>
      </c>
      <c r="CO15" s="13">
        <v>-0.44295557011500009</v>
      </c>
      <c r="CP15" s="13">
        <v>-7.7490865814244803E-2</v>
      </c>
      <c r="CQ15" s="13">
        <v>-0.69580846336776414</v>
      </c>
      <c r="CR15" s="13">
        <v>-2.6253861012415225E-2</v>
      </c>
      <c r="CS15" s="13">
        <v>0.11553837995119665</v>
      </c>
      <c r="CT15" s="13">
        <v>0.34760695597348956</v>
      </c>
      <c r="CU15" s="13">
        <v>0.11674345377570283</v>
      </c>
      <c r="CV15" s="13">
        <v>0.3935054554532913</v>
      </c>
      <c r="CW15" s="13">
        <v>-0.20270568113543996</v>
      </c>
      <c r="CX15" s="13">
        <v>0.20234319272385282</v>
      </c>
      <c r="CY15" s="13">
        <v>-0.64596199985924585</v>
      </c>
      <c r="CZ15" s="13">
        <v>0.39737421742147561</v>
      </c>
      <c r="DA15" s="13">
        <v>0.48541631581384692</v>
      </c>
      <c r="DB15" s="13">
        <v>0.29584304819492147</v>
      </c>
      <c r="DC15" s="13">
        <v>0.31309808278543461</v>
      </c>
      <c r="DD15" s="13">
        <v>3.7360252728357857E-2</v>
      </c>
      <c r="DE15" s="13">
        <v>0.37874353632421087</v>
      </c>
      <c r="DF15" s="13">
        <v>0.28170825810078792</v>
      </c>
      <c r="DG15" s="13">
        <v>0.27579000728366054</v>
      </c>
      <c r="DH15" s="13">
        <v>-0.67246304974298843</v>
      </c>
      <c r="DI15" s="13">
        <v>-7.7568586768861358E-2</v>
      </c>
      <c r="DJ15" s="13">
        <v>0.41211246363372922</v>
      </c>
      <c r="DK15" s="13">
        <v>9.6468158988183283E-2</v>
      </c>
      <c r="DL15" s="13">
        <v>-0.38610556369594873</v>
      </c>
      <c r="DM15" s="13">
        <v>0.10817045332833786</v>
      </c>
      <c r="DN15" s="13">
        <v>-0.11222521179498068</v>
      </c>
      <c r="DO15" s="13">
        <v>0.28278962527912288</v>
      </c>
      <c r="DP15" s="13">
        <v>0.30624244672388112</v>
      </c>
      <c r="DQ15" s="13">
        <v>0.12571381663355474</v>
      </c>
      <c r="DR15" s="13">
        <v>0.41726726651591939</v>
      </c>
      <c r="DS15" s="10">
        <f t="shared" si="6"/>
        <v>1.0141960875280409</v>
      </c>
      <c r="DT15" s="10">
        <f t="shared" si="6"/>
        <v>3.5635916850718097E-2</v>
      </c>
      <c r="DU15" s="10">
        <f t="shared" si="6"/>
        <v>-0.34685303196643202</v>
      </c>
      <c r="DV15" s="10">
        <f t="shared" si="6"/>
        <v>-0.45683651727824737</v>
      </c>
      <c r="DW15" s="10">
        <f t="shared" si="6"/>
        <v>-0.161922265753911</v>
      </c>
      <c r="DX15" s="10">
        <f t="shared" si="6"/>
        <v>-0.55820109510239524</v>
      </c>
      <c r="DY15" s="10">
        <f t="shared" si="6"/>
        <v>-0.13973233389216189</v>
      </c>
      <c r="DZ15" s="10">
        <f t="shared" si="6"/>
        <v>0.12756681732897235</v>
      </c>
      <c r="EA15" s="10">
        <f t="shared" si="6"/>
        <v>5.2112522163128006E-2</v>
      </c>
      <c r="EB15" s="10">
        <f t="shared" si="6"/>
        <v>0.17513346236901484</v>
      </c>
      <c r="EC15" s="10">
        <f t="shared" si="6"/>
        <v>0.42257253218056512</v>
      </c>
      <c r="ED15" s="10">
        <f t="shared" si="6"/>
        <v>0.28712835185586982</v>
      </c>
      <c r="EE15" s="12">
        <f t="shared" si="6"/>
        <v>0.67219759891126163</v>
      </c>
    </row>
    <row r="16" spans="1:159" ht="14.45" x14ac:dyDescent="0.3">
      <c r="A16" s="2">
        <v>2</v>
      </c>
      <c r="B16" s="4" t="s">
        <v>3</v>
      </c>
      <c r="E16" s="13">
        <v>0.59441032027829355</v>
      </c>
      <c r="F16" s="13">
        <v>0.69366140761477624</v>
      </c>
      <c r="G16" s="13">
        <v>0.2247347867575078</v>
      </c>
      <c r="H16" s="13">
        <v>0.8421083840560506</v>
      </c>
      <c r="I16" s="13">
        <v>0.7548540612486665</v>
      </c>
      <c r="J16" s="13">
        <v>0.41483156072512628</v>
      </c>
      <c r="K16" s="13">
        <v>0.13516620938780477</v>
      </c>
      <c r="L16" s="13">
        <v>0.21396599870133759</v>
      </c>
      <c r="M16" s="13">
        <v>-5.5111709405797349E-2</v>
      </c>
      <c r="N16" s="13">
        <v>0.25020254990866242</v>
      </c>
      <c r="O16" s="13">
        <v>8.8681316042360514E-2</v>
      </c>
      <c r="P16" s="13">
        <v>4.7712010095457558E-2</v>
      </c>
      <c r="Q16" s="13">
        <v>-0.25462948852640332</v>
      </c>
      <c r="R16" s="13">
        <v>6.7568900545533772E-2</v>
      </c>
      <c r="S16" s="13">
        <v>0.1107486845040917</v>
      </c>
      <c r="T16" s="13">
        <v>1.8087574194591838E-2</v>
      </c>
      <c r="U16" s="13">
        <v>-8.6220349629917425E-2</v>
      </c>
      <c r="V16" s="13">
        <v>-0.18906364784928575</v>
      </c>
      <c r="W16" s="13">
        <v>-0.16302969641591725</v>
      </c>
      <c r="X16" s="13">
        <v>6.7416199225545093E-2</v>
      </c>
      <c r="Y16" s="13">
        <v>1.1088705945994093E-2</v>
      </c>
      <c r="Z16" s="13">
        <v>0.19954123288272729</v>
      </c>
      <c r="AA16" s="13">
        <v>7.0216963100411256E-2</v>
      </c>
      <c r="AB16" s="13">
        <v>-0.12600065471298771</v>
      </c>
      <c r="AC16" s="13">
        <v>-0.19175476342270237</v>
      </c>
      <c r="AD16" s="13">
        <v>5.7157924356077139E-2</v>
      </c>
      <c r="AE16" s="13">
        <v>0.54077746859508835</v>
      </c>
      <c r="AF16" s="13">
        <v>0.20905111274580612</v>
      </c>
      <c r="AG16" s="13">
        <v>0.30268281682892528</v>
      </c>
      <c r="AH16" s="13">
        <v>0.59578682020835494</v>
      </c>
      <c r="AI16" s="13">
        <v>0.4809823908416444</v>
      </c>
      <c r="AJ16" s="13">
        <v>0.85584081542373625</v>
      </c>
      <c r="AK16" s="13">
        <v>0.75623960144886038</v>
      </c>
      <c r="AL16" s="13">
        <v>1.1469021666020485</v>
      </c>
      <c r="AM16" s="13">
        <v>1.2592858758453174</v>
      </c>
      <c r="AN16" s="13">
        <v>1.2011823799751076</v>
      </c>
      <c r="AO16" s="13">
        <v>0.7974477226073251</v>
      </c>
      <c r="AP16" s="13">
        <v>0.55781743295471031</v>
      </c>
      <c r="AQ16" s="13">
        <v>0.85741062561257575</v>
      </c>
      <c r="AR16" s="13">
        <v>0.50007240299967393</v>
      </c>
      <c r="AS16" s="13">
        <v>0.51133215875682758</v>
      </c>
      <c r="AT16" s="13">
        <v>0.50261038264469704</v>
      </c>
      <c r="AU16" s="13">
        <v>0.3759976215463201</v>
      </c>
      <c r="AV16" s="13">
        <v>0.27512287237601019</v>
      </c>
      <c r="AW16" s="13">
        <v>0.7122340735539634</v>
      </c>
      <c r="AX16" s="13">
        <v>1.0348972322359984</v>
      </c>
      <c r="AY16" s="13">
        <v>0.51827433464035622</v>
      </c>
      <c r="AZ16" s="13">
        <v>0.51770145245808585</v>
      </c>
      <c r="BA16" s="13">
        <v>0.13598088337818393</v>
      </c>
      <c r="BB16" s="13">
        <v>8.248786812767861E-2</v>
      </c>
      <c r="BC16" s="13">
        <v>0.1451706978515821</v>
      </c>
      <c r="BD16" s="13">
        <v>0.19668524901579332</v>
      </c>
      <c r="BE16" s="13">
        <v>0.27295340969999415</v>
      </c>
      <c r="BF16" s="13">
        <v>-8.2402205425591291E-2</v>
      </c>
      <c r="BG16" s="13">
        <v>0.21326603305722447</v>
      </c>
      <c r="BH16" s="13">
        <v>0.12235571584227056</v>
      </c>
      <c r="BI16" s="13">
        <v>0.13339545922472773</v>
      </c>
      <c r="BJ16" s="13">
        <v>0.67767105756673107</v>
      </c>
      <c r="BK16" s="13">
        <v>0.22776554103820512</v>
      </c>
      <c r="BL16" s="13">
        <v>0.16357641135043011</v>
      </c>
      <c r="BM16" s="13">
        <v>0.28328094421432581</v>
      </c>
      <c r="BN16" s="13">
        <v>-6.3587139629273093E-2</v>
      </c>
      <c r="BO16" s="13">
        <v>0.18558833944219977</v>
      </c>
      <c r="BP16" s="13">
        <v>0.12777828857861717</v>
      </c>
      <c r="BQ16" s="13">
        <v>9.5738914086274107E-2</v>
      </c>
      <c r="BR16" s="13">
        <v>-1.4156650738617049E-2</v>
      </c>
      <c r="BS16" s="13">
        <v>-3.6309706654602536E-2</v>
      </c>
      <c r="BT16" s="13">
        <v>0.19239524255501017</v>
      </c>
      <c r="BU16" s="13">
        <v>-8.4804179306141592E-2</v>
      </c>
      <c r="BV16" s="13">
        <v>0.79099233056982854</v>
      </c>
      <c r="BW16" s="13">
        <v>0.35146949163942232</v>
      </c>
      <c r="BX16" s="13">
        <v>7.6017358398905444E-2</v>
      </c>
      <c r="BY16" s="13">
        <v>0.18298885671781395</v>
      </c>
      <c r="BZ16" s="13">
        <v>7.0200808074116772E-2</v>
      </c>
      <c r="CA16" s="13">
        <v>-5.7064792056538138E-2</v>
      </c>
      <c r="CB16" s="13">
        <v>0.28425063456936073</v>
      </c>
      <c r="CC16" s="13">
        <v>0.14756218768741114</v>
      </c>
      <c r="CD16" s="13">
        <v>0.21832840865589898</v>
      </c>
      <c r="CE16" s="13">
        <v>0.38210569308383402</v>
      </c>
      <c r="CF16" s="13">
        <v>4.5844822717344691E-2</v>
      </c>
      <c r="CG16" s="13">
        <v>6.459084361691847E-2</v>
      </c>
      <c r="CH16" s="13">
        <v>0.5222950975601437</v>
      </c>
      <c r="CI16" s="13">
        <v>0.29678734973535015</v>
      </c>
      <c r="CJ16" s="13">
        <v>0.11282685897924249</v>
      </c>
      <c r="CK16" s="13">
        <v>0.13601488234917802</v>
      </c>
      <c r="CL16" s="13">
        <v>4.0541048882891673E-2</v>
      </c>
      <c r="CM16" s="13">
        <v>0.20206769695172433</v>
      </c>
      <c r="CN16" s="13">
        <v>5.2417213965783027E-2</v>
      </c>
      <c r="CO16" s="13">
        <v>0.11908716360349292</v>
      </c>
      <c r="CP16" s="13">
        <v>-6.2075882116707781E-3</v>
      </c>
      <c r="CQ16" s="13">
        <v>-7.3404706977497902E-2</v>
      </c>
      <c r="CR16" s="13">
        <v>0.38885612629195876</v>
      </c>
      <c r="CS16" s="13">
        <v>8.9775924107993177E-2</v>
      </c>
      <c r="CT16" s="13">
        <v>0.33836566696991976</v>
      </c>
      <c r="CU16" s="13">
        <v>7.7227829389903135E-3</v>
      </c>
      <c r="CV16" s="13">
        <v>-0.12644841474271917</v>
      </c>
      <c r="CW16" s="13">
        <v>-0.22023336233204516</v>
      </c>
      <c r="CX16" s="13">
        <v>-0.14141178643179986</v>
      </c>
      <c r="CY16" s="13">
        <v>-0.23812268532124037</v>
      </c>
      <c r="CZ16" s="13">
        <v>-4.6300043827196546E-2</v>
      </c>
      <c r="DA16" s="13">
        <v>0.18178498722991598</v>
      </c>
      <c r="DB16" s="13">
        <v>0.14571151991924491</v>
      </c>
      <c r="DC16" s="13">
        <v>5.9430389673109651E-2</v>
      </c>
      <c r="DD16" s="13">
        <v>0.10481152300396701</v>
      </c>
      <c r="DE16" s="13">
        <v>-0.17230576997517844</v>
      </c>
      <c r="DF16" s="13">
        <v>0.45684649374495567</v>
      </c>
      <c r="DG16" s="13">
        <v>0.26656847475299283</v>
      </c>
      <c r="DH16" s="13">
        <v>2.9964045468089395E-2</v>
      </c>
      <c r="DI16" s="13">
        <v>-0.15194016186135251</v>
      </c>
      <c r="DJ16" s="13">
        <v>0.1818269454150867</v>
      </c>
      <c r="DK16" s="13">
        <v>0.29197676452281662</v>
      </c>
      <c r="DL16" s="13">
        <v>0.23889734199327162</v>
      </c>
      <c r="DM16" s="13">
        <v>3.2635784035917048E-2</v>
      </c>
      <c r="DN16" s="13">
        <v>-0.16949403287173093</v>
      </c>
      <c r="DO16" s="13">
        <v>0.30155255751609378</v>
      </c>
      <c r="DP16" s="13">
        <v>-3.2446357163318229E-2</v>
      </c>
      <c r="DQ16" s="13">
        <v>1.1949439143266183E-2</v>
      </c>
      <c r="DR16" s="13">
        <v>0.80495407770835303</v>
      </c>
      <c r="DS16" s="10">
        <f t="shared" si="6"/>
        <v>-0.32180350065480479</v>
      </c>
      <c r="DT16" s="10">
        <f t="shared" si="6"/>
        <v>-1.9441900927097411E-2</v>
      </c>
      <c r="DU16" s="10">
        <f t="shared" si="6"/>
        <v>-0.48790621901143583</v>
      </c>
      <c r="DV16" s="10">
        <f t="shared" si="6"/>
        <v>4.7955215093598014E-2</v>
      </c>
      <c r="DW16" s="10">
        <f t="shared" si="6"/>
        <v>0.11972415040180096</v>
      </c>
      <c r="DX16" s="10">
        <f t="shared" si="6"/>
        <v>0.1139398131692726</v>
      </c>
      <c r="DY16" s="10">
        <f t="shared" si="6"/>
        <v>0.34372775736344341</v>
      </c>
      <c r="DZ16" s="10">
        <f t="shared" si="6"/>
        <v>0.33641852848367293</v>
      </c>
      <c r="EA16" s="10">
        <f t="shared" si="6"/>
        <v>-7.241320921420602E-2</v>
      </c>
      <c r="EB16" s="10">
        <f t="shared" si="6"/>
        <v>4.9948575643377069E-2</v>
      </c>
      <c r="EC16" s="10">
        <f t="shared" si="6"/>
        <v>0.23774805521390441</v>
      </c>
      <c r="ED16" s="10">
        <f t="shared" si="6"/>
        <v>0.57955330740540045</v>
      </c>
      <c r="EE16" s="12">
        <f t="shared" si="6"/>
        <v>2.6720271965685605E-2</v>
      </c>
    </row>
    <row r="17" spans="1:140" ht="14.45" x14ac:dyDescent="0.3">
      <c r="A17" s="2">
        <v>3</v>
      </c>
      <c r="B17" s="4" t="s">
        <v>4</v>
      </c>
      <c r="E17" s="13">
        <v>-0.15374997165150672</v>
      </c>
      <c r="F17" s="13">
        <v>-0.30690478064081539</v>
      </c>
      <c r="G17" s="13">
        <v>-0.54144620808147526</v>
      </c>
      <c r="H17" s="13">
        <v>-0.25405371814550826</v>
      </c>
      <c r="I17" s="13">
        <v>2.7923554653863647E-2</v>
      </c>
      <c r="J17" s="13">
        <v>-0.34951656326008829</v>
      </c>
      <c r="K17" s="13">
        <v>0.12418350155263269</v>
      </c>
      <c r="L17" s="13">
        <v>-0.21195708630139531</v>
      </c>
      <c r="M17" s="13">
        <v>-0.38285229242962515</v>
      </c>
      <c r="N17" s="13">
        <v>0.22368129997711872</v>
      </c>
      <c r="O17" s="13">
        <v>-8.7413512556733242E-2</v>
      </c>
      <c r="P17" s="13">
        <v>-8.2273983377034732E-2</v>
      </c>
      <c r="Q17" s="13">
        <v>-0.30190393916319502</v>
      </c>
      <c r="R17" s="13">
        <v>-0.33665907255489014</v>
      </c>
      <c r="S17" s="13">
        <v>-0.2392496126622512</v>
      </c>
      <c r="T17" s="13">
        <v>-0.67097910928846094</v>
      </c>
      <c r="U17" s="13">
        <v>-0.35148633526280726</v>
      </c>
      <c r="V17" s="13">
        <v>-0.39919635348434346</v>
      </c>
      <c r="W17" s="13">
        <v>-1.0763188480145125E-3</v>
      </c>
      <c r="X17" s="13">
        <v>-5.3670630009672315E-2</v>
      </c>
      <c r="Y17" s="13">
        <v>1.583251991017498E-2</v>
      </c>
      <c r="Z17" s="13">
        <v>-5.2060860132230324E-2</v>
      </c>
      <c r="AA17" s="13">
        <v>-0.45458684437833519</v>
      </c>
      <c r="AB17" s="13">
        <v>-2.8468532159064974E-2</v>
      </c>
      <c r="AC17" s="13">
        <v>0.31526195600874996</v>
      </c>
      <c r="AD17" s="13">
        <v>2.7019867692890109E-2</v>
      </c>
      <c r="AE17" s="13">
        <v>6.74954501168612E-2</v>
      </c>
      <c r="AF17" s="13">
        <v>1.7413511433472806E-2</v>
      </c>
      <c r="AG17" s="13">
        <v>0.60119708481696232</v>
      </c>
      <c r="AH17" s="13">
        <v>2.596274334636739</v>
      </c>
      <c r="AI17" s="13">
        <v>1.1966649887861669</v>
      </c>
      <c r="AJ17" s="13">
        <v>7.7791862627574204E-2</v>
      </c>
      <c r="AK17" s="13">
        <v>1.3544349739835759E-2</v>
      </c>
      <c r="AL17" s="13">
        <v>0.16445462375724862</v>
      </c>
      <c r="AM17" s="13">
        <v>0.15837714961999261</v>
      </c>
      <c r="AN17" s="13">
        <v>4.2586092323815272E-2</v>
      </c>
      <c r="AO17" s="13">
        <v>0.67710529979223555</v>
      </c>
      <c r="AP17" s="13">
        <v>7.3679806392923375E-2</v>
      </c>
      <c r="AQ17" s="13">
        <v>8.5570567425574673E-2</v>
      </c>
      <c r="AR17" s="13">
        <v>0.3246142970815713</v>
      </c>
      <c r="AS17" s="13">
        <v>7.4275619845209917E-2</v>
      </c>
      <c r="AT17" s="13">
        <v>2.1887598389414009E-2</v>
      </c>
      <c r="AU17" s="13">
        <v>0.20599649197343695</v>
      </c>
      <c r="AV17" s="13">
        <v>-9.6901066242405243E-2</v>
      </c>
      <c r="AW17" s="13">
        <v>0.27908178205551248</v>
      </c>
      <c r="AX17" s="13">
        <v>0.52015808629004567</v>
      </c>
      <c r="AY17" s="13">
        <v>-0.3044516231567429</v>
      </c>
      <c r="AZ17" s="13">
        <v>-0.13896003055243744</v>
      </c>
      <c r="BA17" s="13">
        <v>0.18948554344848656</v>
      </c>
      <c r="BB17" s="13">
        <v>-9.3872407911910205E-2</v>
      </c>
      <c r="BC17" s="13">
        <v>-0.18844045399252218</v>
      </c>
      <c r="BD17" s="13">
        <v>0.1503235443626183</v>
      </c>
      <c r="BE17" s="13">
        <v>-3.6180965223087114E-2</v>
      </c>
      <c r="BF17" s="13">
        <v>-0.11084626808770537</v>
      </c>
      <c r="BG17" s="13">
        <v>0.15316814430614833</v>
      </c>
      <c r="BH17" s="13">
        <v>-3.445867350633236E-2</v>
      </c>
      <c r="BI17" s="13">
        <v>0.18419249827219542</v>
      </c>
      <c r="BJ17" s="13">
        <v>0.1585757332524862</v>
      </c>
      <c r="BK17" s="13">
        <v>-8.4472605299201753E-2</v>
      </c>
      <c r="BL17" s="13">
        <v>-5.8346416753241037E-2</v>
      </c>
      <c r="BM17" s="13">
        <v>-0.12175732049534149</v>
      </c>
      <c r="BN17" s="13">
        <v>-0.37739658469473358</v>
      </c>
      <c r="BO17" s="13">
        <v>-0.44719521453316924</v>
      </c>
      <c r="BP17" s="13">
        <v>0.19085423474338725</v>
      </c>
      <c r="BQ17" s="13">
        <v>-7.8241664943257128E-2</v>
      </c>
      <c r="BR17" s="13">
        <v>-0.17639930957532579</v>
      </c>
      <c r="BS17" s="13">
        <v>-0.30009355256066517</v>
      </c>
      <c r="BT17" s="13">
        <v>1.3427450722258705E-2</v>
      </c>
      <c r="BU17" s="13">
        <v>2.0430426075579433E-3</v>
      </c>
      <c r="BV17" s="13">
        <v>0.77358904228490566</v>
      </c>
      <c r="BW17" s="13">
        <v>0.10809956824333611</v>
      </c>
      <c r="BX17" s="13">
        <v>0.19082883100960402</v>
      </c>
      <c r="BY17" s="13">
        <v>-2.1536556788337435E-2</v>
      </c>
      <c r="BZ17" s="13">
        <v>6.0329342668419272E-2</v>
      </c>
      <c r="CA17" s="13">
        <v>-0.3308882770644006</v>
      </c>
      <c r="CB17" s="13">
        <v>-0.23524161533230448</v>
      </c>
      <c r="CC17" s="13">
        <v>-0.17848793433621335</v>
      </c>
      <c r="CD17" s="13">
        <v>-7.7195662078166638E-2</v>
      </c>
      <c r="CE17" s="13">
        <v>-1.7342773375317311E-2</v>
      </c>
      <c r="CF17" s="13">
        <v>-2.6579577722940506E-2</v>
      </c>
      <c r="CG17" s="13">
        <v>-0.24389596452482065</v>
      </c>
      <c r="CH17" s="13">
        <v>0.77956028022572177</v>
      </c>
      <c r="CI17" s="13">
        <v>-6.0825370583106331E-2</v>
      </c>
      <c r="CJ17" s="13">
        <v>0.12124315781427697</v>
      </c>
      <c r="CK17" s="13">
        <v>-0.14529260460051097</v>
      </c>
      <c r="CL17" s="13">
        <v>-0.12852850685702855</v>
      </c>
      <c r="CM17" s="13">
        <v>-2.556013516753497E-2</v>
      </c>
      <c r="CN17" s="13">
        <v>-0.38025340232673566</v>
      </c>
      <c r="CO17" s="13">
        <v>-0.16631852216897336</v>
      </c>
      <c r="CP17" s="13">
        <v>-0.16368826511659051</v>
      </c>
      <c r="CQ17" s="13">
        <v>-0.31253655394297697</v>
      </c>
      <c r="CR17" s="13">
        <v>-0.18410526508504388</v>
      </c>
      <c r="CS17" s="13">
        <v>1.1985144937343151E-2</v>
      </c>
      <c r="CT17" s="13">
        <v>4.8667067211649595E-2</v>
      </c>
      <c r="CU17" s="13">
        <v>-0.28964337455079647</v>
      </c>
      <c r="CV17" s="13">
        <v>-1.3415659793913903E-2</v>
      </c>
      <c r="CW17" s="13">
        <v>-0.2396294830795509</v>
      </c>
      <c r="CX17" s="13">
        <v>-0.36262137170154363</v>
      </c>
      <c r="CY17" s="13">
        <v>-0.4538878865218976</v>
      </c>
      <c r="CZ17" s="13">
        <v>-0.77560089029592438</v>
      </c>
      <c r="DA17" s="13">
        <v>-0.72621339250399375</v>
      </c>
      <c r="DB17" s="13">
        <v>-0.2082310480038374</v>
      </c>
      <c r="DC17" s="13">
        <v>-0.25148154577100401</v>
      </c>
      <c r="DD17" s="13">
        <v>-0.35376446846042686</v>
      </c>
      <c r="DE17" s="13">
        <v>0.12481007546008005</v>
      </c>
      <c r="DF17" s="13">
        <v>1.6088419864379588E-2</v>
      </c>
      <c r="DG17" s="13">
        <v>0.16330280633252148</v>
      </c>
      <c r="DH17" s="13">
        <v>0.2974784951726539</v>
      </c>
      <c r="DI17" s="13">
        <v>0.31732125683165968</v>
      </c>
      <c r="DJ17" s="13">
        <v>0.15482387800447306</v>
      </c>
      <c r="DK17" s="13">
        <v>0.36572266043710666</v>
      </c>
      <c r="DL17" s="13">
        <v>-0.41537785371548175</v>
      </c>
      <c r="DM17" s="13">
        <v>-0.28088891031546881</v>
      </c>
      <c r="DN17" s="13">
        <v>-0.35128637799419771</v>
      </c>
      <c r="DO17" s="13">
        <v>-0.10135146963716757</v>
      </c>
      <c r="DP17" s="13">
        <v>-0.21158958389754234</v>
      </c>
      <c r="DQ17" s="13">
        <v>0.21262221499358525</v>
      </c>
      <c r="DR17" s="13">
        <v>0.3110063997707746</v>
      </c>
      <c r="DS17" s="10">
        <f t="shared" si="6"/>
        <v>-0.69439431428333087</v>
      </c>
      <c r="DT17" s="10">
        <f t="shared" si="6"/>
        <v>-0.19953699081933784</v>
      </c>
      <c r="DU17" s="10">
        <f t="shared" si="6"/>
        <v>0.44671823982871395</v>
      </c>
      <c r="DV17" s="10">
        <f t="shared" si="6"/>
        <v>-0.29682273193284425</v>
      </c>
      <c r="DW17" s="10">
        <f t="shared" si="6"/>
        <v>8.1339399899738041E-3</v>
      </c>
      <c r="DX17" s="10">
        <f t="shared" si="6"/>
        <v>-0.31315131149669551</v>
      </c>
      <c r="DY17" s="10">
        <f t="shared" si="6"/>
        <v>-0.28561276634203603</v>
      </c>
      <c r="DZ17" s="10">
        <f t="shared" si="6"/>
        <v>-0.87195431486298824</v>
      </c>
      <c r="EA17" s="10">
        <f t="shared" si="6"/>
        <v>6.5847124649276445E-2</v>
      </c>
      <c r="EB17" s="10">
        <f t="shared" si="6"/>
        <v>-0.32954535919472727</v>
      </c>
      <c r="EC17" s="10">
        <f t="shared" si="6"/>
        <v>0.26278479692027901</v>
      </c>
      <c r="ED17" s="10">
        <f t="shared" si="6"/>
        <v>7.9918827350500266E-2</v>
      </c>
      <c r="EE17" s="12">
        <f t="shared" si="6"/>
        <v>0.11778008492766556</v>
      </c>
    </row>
    <row r="18" spans="1:140" ht="14.45" x14ac:dyDescent="0.3">
      <c r="A18" s="2">
        <v>4</v>
      </c>
      <c r="B18" s="4" t="s">
        <v>5</v>
      </c>
      <c r="E18" s="13">
        <v>1.1896560765343622</v>
      </c>
      <c r="F18" s="13">
        <v>0.86121919759301058</v>
      </c>
      <c r="G18" s="13">
        <v>0.66479771154905887</v>
      </c>
      <c r="H18" s="13">
        <v>0.98024128009186473</v>
      </c>
      <c r="I18" s="13">
        <v>1.1718689998817977</v>
      </c>
      <c r="J18" s="13">
        <v>0.86101622248233589</v>
      </c>
      <c r="K18" s="13">
        <v>0.54528201187034053</v>
      </c>
      <c r="L18" s="13">
        <v>0.3623043106898205</v>
      </c>
      <c r="M18" s="13">
        <v>0.32379173552581353</v>
      </c>
      <c r="N18" s="13">
        <v>0.22861250137256039</v>
      </c>
      <c r="O18" s="13">
        <v>0.18320956991788595</v>
      </c>
      <c r="P18" s="13">
        <v>0.26575070458834116</v>
      </c>
      <c r="Q18" s="13">
        <v>0.30998844866760855</v>
      </c>
      <c r="R18" s="13">
        <v>-3.2186175070947343E-2</v>
      </c>
      <c r="S18" s="13">
        <v>-1.8988420637089387E-2</v>
      </c>
      <c r="T18" s="13">
        <v>-0.12082528834583828</v>
      </c>
      <c r="U18" s="13">
        <v>-0.28851552917597001</v>
      </c>
      <c r="V18" s="13">
        <v>0.10843153692139396</v>
      </c>
      <c r="W18" s="13">
        <v>-3.0604135751510775E-3</v>
      </c>
      <c r="X18" s="13">
        <v>2.8281332231339107E-2</v>
      </c>
      <c r="Y18" s="13">
        <v>0.19957594887929364</v>
      </c>
      <c r="Z18" s="13">
        <v>0.15696669679934327</v>
      </c>
      <c r="AA18" s="13">
        <v>0.25265280647659427</v>
      </c>
      <c r="AB18" s="13">
        <v>0.12661872232733185</v>
      </c>
      <c r="AC18" s="13">
        <v>0.30587469512952659</v>
      </c>
      <c r="AD18" s="13">
        <v>0.3096469591802542</v>
      </c>
      <c r="AE18" s="13">
        <v>0.16028281146258649</v>
      </c>
      <c r="AF18" s="13">
        <v>-1.4592461373919008E-2</v>
      </c>
      <c r="AG18" s="13">
        <v>0.30327812541979249</v>
      </c>
      <c r="AH18" s="13">
        <v>0.32051781509043753</v>
      </c>
      <c r="AI18" s="13">
        <v>0.49139146887555718</v>
      </c>
      <c r="AJ18" s="13">
        <v>0.53697955329972125</v>
      </c>
      <c r="AK18" s="13">
        <v>0.1689929396993417</v>
      </c>
      <c r="AL18" s="13">
        <v>0.6719350128906898</v>
      </c>
      <c r="AM18" s="13">
        <v>0.89616476985450166</v>
      </c>
      <c r="AN18" s="13">
        <v>1.5783212274934844</v>
      </c>
      <c r="AO18" s="13">
        <v>0.81900938504915199</v>
      </c>
      <c r="AP18" s="13">
        <v>0.73405586315504756</v>
      </c>
      <c r="AQ18" s="13">
        <v>0.6634190799544859</v>
      </c>
      <c r="AR18" s="13">
        <v>0.71592380129648081</v>
      </c>
      <c r="AS18" s="13">
        <v>0.40021064226565262</v>
      </c>
      <c r="AT18" s="13">
        <v>0.16803759701602416</v>
      </c>
      <c r="AU18" s="13">
        <v>0.18679240056720392</v>
      </c>
      <c r="AV18" s="13">
        <v>0.38096830404377169</v>
      </c>
      <c r="AW18" s="13">
        <v>0.35496587612449115</v>
      </c>
      <c r="AX18" s="13">
        <v>0.64565264369074171</v>
      </c>
      <c r="AY18" s="13">
        <v>0.55246013526273341</v>
      </c>
      <c r="AZ18" s="13">
        <v>0.46993318864818612</v>
      </c>
      <c r="BA18" s="13">
        <v>0.41211412018247184</v>
      </c>
      <c r="BB18" s="13">
        <v>0.38642831759319041</v>
      </c>
      <c r="BC18" s="13">
        <v>0.4873236123271063</v>
      </c>
      <c r="BD18" s="13">
        <v>0.22227002758983261</v>
      </c>
      <c r="BE18" s="13">
        <v>0.16164300801773113</v>
      </c>
      <c r="BF18" s="13">
        <v>0.29185543900656086</v>
      </c>
      <c r="BG18" s="13">
        <v>0.23212397134591001</v>
      </c>
      <c r="BH18" s="13">
        <v>0.10824143832062205</v>
      </c>
      <c r="BI18" s="13">
        <v>6.9170104637161778E-2</v>
      </c>
      <c r="BJ18" s="13">
        <v>0.34779092299981329</v>
      </c>
      <c r="BK18" s="13">
        <v>0.63944682135137487</v>
      </c>
      <c r="BL18" s="13">
        <v>0.38168475587692097</v>
      </c>
      <c r="BM18" s="13">
        <v>0.14348733793467794</v>
      </c>
      <c r="BN18" s="13">
        <v>0.2317570875047803</v>
      </c>
      <c r="BO18" s="13">
        <v>0.23395341610172871</v>
      </c>
      <c r="BP18" s="13">
        <v>0.15897295270856926</v>
      </c>
      <c r="BQ18" s="13">
        <v>0.13938483896325238</v>
      </c>
      <c r="BR18" s="13">
        <v>6.2787858488300152E-2</v>
      </c>
      <c r="BS18" s="13">
        <v>6.57658127876104E-2</v>
      </c>
      <c r="BT18" s="13">
        <v>0.17897583203421163</v>
      </c>
      <c r="BU18" s="13">
        <v>6.9806749516088118E-2</v>
      </c>
      <c r="BV18" s="13">
        <v>0.46603694291940112</v>
      </c>
      <c r="BW18" s="13">
        <v>0.13188261527092848</v>
      </c>
      <c r="BX18" s="13">
        <v>0.30827880135262387</v>
      </c>
      <c r="BY18" s="13">
        <v>0.18572327450374626</v>
      </c>
      <c r="BZ18" s="13">
        <v>0.14634505879913551</v>
      </c>
      <c r="CA18" s="13">
        <v>0.29787078260568034</v>
      </c>
      <c r="CB18" s="13">
        <v>-4.2752982452087807E-2</v>
      </c>
      <c r="CC18" s="13">
        <v>0.4046673384885846</v>
      </c>
      <c r="CD18" s="13">
        <v>0.20368284682350524</v>
      </c>
      <c r="CE18" s="13">
        <v>1.9694922755797428E-2</v>
      </c>
      <c r="CF18" s="13">
        <v>0.1741080291784769</v>
      </c>
      <c r="CG18" s="13">
        <v>2.2217636091359516E-2</v>
      </c>
      <c r="CH18" s="13">
        <v>9.010517009997443E-2</v>
      </c>
      <c r="CI18" s="13">
        <v>0.14810146241148736</v>
      </c>
      <c r="CJ18" s="13">
        <v>0.22916553875484968</v>
      </c>
      <c r="CK18" s="13">
        <v>0.16710314701842144</v>
      </c>
      <c r="CL18" s="13">
        <v>0.21898565443050355</v>
      </c>
      <c r="CM18" s="13">
        <v>4.6054915031468191E-2</v>
      </c>
      <c r="CN18" s="13">
        <v>-1.121196239380895E-2</v>
      </c>
      <c r="CO18" s="13">
        <v>5.6363844579876421E-2</v>
      </c>
      <c r="CP18" s="13">
        <v>-3.2577093525332224E-2</v>
      </c>
      <c r="CQ18" s="13">
        <v>3.1627925876587248E-2</v>
      </c>
      <c r="CR18" s="13">
        <v>-3.7128104630601566E-2</v>
      </c>
      <c r="CS18" s="13">
        <v>0.2463478496782523</v>
      </c>
      <c r="CT18" s="13">
        <v>0.12561924592662255</v>
      </c>
      <c r="CU18" s="13">
        <v>0.18438264604017096</v>
      </c>
      <c r="CV18" s="13">
        <v>0.15127193504314018</v>
      </c>
      <c r="CW18" s="13">
        <v>2.2881787504980267E-3</v>
      </c>
      <c r="CX18" s="13">
        <v>-6.7340938773585712E-3</v>
      </c>
      <c r="CY18" s="13">
        <v>0.11205877553814858</v>
      </c>
      <c r="CZ18" s="13">
        <v>-0.11743202696332666</v>
      </c>
      <c r="DA18" s="13">
        <v>6.5868778250233184E-2</v>
      </c>
      <c r="DB18" s="13">
        <v>-5.6635356404732828E-2</v>
      </c>
      <c r="DC18" s="13">
        <v>7.4005312927738487E-2</v>
      </c>
      <c r="DD18" s="13">
        <v>0.12905798481670505</v>
      </c>
      <c r="DE18" s="13">
        <v>2.2178286727991825E-2</v>
      </c>
      <c r="DF18" s="13">
        <v>0.23348589698943822</v>
      </c>
      <c r="DG18" s="13">
        <v>0.10220516376027167</v>
      </c>
      <c r="DH18" s="13">
        <v>4.1330536062922363E-2</v>
      </c>
      <c r="DI18" s="13">
        <v>-1.1197036428511886E-2</v>
      </c>
      <c r="DJ18" s="13">
        <v>0.17990932628006995</v>
      </c>
      <c r="DK18" s="13">
        <v>0.12718823495689868</v>
      </c>
      <c r="DL18" s="13">
        <v>0.21369034936167264</v>
      </c>
      <c r="DM18" s="13">
        <v>0.33847655276018074</v>
      </c>
      <c r="DN18" s="13">
        <v>2.6144299890296097E-2</v>
      </c>
      <c r="DO18" s="13">
        <v>-1.6468236372813028E-2</v>
      </c>
      <c r="DP18" s="13">
        <v>0.40705590154395122</v>
      </c>
      <c r="DQ18" s="13">
        <v>-0.11127082782497189</v>
      </c>
      <c r="DR18" s="13">
        <v>0.19721095258549148</v>
      </c>
      <c r="DS18" s="10">
        <f t="shared" si="6"/>
        <v>-0.13862638272578165</v>
      </c>
      <c r="DT18" s="10">
        <f t="shared" si="6"/>
        <v>0.67110089517157245</v>
      </c>
      <c r="DU18" s="10">
        <f t="shared" si="6"/>
        <v>-9.211606737197231E-2</v>
      </c>
      <c r="DV18" s="10">
        <f t="shared" si="6"/>
        <v>4.5838801065789525E-2</v>
      </c>
      <c r="DW18" s="10">
        <f t="shared" si="6"/>
        <v>1.6165923989253095E-2</v>
      </c>
      <c r="DX18" s="10">
        <f t="shared" si="6"/>
        <v>0.22834867591334795</v>
      </c>
      <c r="DY18" s="10">
        <f t="shared" si="6"/>
        <v>-6.4109216670216185E-3</v>
      </c>
      <c r="DZ18" s="10">
        <f t="shared" si="6"/>
        <v>-9.6116160930970196E-3</v>
      </c>
      <c r="EA18" s="10">
        <f t="shared" si="6"/>
        <v>5.6623960200785639E-2</v>
      </c>
      <c r="EB18" s="10">
        <f t="shared" si="6"/>
        <v>-0.12219726282477472</v>
      </c>
      <c r="EC18" s="10">
        <f t="shared" si="6"/>
        <v>0.23392024843804649</v>
      </c>
      <c r="ED18" s="10">
        <f t="shared" si="6"/>
        <v>-9.5584401200721203E-2</v>
      </c>
      <c r="EE18" s="12">
        <f t="shared" si="6"/>
        <v>5.6099718522384379E-2</v>
      </c>
    </row>
    <row r="19" spans="1:140" ht="14.45" x14ac:dyDescent="0.3">
      <c r="A19" s="2"/>
      <c r="B19" s="3" t="s">
        <v>6</v>
      </c>
      <c r="E19" s="13">
        <v>0.95286339126507968</v>
      </c>
      <c r="F19" s="13">
        <v>0.76013073780645257</v>
      </c>
      <c r="G19" s="13">
        <v>2.0440779114259566</v>
      </c>
      <c r="H19" s="13">
        <v>1.3316970287847285</v>
      </c>
      <c r="I19" s="13">
        <v>0.4120792786693972</v>
      </c>
      <c r="J19" s="13">
        <v>0.68382163433318155</v>
      </c>
      <c r="K19" s="13">
        <v>0.96980635435801599</v>
      </c>
      <c r="L19" s="13">
        <v>0.19214482755665063</v>
      </c>
      <c r="M19" s="13">
        <v>0.16311060635227914</v>
      </c>
      <c r="N19" s="13">
        <v>0.48800184285506809</v>
      </c>
      <c r="O19" s="13">
        <v>0.39384594893374647</v>
      </c>
      <c r="P19" s="13">
        <v>-7.9977679124987322E-2</v>
      </c>
      <c r="Q19" s="13">
        <v>-0.53925844003533951</v>
      </c>
      <c r="R19" s="13">
        <v>-0.45901791564486594</v>
      </c>
      <c r="S19" s="13">
        <v>-0.17068198680045832</v>
      </c>
      <c r="T19" s="13">
        <v>0.26383353859866787</v>
      </c>
      <c r="U19" s="13">
        <v>-0.1870784441786455</v>
      </c>
      <c r="V19" s="13">
        <v>0.74515750772010669</v>
      </c>
      <c r="W19" s="13">
        <v>0.13872823585028282</v>
      </c>
      <c r="X19" s="13">
        <v>0.35496435008428584</v>
      </c>
      <c r="Y19" s="13">
        <v>-0.23906947287697378</v>
      </c>
      <c r="Z19" s="13">
        <v>0.23607002671133248</v>
      </c>
      <c r="AA19" s="13">
        <v>0.18232519562324523</v>
      </c>
      <c r="AB19" s="13">
        <v>0.17293369684012738</v>
      </c>
      <c r="AC19" s="13">
        <v>-0.16743923308236708</v>
      </c>
      <c r="AD19" s="13">
        <v>6.2860322886026943E-2</v>
      </c>
      <c r="AE19" s="13">
        <v>-2.0418542230216108E-2</v>
      </c>
      <c r="AF19" s="13">
        <v>0.15198699463536691</v>
      </c>
      <c r="AG19" s="13">
        <v>0.61450405654888129</v>
      </c>
      <c r="AH19" s="13">
        <v>1.069294470171811</v>
      </c>
      <c r="AI19" s="13">
        <v>0.76586200053896381</v>
      </c>
      <c r="AJ19" s="13">
        <v>1.3214117038220063</v>
      </c>
      <c r="AK19" s="13">
        <v>1.2456506186431238</v>
      </c>
      <c r="AL19" s="13">
        <v>1.9267158267514795</v>
      </c>
      <c r="AM19" s="13">
        <v>1.3280971923799623</v>
      </c>
      <c r="AN19" s="13">
        <v>1.7518153832415839</v>
      </c>
      <c r="AO19" s="13">
        <v>0.92017754515407724</v>
      </c>
      <c r="AP19" s="13">
        <v>-7.1368495406831656E-2</v>
      </c>
      <c r="AQ19" s="13">
        <v>0.13831345215804536</v>
      </c>
      <c r="AR19" s="13">
        <v>9.7155307012530834E-2</v>
      </c>
      <c r="AS19" s="13">
        <v>0.56609453321305736</v>
      </c>
      <c r="AT19" s="13">
        <v>0.41005188439571238</v>
      </c>
      <c r="AU19" s="13">
        <v>0.30937585636836573</v>
      </c>
      <c r="AV19" s="13">
        <v>0.49754005671938106</v>
      </c>
      <c r="AW19" s="13">
        <v>0.29957470418164878</v>
      </c>
      <c r="AX19" s="13">
        <v>0.45327494819911163</v>
      </c>
      <c r="AY19" s="13">
        <v>0.27326856154208379</v>
      </c>
      <c r="AZ19" s="13">
        <v>0.51773522186377985</v>
      </c>
      <c r="BA19" s="13">
        <v>0.29075770554869429</v>
      </c>
      <c r="BB19" s="13">
        <v>0.15136441415075641</v>
      </c>
      <c r="BC19" s="13">
        <v>0.53929842919548943</v>
      </c>
      <c r="BD19" s="13">
        <v>0.21632604876531403</v>
      </c>
      <c r="BE19" s="13">
        <v>0.44147142047681331</v>
      </c>
      <c r="BF19" s="13">
        <v>0.38205052489399538</v>
      </c>
      <c r="BG19" s="13">
        <v>0.3918994171948631</v>
      </c>
      <c r="BH19" s="13">
        <v>0.42903674185141849</v>
      </c>
      <c r="BI19" s="13">
        <v>0.52588145579686163</v>
      </c>
      <c r="BJ19" s="13">
        <v>0.56267521680470889</v>
      </c>
      <c r="BK19" s="13">
        <v>0.69142688324359547</v>
      </c>
      <c r="BL19" s="13">
        <v>0.69889549697332853</v>
      </c>
      <c r="BM19" s="13">
        <v>0.25464860114274845</v>
      </c>
      <c r="BN19" s="13">
        <v>0.10127492550184858</v>
      </c>
      <c r="BO19" s="13">
        <v>0.29667900474901199</v>
      </c>
      <c r="BP19" s="13">
        <v>0.29091785779955526</v>
      </c>
      <c r="BQ19" s="13">
        <v>0.64857461321068399</v>
      </c>
      <c r="BR19" s="13">
        <v>1.5236283594857847</v>
      </c>
      <c r="BS19" s="13">
        <v>1.5422245342045837</v>
      </c>
      <c r="BT19" s="13">
        <v>0.80959453972733186</v>
      </c>
      <c r="BU19" s="13">
        <v>-4.751918801143562E-2</v>
      </c>
      <c r="BV19" s="13">
        <v>3.0537914554140677E-2</v>
      </c>
      <c r="BW19" s="13">
        <v>0.27140306406674419</v>
      </c>
      <c r="BX19" s="13">
        <v>0.83957476547258381</v>
      </c>
      <c r="BY19" s="13">
        <v>0.22559286065562123</v>
      </c>
      <c r="BZ19" s="13">
        <v>0.16399319196476192</v>
      </c>
      <c r="CA19" s="13">
        <v>0.47381561103960745</v>
      </c>
      <c r="CB19" s="13">
        <v>1.3862676210031566</v>
      </c>
      <c r="CC19" s="13">
        <v>0.82519887009471216</v>
      </c>
      <c r="CD19" s="13">
        <v>6.5252898163681294E-2</v>
      </c>
      <c r="CE19" s="13">
        <v>-0.431841735771199</v>
      </c>
      <c r="CF19" s="13">
        <v>9.7630368580725602E-2</v>
      </c>
      <c r="CG19" s="13">
        <v>0.8097592316397062</v>
      </c>
      <c r="CH19" s="13">
        <v>0.90934150631156729</v>
      </c>
      <c r="CI19" s="13">
        <v>1.0610571137825708</v>
      </c>
      <c r="CJ19" s="13">
        <v>0.36937879049121491</v>
      </c>
      <c r="CK19" s="13">
        <v>-0.55388739251289731</v>
      </c>
      <c r="CL19" s="13">
        <v>-0.4960688815678127</v>
      </c>
      <c r="CM19" s="13">
        <v>0.42475326242115141</v>
      </c>
      <c r="CN19" s="13">
        <v>0.40293618301399103</v>
      </c>
      <c r="CO19" s="13">
        <v>0.69122465818798329</v>
      </c>
      <c r="CP19" s="13">
        <v>0.23542339572766302</v>
      </c>
      <c r="CQ19" s="13">
        <v>0.54952251455939738</v>
      </c>
      <c r="CR19" s="13">
        <v>0.37560359322972303</v>
      </c>
      <c r="CS19" s="13">
        <v>4.070990356876969E-2</v>
      </c>
      <c r="CT19" s="13">
        <v>0.16631752243454478</v>
      </c>
      <c r="CU19" s="13">
        <v>0.46000148084217596</v>
      </c>
      <c r="CV19" s="13">
        <v>0.64540999106779129</v>
      </c>
      <c r="CW19" s="13">
        <v>0.16520996907014585</v>
      </c>
      <c r="CX19" s="13">
        <v>0.45003214574934614</v>
      </c>
      <c r="CY19" s="13">
        <v>1.3975142424716536</v>
      </c>
      <c r="CZ19" s="13">
        <v>-0.51234400234587696</v>
      </c>
      <c r="DA19" s="13">
        <v>4.5333850448381341E-2</v>
      </c>
      <c r="DB19" s="13">
        <v>0.14547677970262463</v>
      </c>
      <c r="DC19" s="13">
        <v>0.50252543977387099</v>
      </c>
      <c r="DD19" s="13">
        <v>0.41231806869754806</v>
      </c>
      <c r="DE19" s="13">
        <v>0.46046698405988185</v>
      </c>
      <c r="DF19" s="13">
        <v>0.29680812430030734</v>
      </c>
      <c r="DG19" s="13">
        <v>8.8885604337129998E-2</v>
      </c>
      <c r="DH19" s="13">
        <v>0.41878973104638728</v>
      </c>
      <c r="DI19" s="13">
        <v>7.2967919661159897E-3</v>
      </c>
      <c r="DJ19" s="13">
        <v>-0.49021301237831549</v>
      </c>
      <c r="DK19" s="13">
        <v>-4.4542787276891094E-2</v>
      </c>
      <c r="DL19" s="13">
        <v>0.10563190375758591</v>
      </c>
      <c r="DM19" s="13">
        <v>0.82941314157114476</v>
      </c>
      <c r="DN19" s="13">
        <v>0.90113302811352103</v>
      </c>
      <c r="DO19" s="13">
        <v>0.89406291773506119</v>
      </c>
      <c r="DP19" s="13">
        <v>-0.26200810050269752</v>
      </c>
      <c r="DQ19" s="13">
        <v>8.6166343100613219E-2</v>
      </c>
      <c r="DR19" s="13">
        <v>0.33606017690861467</v>
      </c>
      <c r="DS19" s="11">
        <f t="shared" si="6"/>
        <v>0.4336994362620139</v>
      </c>
      <c r="DT19" s="11">
        <f t="shared" si="6"/>
        <v>0.34710243054476564</v>
      </c>
      <c r="DU19" s="11">
        <f t="shared" si="6"/>
        <v>-0.12689087630899376</v>
      </c>
      <c r="DV19" s="11">
        <f t="shared" si="6"/>
        <v>-0.15695641949723393</v>
      </c>
      <c r="DW19" s="11">
        <f t="shared" si="6"/>
        <v>0.14657811645406582</v>
      </c>
      <c r="DX19" s="11">
        <f t="shared" si="6"/>
        <v>0.15840161933764474</v>
      </c>
      <c r="DY19" s="11">
        <f t="shared" si="6"/>
        <v>4.9448418567643593E-2</v>
      </c>
      <c r="DZ19" s="11">
        <f t="shared" si="6"/>
        <v>0.24092856112496452</v>
      </c>
      <c r="EA19" s="11">
        <f t="shared" si="6"/>
        <v>-0.11789741235800344</v>
      </c>
      <c r="EB19" s="11">
        <f t="shared" si="6"/>
        <v>0.24870467829989362</v>
      </c>
      <c r="EC19" s="11">
        <f t="shared" si="6"/>
        <v>0.25735575919407783</v>
      </c>
      <c r="ED19" s="11">
        <f t="shared" si="6"/>
        <v>0.39556234197752893</v>
      </c>
      <c r="EE19" s="11">
        <f t="shared" si="6"/>
        <v>0.2490219380960168</v>
      </c>
    </row>
    <row r="21" spans="1:140" ht="14.45" x14ac:dyDescent="0.3"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</row>
    <row r="26" spans="1:140" ht="14.45" x14ac:dyDescent="0.3">
      <c r="D26" s="10"/>
    </row>
    <row r="27" spans="1:140" ht="14.45" x14ac:dyDescent="0.3">
      <c r="D27" s="10"/>
    </row>
    <row r="28" spans="1:140" ht="14.45" x14ac:dyDescent="0.3">
      <c r="D28" s="10"/>
    </row>
    <row r="29" spans="1:140" ht="14.45" x14ac:dyDescent="0.3">
      <c r="D29" s="10"/>
    </row>
    <row r="30" spans="1:140" x14ac:dyDescent="0.25">
      <c r="D30" s="10"/>
    </row>
    <row r="31" spans="1:140" x14ac:dyDescent="0.25">
      <c r="D31" s="10"/>
    </row>
    <row r="32" spans="1:140" x14ac:dyDescent="0.25">
      <c r="D32" s="10"/>
    </row>
    <row r="33" spans="4:4" x14ac:dyDescent="0.25">
      <c r="D33" s="10"/>
    </row>
    <row r="34" spans="4:4" x14ac:dyDescent="0.25">
      <c r="D34" s="10"/>
    </row>
    <row r="35" spans="4:4" x14ac:dyDescent="0.25">
      <c r="D35" s="10"/>
    </row>
    <row r="36" spans="4:4" x14ac:dyDescent="0.25">
      <c r="D36" s="10"/>
    </row>
    <row r="37" spans="4:4" x14ac:dyDescent="0.25">
      <c r="D37" s="10"/>
    </row>
    <row r="38" spans="4:4" x14ac:dyDescent="0.25">
      <c r="D38" s="10"/>
    </row>
    <row r="39" spans="4:4" x14ac:dyDescent="0.25">
      <c r="D39" s="10"/>
    </row>
    <row r="40" spans="4:4" x14ac:dyDescent="0.25">
      <c r="D40" s="10"/>
    </row>
    <row r="41" spans="4:4" x14ac:dyDescent="0.25">
      <c r="D41" s="10"/>
    </row>
    <row r="42" spans="4:4" x14ac:dyDescent="0.25">
      <c r="D42" s="10"/>
    </row>
    <row r="43" spans="4:4" x14ac:dyDescent="0.25">
      <c r="D43" s="10"/>
    </row>
    <row r="44" spans="4:4" x14ac:dyDescent="0.25">
      <c r="D44" s="10"/>
    </row>
    <row r="45" spans="4:4" x14ac:dyDescent="0.25">
      <c r="D45" s="10"/>
    </row>
    <row r="46" spans="4:4" x14ac:dyDescent="0.25">
      <c r="D46" s="10"/>
    </row>
    <row r="47" spans="4:4" x14ac:dyDescent="0.25">
      <c r="D47" s="10"/>
    </row>
    <row r="48" spans="4:4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  <row r="58" spans="4:4" x14ac:dyDescent="0.25">
      <c r="D58" s="10"/>
    </row>
    <row r="59" spans="4:4" x14ac:dyDescent="0.25">
      <c r="D59" s="10"/>
    </row>
    <row r="60" spans="4:4" x14ac:dyDescent="0.25">
      <c r="D60" s="10"/>
    </row>
    <row r="61" spans="4:4" x14ac:dyDescent="0.25">
      <c r="D61" s="10"/>
    </row>
    <row r="62" spans="4:4" x14ac:dyDescent="0.25">
      <c r="D62" s="10"/>
    </row>
    <row r="63" spans="4:4" x14ac:dyDescent="0.25">
      <c r="D63" s="10"/>
    </row>
    <row r="64" spans="4:4" x14ac:dyDescent="0.25">
      <c r="D64" s="10"/>
    </row>
    <row r="65" spans="4:4" x14ac:dyDescent="0.25">
      <c r="D65" s="10"/>
    </row>
    <row r="66" spans="4:4" x14ac:dyDescent="0.25">
      <c r="D66" s="10"/>
    </row>
    <row r="67" spans="4:4" x14ac:dyDescent="0.25">
      <c r="D67" s="10"/>
    </row>
    <row r="68" spans="4:4" x14ac:dyDescent="0.25">
      <c r="D68" s="10"/>
    </row>
    <row r="69" spans="4:4" x14ac:dyDescent="0.25">
      <c r="D69" s="10"/>
    </row>
    <row r="70" spans="4:4" x14ac:dyDescent="0.25">
      <c r="D70" s="10"/>
    </row>
    <row r="71" spans="4:4" x14ac:dyDescent="0.25">
      <c r="D71" s="10"/>
    </row>
    <row r="72" spans="4:4" x14ac:dyDescent="0.25">
      <c r="D72" s="10"/>
    </row>
    <row r="73" spans="4:4" x14ac:dyDescent="0.25">
      <c r="D73" s="10"/>
    </row>
    <row r="74" spans="4:4" x14ac:dyDescent="0.25">
      <c r="D74" s="10"/>
    </row>
    <row r="75" spans="4:4" x14ac:dyDescent="0.25">
      <c r="D75" s="10"/>
    </row>
    <row r="76" spans="4:4" x14ac:dyDescent="0.25">
      <c r="D76" s="10"/>
    </row>
    <row r="77" spans="4:4" x14ac:dyDescent="0.25">
      <c r="D77" s="10"/>
    </row>
    <row r="78" spans="4:4" x14ac:dyDescent="0.25">
      <c r="D78" s="10"/>
    </row>
    <row r="79" spans="4:4" x14ac:dyDescent="0.25">
      <c r="D79" s="10"/>
    </row>
    <row r="80" spans="4:4" x14ac:dyDescent="0.25">
      <c r="D80" s="10"/>
    </row>
    <row r="81" spans="4:4" x14ac:dyDescent="0.25">
      <c r="D81" s="10"/>
    </row>
    <row r="82" spans="4:4" x14ac:dyDescent="0.25">
      <c r="D82" s="10"/>
    </row>
    <row r="83" spans="4:4" x14ac:dyDescent="0.25">
      <c r="D83" s="10"/>
    </row>
    <row r="84" spans="4:4" x14ac:dyDescent="0.25">
      <c r="D84" s="10"/>
    </row>
    <row r="85" spans="4:4" x14ac:dyDescent="0.25">
      <c r="D85" s="10"/>
    </row>
    <row r="86" spans="4:4" x14ac:dyDescent="0.25">
      <c r="D86" s="10"/>
    </row>
    <row r="87" spans="4:4" x14ac:dyDescent="0.25">
      <c r="D87" s="10"/>
    </row>
    <row r="88" spans="4:4" x14ac:dyDescent="0.25">
      <c r="D88" s="10"/>
    </row>
    <row r="89" spans="4:4" x14ac:dyDescent="0.25">
      <c r="D89" s="10"/>
    </row>
    <row r="90" spans="4:4" x14ac:dyDescent="0.25">
      <c r="D90" s="10"/>
    </row>
    <row r="91" spans="4:4" x14ac:dyDescent="0.25">
      <c r="D91" s="10"/>
    </row>
    <row r="92" spans="4:4" x14ac:dyDescent="0.25">
      <c r="D92" s="10"/>
    </row>
    <row r="93" spans="4:4" x14ac:dyDescent="0.25">
      <c r="D93" s="10"/>
    </row>
    <row r="94" spans="4:4" x14ac:dyDescent="0.25">
      <c r="D94" s="10"/>
    </row>
    <row r="95" spans="4:4" x14ac:dyDescent="0.25">
      <c r="D95" s="10"/>
    </row>
    <row r="96" spans="4:4" x14ac:dyDescent="0.25">
      <c r="D96" s="10"/>
    </row>
    <row r="97" spans="4:4" x14ac:dyDescent="0.25">
      <c r="D97" s="10"/>
    </row>
    <row r="98" spans="4:4" x14ac:dyDescent="0.25">
      <c r="D98" s="10"/>
    </row>
    <row r="99" spans="4:4" x14ac:dyDescent="0.25">
      <c r="D99" s="10"/>
    </row>
    <row r="100" spans="4:4" x14ac:dyDescent="0.25">
      <c r="D100" s="10"/>
    </row>
    <row r="101" spans="4:4" x14ac:dyDescent="0.25">
      <c r="D101" s="10"/>
    </row>
    <row r="102" spans="4:4" x14ac:dyDescent="0.25">
      <c r="D102" s="10"/>
    </row>
    <row r="103" spans="4:4" x14ac:dyDescent="0.25">
      <c r="D103" s="10"/>
    </row>
    <row r="104" spans="4:4" x14ac:dyDescent="0.25">
      <c r="D104" s="10"/>
    </row>
    <row r="105" spans="4:4" x14ac:dyDescent="0.25">
      <c r="D105" s="10"/>
    </row>
    <row r="106" spans="4:4" x14ac:dyDescent="0.25">
      <c r="D106" s="10"/>
    </row>
    <row r="107" spans="4:4" x14ac:dyDescent="0.25">
      <c r="D107" s="10"/>
    </row>
    <row r="108" spans="4:4" x14ac:dyDescent="0.25">
      <c r="D108" s="10"/>
    </row>
    <row r="109" spans="4:4" x14ac:dyDescent="0.25">
      <c r="D109" s="10"/>
    </row>
    <row r="110" spans="4:4" x14ac:dyDescent="0.25">
      <c r="D110" s="10"/>
    </row>
    <row r="111" spans="4:4" x14ac:dyDescent="0.25">
      <c r="D111" s="10"/>
    </row>
    <row r="112" spans="4:4" x14ac:dyDescent="0.25">
      <c r="D112" s="10"/>
    </row>
    <row r="113" spans="4:4" x14ac:dyDescent="0.25">
      <c r="D113" s="10"/>
    </row>
    <row r="114" spans="4:4" x14ac:dyDescent="0.25">
      <c r="D114" s="10"/>
    </row>
    <row r="115" spans="4:4" x14ac:dyDescent="0.25">
      <c r="D115" s="10"/>
    </row>
    <row r="116" spans="4:4" x14ac:dyDescent="0.25">
      <c r="D116" s="10"/>
    </row>
    <row r="117" spans="4:4" x14ac:dyDescent="0.25">
      <c r="D117" s="10"/>
    </row>
    <row r="118" spans="4:4" x14ac:dyDescent="0.25">
      <c r="D118" s="10"/>
    </row>
    <row r="119" spans="4:4" x14ac:dyDescent="0.25">
      <c r="D119" s="10"/>
    </row>
    <row r="120" spans="4:4" x14ac:dyDescent="0.25">
      <c r="D120" s="10"/>
    </row>
    <row r="121" spans="4:4" x14ac:dyDescent="0.25">
      <c r="D121" s="10"/>
    </row>
    <row r="122" spans="4:4" x14ac:dyDescent="0.25">
      <c r="D122" s="10"/>
    </row>
    <row r="123" spans="4:4" x14ac:dyDescent="0.25">
      <c r="D123" s="10"/>
    </row>
    <row r="124" spans="4:4" x14ac:dyDescent="0.25">
      <c r="D124" s="10"/>
    </row>
    <row r="125" spans="4:4" x14ac:dyDescent="0.25">
      <c r="D125" s="10"/>
    </row>
    <row r="126" spans="4:4" x14ac:dyDescent="0.25">
      <c r="D126" s="10"/>
    </row>
    <row r="127" spans="4:4" x14ac:dyDescent="0.25">
      <c r="D127" s="10"/>
    </row>
    <row r="128" spans="4:4" x14ac:dyDescent="0.25">
      <c r="D128" s="10"/>
    </row>
    <row r="129" spans="4:4" x14ac:dyDescent="0.25">
      <c r="D129" s="10"/>
    </row>
    <row r="130" spans="4:4" x14ac:dyDescent="0.25">
      <c r="D130" s="10"/>
    </row>
    <row r="131" spans="4:4" x14ac:dyDescent="0.25">
      <c r="D131" s="10"/>
    </row>
    <row r="132" spans="4:4" x14ac:dyDescent="0.25">
      <c r="D132" s="10"/>
    </row>
    <row r="133" spans="4:4" x14ac:dyDescent="0.25">
      <c r="D133" s="10"/>
    </row>
    <row r="134" spans="4:4" x14ac:dyDescent="0.25">
      <c r="D134" s="10"/>
    </row>
    <row r="135" spans="4:4" x14ac:dyDescent="0.25">
      <c r="D135" s="10"/>
    </row>
    <row r="136" spans="4:4" x14ac:dyDescent="0.25">
      <c r="D136" s="10"/>
    </row>
    <row r="137" spans="4:4" x14ac:dyDescent="0.25">
      <c r="D137" s="10"/>
    </row>
    <row r="138" spans="4:4" x14ac:dyDescent="0.25">
      <c r="D138" s="10"/>
    </row>
    <row r="139" spans="4:4" x14ac:dyDescent="0.25">
      <c r="D139" s="10"/>
    </row>
    <row r="140" spans="4:4" x14ac:dyDescent="0.25">
      <c r="D140" s="10"/>
    </row>
    <row r="141" spans="4:4" x14ac:dyDescent="0.25">
      <c r="D141" s="10"/>
    </row>
    <row r="142" spans="4:4" x14ac:dyDescent="0.25">
      <c r="D142" s="10"/>
    </row>
    <row r="143" spans="4:4" x14ac:dyDescent="0.25">
      <c r="D143" s="10"/>
    </row>
    <row r="144" spans="4:4" x14ac:dyDescent="0.25">
      <c r="D14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47"/>
  <sheetViews>
    <sheetView workbookViewId="0">
      <pane xSplit="2" ySplit="2" topLeftCell="DI3" activePane="bottomRight" state="frozen"/>
      <selection pane="topRight" activeCell="C1" sqref="C1"/>
      <selection pane="bottomLeft" activeCell="A3" sqref="A3"/>
      <selection pane="bottomRight" activeCell="DN16" sqref="DN16"/>
    </sheetView>
  </sheetViews>
  <sheetFormatPr baseColWidth="10" defaultColWidth="11.42578125" defaultRowHeight="15" x14ac:dyDescent="0.25"/>
  <cols>
    <col min="1" max="1" width="5.5703125" style="7" customWidth="1"/>
    <col min="2" max="2" width="31.5703125" style="7" customWidth="1"/>
    <col min="3" max="159" width="7.85546875" style="7" customWidth="1"/>
    <col min="160" max="16384" width="11.42578125" style="7"/>
  </cols>
  <sheetData>
    <row r="1" spans="1:159" ht="18.75" x14ac:dyDescent="0.3">
      <c r="B1" s="8" t="s">
        <v>8</v>
      </c>
    </row>
    <row r="2" spans="1:159" ht="15.6" x14ac:dyDescent="0.3">
      <c r="C2" s="6">
        <v>39448</v>
      </c>
      <c r="D2" s="6">
        <v>39479</v>
      </c>
      <c r="E2" s="6">
        <v>39508</v>
      </c>
      <c r="F2" s="6">
        <v>39539</v>
      </c>
      <c r="G2" s="6">
        <v>39569</v>
      </c>
      <c r="H2" s="6">
        <v>39600</v>
      </c>
      <c r="I2" s="6">
        <v>39630</v>
      </c>
      <c r="J2" s="6">
        <v>39661</v>
      </c>
      <c r="K2" s="6">
        <v>39692</v>
      </c>
      <c r="L2" s="6">
        <v>39722</v>
      </c>
      <c r="M2" s="6">
        <v>39753</v>
      </c>
      <c r="N2" s="6">
        <v>39783</v>
      </c>
      <c r="O2" s="6">
        <v>39814</v>
      </c>
      <c r="P2" s="6">
        <v>39845</v>
      </c>
      <c r="Q2" s="6">
        <v>39873</v>
      </c>
      <c r="R2" s="6">
        <v>39904</v>
      </c>
      <c r="S2" s="6">
        <v>39934</v>
      </c>
      <c r="T2" s="6">
        <v>39965</v>
      </c>
      <c r="U2" s="6">
        <v>39995</v>
      </c>
      <c r="V2" s="6">
        <v>40026</v>
      </c>
      <c r="W2" s="6">
        <v>40057</v>
      </c>
      <c r="X2" s="6">
        <v>40087</v>
      </c>
      <c r="Y2" s="6">
        <v>40118</v>
      </c>
      <c r="Z2" s="6">
        <v>40148</v>
      </c>
      <c r="AA2" s="6">
        <v>40179</v>
      </c>
      <c r="AB2" s="6">
        <v>40210</v>
      </c>
      <c r="AC2" s="6">
        <v>40238</v>
      </c>
      <c r="AD2" s="6">
        <v>40269</v>
      </c>
      <c r="AE2" s="6">
        <v>40299</v>
      </c>
      <c r="AF2" s="6">
        <v>40330</v>
      </c>
      <c r="AG2" s="6">
        <v>40360</v>
      </c>
      <c r="AH2" s="6">
        <v>40391</v>
      </c>
      <c r="AI2" s="6">
        <v>40422</v>
      </c>
      <c r="AJ2" s="6">
        <v>40452</v>
      </c>
      <c r="AK2" s="6">
        <v>40483</v>
      </c>
      <c r="AL2" s="6">
        <v>40513</v>
      </c>
      <c r="AM2" s="6">
        <v>40544</v>
      </c>
      <c r="AN2" s="6">
        <v>40575</v>
      </c>
      <c r="AO2" s="6">
        <v>40603</v>
      </c>
      <c r="AP2" s="6">
        <v>40634</v>
      </c>
      <c r="AQ2" s="6">
        <v>40664</v>
      </c>
      <c r="AR2" s="6">
        <v>40695</v>
      </c>
      <c r="AS2" s="6">
        <v>40725</v>
      </c>
      <c r="AT2" s="6">
        <v>40756</v>
      </c>
      <c r="AU2" s="6">
        <v>40787</v>
      </c>
      <c r="AV2" s="6">
        <v>40817</v>
      </c>
      <c r="AW2" s="6">
        <v>40848</v>
      </c>
      <c r="AX2" s="6">
        <v>40878</v>
      </c>
      <c r="AY2" s="6">
        <v>40909</v>
      </c>
      <c r="AZ2" s="6">
        <v>40940</v>
      </c>
      <c r="BA2" s="6">
        <v>40969</v>
      </c>
      <c r="BB2" s="6">
        <v>41000</v>
      </c>
      <c r="BC2" s="6">
        <v>41030</v>
      </c>
      <c r="BD2" s="6">
        <v>41061</v>
      </c>
      <c r="BE2" s="6">
        <v>41091</v>
      </c>
      <c r="BF2" s="6">
        <v>41122</v>
      </c>
      <c r="BG2" s="6">
        <v>41153</v>
      </c>
      <c r="BH2" s="6">
        <v>41183</v>
      </c>
      <c r="BI2" s="6">
        <v>41214</v>
      </c>
      <c r="BJ2" s="6">
        <v>41244</v>
      </c>
      <c r="BK2" s="6">
        <v>41275</v>
      </c>
      <c r="BL2" s="6">
        <v>41306</v>
      </c>
      <c r="BM2" s="6">
        <v>41334</v>
      </c>
      <c r="BN2" s="6">
        <v>41365</v>
      </c>
      <c r="BO2" s="6">
        <v>41395</v>
      </c>
      <c r="BP2" s="6">
        <v>41426</v>
      </c>
      <c r="BQ2" s="6">
        <v>41456</v>
      </c>
      <c r="BR2" s="6">
        <v>41487</v>
      </c>
      <c r="BS2" s="6">
        <v>41518</v>
      </c>
      <c r="BT2" s="6">
        <v>41548</v>
      </c>
      <c r="BU2" s="6">
        <v>41579</v>
      </c>
      <c r="BV2" s="6">
        <v>41609</v>
      </c>
      <c r="BW2" s="6">
        <v>41640</v>
      </c>
      <c r="BX2" s="6">
        <v>41671</v>
      </c>
      <c r="BY2" s="6">
        <v>41699</v>
      </c>
      <c r="BZ2" s="6">
        <v>41730</v>
      </c>
      <c r="CA2" s="6">
        <v>41760</v>
      </c>
      <c r="CB2" s="6">
        <v>41791</v>
      </c>
      <c r="CC2" s="6">
        <v>41821</v>
      </c>
      <c r="CD2" s="6">
        <v>41852</v>
      </c>
      <c r="CE2" s="6">
        <v>41883</v>
      </c>
      <c r="CF2" s="6">
        <v>41913</v>
      </c>
      <c r="CG2" s="6">
        <v>41944</v>
      </c>
      <c r="CH2" s="6">
        <v>41974</v>
      </c>
      <c r="CI2" s="6">
        <v>42005</v>
      </c>
      <c r="CJ2" s="6">
        <v>42036</v>
      </c>
      <c r="CK2" s="6">
        <v>42064</v>
      </c>
      <c r="CL2" s="6">
        <v>42095</v>
      </c>
      <c r="CM2" s="6">
        <v>42125</v>
      </c>
      <c r="CN2" s="6">
        <v>42156</v>
      </c>
      <c r="CO2" s="6">
        <v>42186</v>
      </c>
      <c r="CP2" s="6">
        <v>42217</v>
      </c>
      <c r="CQ2" s="6">
        <v>42248</v>
      </c>
      <c r="CR2" s="6">
        <v>42278</v>
      </c>
      <c r="CS2" s="6">
        <v>42309</v>
      </c>
      <c r="CT2" s="6">
        <v>42339</v>
      </c>
      <c r="CU2" s="6">
        <v>42370</v>
      </c>
      <c r="CV2" s="6">
        <v>42401</v>
      </c>
      <c r="CW2" s="6">
        <v>42430</v>
      </c>
      <c r="CX2" s="6">
        <v>42461</v>
      </c>
      <c r="CY2" s="6">
        <v>42491</v>
      </c>
      <c r="CZ2" s="6">
        <v>42522</v>
      </c>
      <c r="DA2" s="6">
        <v>42552</v>
      </c>
      <c r="DB2" s="6">
        <v>42583</v>
      </c>
      <c r="DC2" s="6">
        <v>42614</v>
      </c>
      <c r="DD2" s="6">
        <v>42644</v>
      </c>
      <c r="DE2" s="6">
        <v>42675</v>
      </c>
      <c r="DF2" s="6">
        <v>42705</v>
      </c>
      <c r="DG2" s="6">
        <v>42736</v>
      </c>
      <c r="DH2" s="6">
        <v>42767</v>
      </c>
      <c r="DI2" s="6">
        <v>42795</v>
      </c>
      <c r="DJ2" s="6">
        <v>42826</v>
      </c>
      <c r="DK2" s="6">
        <v>42856</v>
      </c>
      <c r="DL2" s="6">
        <v>42887</v>
      </c>
      <c r="DM2" s="6">
        <v>42917</v>
      </c>
      <c r="DN2" s="6">
        <v>42948</v>
      </c>
      <c r="DO2" s="6">
        <v>42979</v>
      </c>
      <c r="DP2" s="6">
        <v>43009</v>
      </c>
      <c r="DQ2" s="6">
        <v>43040</v>
      </c>
      <c r="DR2" s="6">
        <v>43070</v>
      </c>
      <c r="DS2" s="6">
        <v>43101</v>
      </c>
      <c r="DT2" s="6">
        <v>43132</v>
      </c>
      <c r="DU2" s="6">
        <v>43160</v>
      </c>
      <c r="DV2" s="6">
        <v>43191</v>
      </c>
      <c r="DW2" s="6">
        <v>43221</v>
      </c>
      <c r="DX2" s="6">
        <v>43252</v>
      </c>
      <c r="DY2" s="6">
        <v>43282</v>
      </c>
      <c r="DZ2" s="6">
        <v>43313</v>
      </c>
      <c r="EA2" s="6">
        <v>43344</v>
      </c>
      <c r="EB2" s="6">
        <v>43374</v>
      </c>
      <c r="EC2" s="6">
        <v>43405</v>
      </c>
      <c r="ED2" s="6">
        <v>43435</v>
      </c>
      <c r="EE2" s="6">
        <v>43466</v>
      </c>
      <c r="EF2" s="6">
        <v>43497</v>
      </c>
      <c r="EG2" s="6">
        <v>43525</v>
      </c>
      <c r="EH2" s="6">
        <v>43556</v>
      </c>
      <c r="EI2" s="6">
        <v>43586</v>
      </c>
      <c r="EJ2" s="6">
        <v>43617</v>
      </c>
      <c r="EK2" s="6">
        <v>43647</v>
      </c>
      <c r="EL2" s="6">
        <v>43678</v>
      </c>
      <c r="EM2" s="6">
        <v>43709</v>
      </c>
      <c r="EN2" s="6">
        <v>43739</v>
      </c>
      <c r="EO2" s="6">
        <v>43770</v>
      </c>
      <c r="EP2" s="6">
        <v>43800</v>
      </c>
      <c r="EQ2" s="6">
        <v>43831</v>
      </c>
      <c r="ER2" s="6">
        <v>43862</v>
      </c>
      <c r="ES2" s="6">
        <v>43891</v>
      </c>
      <c r="ET2" s="6">
        <v>43922</v>
      </c>
      <c r="EU2" s="6">
        <v>43952</v>
      </c>
      <c r="EV2" s="6">
        <v>43983</v>
      </c>
      <c r="EW2" s="6">
        <v>44013</v>
      </c>
      <c r="EX2" s="6">
        <v>44044</v>
      </c>
      <c r="EY2" s="6">
        <v>44075</v>
      </c>
      <c r="EZ2" s="6">
        <v>44105</v>
      </c>
      <c r="FA2" s="6">
        <v>44136</v>
      </c>
      <c r="FB2" s="6">
        <v>44166</v>
      </c>
      <c r="FC2" s="6">
        <v>44197</v>
      </c>
    </row>
    <row r="3" spans="1:159" ht="15.6" x14ac:dyDescent="0.3">
      <c r="A3" s="43">
        <v>4.3098923517394382E-2</v>
      </c>
      <c r="B3" s="39" t="s">
        <v>9</v>
      </c>
      <c r="D3" s="9">
        <f t="shared" ref="D3:AI3" si="0">E3/(E16/100+1)</f>
        <v>20.845389005068604</v>
      </c>
      <c r="E3" s="9">
        <f t="shared" si="0"/>
        <v>20.918236852035257</v>
      </c>
      <c r="F3" s="9">
        <f t="shared" si="0"/>
        <v>21.039264042686185</v>
      </c>
      <c r="G3" s="9">
        <f t="shared" si="0"/>
        <v>21.151287330613382</v>
      </c>
      <c r="H3" s="9">
        <f t="shared" si="0"/>
        <v>21.365985506488492</v>
      </c>
      <c r="I3" s="9">
        <f t="shared" si="0"/>
        <v>21.433655286558864</v>
      </c>
      <c r="J3" s="9">
        <f t="shared" si="0"/>
        <v>21.56550684073753</v>
      </c>
      <c r="K3" s="9">
        <f t="shared" si="0"/>
        <v>21.608441008652868</v>
      </c>
      <c r="L3" s="9">
        <f t="shared" si="0"/>
        <v>21.628311456479729</v>
      </c>
      <c r="M3" s="9">
        <f t="shared" si="0"/>
        <v>21.638335645486428</v>
      </c>
      <c r="N3" s="9">
        <f t="shared" si="0"/>
        <v>21.567999425150084</v>
      </c>
      <c r="O3" s="9">
        <f t="shared" si="0"/>
        <v>21.670120747259482</v>
      </c>
      <c r="P3" s="9">
        <f t="shared" si="0"/>
        <v>21.639943263963563</v>
      </c>
      <c r="Q3" s="9">
        <f t="shared" si="0"/>
        <v>21.582245768557257</v>
      </c>
      <c r="R3" s="9">
        <f t="shared" si="0"/>
        <v>21.477444297690536</v>
      </c>
      <c r="S3" s="9">
        <f t="shared" si="0"/>
        <v>21.387301879307074</v>
      </c>
      <c r="T3" s="9">
        <f t="shared" si="0"/>
        <v>21.3528823745511</v>
      </c>
      <c r="U3" s="9">
        <f t="shared" si="0"/>
        <v>21.24559989626167</v>
      </c>
      <c r="V3" s="9">
        <f t="shared" si="0"/>
        <v>21.19638139494899</v>
      </c>
      <c r="W3" s="9">
        <f t="shared" si="0"/>
        <v>21.177855238622886</v>
      </c>
      <c r="X3" s="9">
        <f t="shared" si="0"/>
        <v>21.146628591962934</v>
      </c>
      <c r="Y3" s="9">
        <f t="shared" si="0"/>
        <v>21.189328950167418</v>
      </c>
      <c r="Z3" s="9">
        <f t="shared" si="0"/>
        <v>21.212609180044996</v>
      </c>
      <c r="AA3" s="9">
        <f t="shared" si="0"/>
        <v>21.354365923582726</v>
      </c>
      <c r="AB3" s="9">
        <f t="shared" si="0"/>
        <v>21.418719861451883</v>
      </c>
      <c r="AC3" s="9">
        <f t="shared" si="0"/>
        <v>21.418495027624616</v>
      </c>
      <c r="AD3" s="9">
        <f t="shared" si="0"/>
        <v>21.43609790001743</v>
      </c>
      <c r="AE3" s="9">
        <f t="shared" si="0"/>
        <v>21.452731314151265</v>
      </c>
      <c r="AF3" s="9">
        <f t="shared" si="0"/>
        <v>21.419795052595319</v>
      </c>
      <c r="AG3" s="9">
        <f t="shared" si="0"/>
        <v>21.518472840440705</v>
      </c>
      <c r="AH3" s="9">
        <f t="shared" si="0"/>
        <v>21.813277917140386</v>
      </c>
      <c r="AI3" s="9">
        <f t="shared" si="0"/>
        <v>21.891435573612195</v>
      </c>
      <c r="AJ3" s="9">
        <f t="shared" ref="AJ3:BO3" si="1">AK3/(AK16/100+1)</f>
        <v>21.96355248665078</v>
      </c>
      <c r="AK3" s="9">
        <f t="shared" si="1"/>
        <v>22.009211414873054</v>
      </c>
      <c r="AL3" s="9">
        <f t="shared" si="1"/>
        <v>22.149796326736269</v>
      </c>
      <c r="AM3" s="9">
        <f t="shared" si="1"/>
        <v>22.487713875414176</v>
      </c>
      <c r="AN3" s="9">
        <f t="shared" si="1"/>
        <v>22.628073357539392</v>
      </c>
      <c r="AO3" s="9">
        <f t="shared" si="1"/>
        <v>22.633253437294695</v>
      </c>
      <c r="AP3" s="9">
        <f t="shared" si="1"/>
        <v>22.65446170516622</v>
      </c>
      <c r="AQ3" s="9">
        <f t="shared" si="1"/>
        <v>22.694336410996616</v>
      </c>
      <c r="AR3" s="9">
        <f t="shared" si="1"/>
        <v>22.754090553237429</v>
      </c>
      <c r="AS3" s="9">
        <f t="shared" si="1"/>
        <v>22.759931322408786</v>
      </c>
      <c r="AT3" s="9">
        <f t="shared" si="1"/>
        <v>22.862222413552796</v>
      </c>
      <c r="AU3" s="9">
        <f t="shared" si="1"/>
        <v>22.916675231538417</v>
      </c>
      <c r="AV3" s="9">
        <f t="shared" si="1"/>
        <v>23.006952592240875</v>
      </c>
      <c r="AW3" s="9">
        <f t="shared" si="1"/>
        <v>23.093380463228844</v>
      </c>
      <c r="AX3" s="9">
        <f t="shared" si="1"/>
        <v>23.27177532346154</v>
      </c>
      <c r="AY3" s="9">
        <f t="shared" si="1"/>
        <v>23.456078739523686</v>
      </c>
      <c r="AZ3" s="9">
        <f t="shared" si="1"/>
        <v>23.537042119607527</v>
      </c>
      <c r="BA3" s="9">
        <f t="shared" si="1"/>
        <v>23.538350944466341</v>
      </c>
      <c r="BB3" s="9">
        <f t="shared" si="1"/>
        <v>23.485640108967928</v>
      </c>
      <c r="BC3" s="9">
        <f t="shared" si="1"/>
        <v>23.532009327147328</v>
      </c>
      <c r="BD3" s="9">
        <f t="shared" si="1"/>
        <v>23.530514335083232</v>
      </c>
      <c r="BE3" s="9">
        <f t="shared" si="1"/>
        <v>23.547122515311319</v>
      </c>
      <c r="BF3" s="9">
        <f t="shared" si="1"/>
        <v>23.583240377034198</v>
      </c>
      <c r="BG3" s="9">
        <f t="shared" si="1"/>
        <v>23.713532135485838</v>
      </c>
      <c r="BH3" s="9">
        <f t="shared" si="1"/>
        <v>23.864643067281225</v>
      </c>
      <c r="BI3" s="9">
        <f t="shared" si="1"/>
        <v>23.93908565048028</v>
      </c>
      <c r="BJ3" s="9">
        <f t="shared" si="1"/>
        <v>24.027497614537729</v>
      </c>
      <c r="BK3" s="9">
        <f t="shared" si="1"/>
        <v>24.093838978904831</v>
      </c>
      <c r="BL3" s="9">
        <f t="shared" si="1"/>
        <v>24.195234943594013</v>
      </c>
      <c r="BM3" s="9">
        <f t="shared" si="1"/>
        <v>24.256262959548067</v>
      </c>
      <c r="BN3" s="9">
        <f t="shared" si="1"/>
        <v>24.222987919204204</v>
      </c>
      <c r="BO3" s="9">
        <f t="shared" si="1"/>
        <v>24.262090026431167</v>
      </c>
      <c r="BP3" s="9">
        <f t="shared" ref="BP3:CU3" si="2">BQ3/(BQ16/100+1)</f>
        <v>24.315613377681984</v>
      </c>
      <c r="BQ3" s="9">
        <f t="shared" si="2"/>
        <v>24.532133507459967</v>
      </c>
      <c r="BR3" s="9">
        <f t="shared" si="2"/>
        <v>24.504110348071997</v>
      </c>
      <c r="BS3" s="9">
        <f t="shared" si="2"/>
        <v>24.514930229056379</v>
      </c>
      <c r="BT3" s="9">
        <f t="shared" si="2"/>
        <v>24.610646894138259</v>
      </c>
      <c r="BU3" s="9">
        <f t="shared" si="2"/>
        <v>24.796630585663529</v>
      </c>
      <c r="BV3" s="9">
        <f t="shared" si="2"/>
        <v>24.94226532047897</v>
      </c>
      <c r="BW3" s="9">
        <f t="shared" si="2"/>
        <v>24.905385196266941</v>
      </c>
      <c r="BX3" s="9">
        <f t="shared" si="2"/>
        <v>24.854262084801281</v>
      </c>
      <c r="BY3" s="9">
        <f t="shared" si="2"/>
        <v>24.821628142093751</v>
      </c>
      <c r="BZ3" s="9">
        <f t="shared" si="2"/>
        <v>24.852573237736983</v>
      </c>
      <c r="CA3" s="9">
        <f t="shared" si="2"/>
        <v>24.804016797278354</v>
      </c>
      <c r="CB3" s="9">
        <f t="shared" si="2"/>
        <v>24.76824360231738</v>
      </c>
      <c r="CC3" s="9">
        <f t="shared" si="2"/>
        <v>24.858853688589736</v>
      </c>
      <c r="CD3" s="9">
        <f t="shared" si="2"/>
        <v>24.920857465701829</v>
      </c>
      <c r="CE3" s="9">
        <f t="shared" si="2"/>
        <v>24.909915013558244</v>
      </c>
      <c r="CF3" s="9">
        <f t="shared" si="2"/>
        <v>24.967917880374213</v>
      </c>
      <c r="CG3" s="9">
        <f t="shared" si="2"/>
        <v>25.128614978686795</v>
      </c>
      <c r="CH3" s="9">
        <f t="shared" si="2"/>
        <v>25.15761639695366</v>
      </c>
      <c r="CI3" s="9">
        <f t="shared" si="2"/>
        <v>25.183592228480965</v>
      </c>
      <c r="CJ3" s="9">
        <f t="shared" si="2"/>
        <v>25.11973461733561</v>
      </c>
      <c r="CK3" s="9">
        <f t="shared" si="2"/>
        <v>25.004875728028715</v>
      </c>
      <c r="CL3" s="9">
        <f t="shared" si="2"/>
        <v>24.946626397124152</v>
      </c>
      <c r="CM3" s="9">
        <f t="shared" si="2"/>
        <v>24.971578864070167</v>
      </c>
      <c r="CN3" s="9">
        <f t="shared" si="2"/>
        <v>24.910080239443552</v>
      </c>
      <c r="CO3" s="9">
        <f t="shared" si="2"/>
        <v>24.847318693563327</v>
      </c>
      <c r="CP3" s="9">
        <f t="shared" si="2"/>
        <v>24.849181780051719</v>
      </c>
      <c r="CQ3" s="9">
        <f t="shared" si="2"/>
        <v>24.806517345864115</v>
      </c>
      <c r="CR3" s="9">
        <f t="shared" si="2"/>
        <v>24.796758835965448</v>
      </c>
      <c r="CS3" s="9">
        <f t="shared" si="2"/>
        <v>24.876140580548096</v>
      </c>
      <c r="CT3" s="9">
        <f t="shared" si="2"/>
        <v>25.114809361103593</v>
      </c>
      <c r="CU3" s="9">
        <f t="shared" si="2"/>
        <v>25.10539954962648</v>
      </c>
      <c r="CV3" s="9">
        <f t="shared" ref="CV3:DQ3" si="3">CW3/(CW16/100+1)</f>
        <v>25.130062592103208</v>
      </c>
      <c r="CW3" s="9">
        <f t="shared" si="3"/>
        <v>25.143808903166512</v>
      </c>
      <c r="CX3" s="9">
        <f t="shared" si="3"/>
        <v>25.166962995507074</v>
      </c>
      <c r="CY3" s="9">
        <f t="shared" si="3"/>
        <v>25.241068535311747</v>
      </c>
      <c r="CZ3" s="9">
        <f t="shared" si="3"/>
        <v>25.198877583801835</v>
      </c>
      <c r="DA3" s="9">
        <f t="shared" si="3"/>
        <v>25.262101349362936</v>
      </c>
      <c r="DB3" s="9">
        <f t="shared" si="3"/>
        <v>25.14427628614364</v>
      </c>
      <c r="DC3" s="9">
        <f t="shared" si="3"/>
        <v>25.297564305130152</v>
      </c>
      <c r="DD3" s="9">
        <f t="shared" si="3"/>
        <v>25.22510071683519</v>
      </c>
      <c r="DE3" s="9">
        <f t="shared" si="3"/>
        <v>25.38699310425298</v>
      </c>
      <c r="DF3" s="9">
        <f t="shared" si="3"/>
        <v>25.49678744706026</v>
      </c>
      <c r="DG3" s="9">
        <f t="shared" si="3"/>
        <v>25.29167103690903</v>
      </c>
      <c r="DH3" s="9">
        <f t="shared" si="3"/>
        <v>25.155110895401595</v>
      </c>
      <c r="DI3" s="9">
        <f t="shared" si="3"/>
        <v>25.052376258977631</v>
      </c>
      <c r="DJ3" s="9">
        <f t="shared" si="3"/>
        <v>24.906054125220844</v>
      </c>
      <c r="DK3" s="9">
        <f t="shared" si="3"/>
        <v>24.97829915666976</v>
      </c>
      <c r="DL3" s="9">
        <f t="shared" si="3"/>
        <v>24.956369113066213</v>
      </c>
      <c r="DM3" s="9">
        <f t="shared" si="3"/>
        <v>25.031409144615761</v>
      </c>
      <c r="DN3" s="9">
        <f t="shared" si="3"/>
        <v>25.116225352700773</v>
      </c>
      <c r="DO3" s="9">
        <f t="shared" si="3"/>
        <v>25.247640584298729</v>
      </c>
      <c r="DP3" s="9">
        <f t="shared" si="3"/>
        <v>25.237524613033482</v>
      </c>
      <c r="DQ3" s="9">
        <f t="shared" si="3"/>
        <v>25.259462717494529</v>
      </c>
      <c r="DR3" s="12">
        <v>25.1945068303</v>
      </c>
      <c r="DS3" s="12">
        <v>25.352317383099997</v>
      </c>
      <c r="DT3" s="12">
        <v>25.143765841200452</v>
      </c>
      <c r="DU3" s="12">
        <v>25.2594054335</v>
      </c>
      <c r="DV3" s="12">
        <v>25.275708629900002</v>
      </c>
      <c r="DW3" s="12">
        <v>25.328911373700002</v>
      </c>
      <c r="DX3" s="12">
        <v>25.273948129200004</v>
      </c>
      <c r="DY3" s="12">
        <v>25.210954812899999</v>
      </c>
      <c r="DZ3" s="12">
        <v>25.317747376300005</v>
      </c>
      <c r="EA3" s="12">
        <v>25.297312591900003</v>
      </c>
      <c r="EB3" s="12">
        <v>25.322184193399998</v>
      </c>
      <c r="EC3" s="12">
        <v>25.307770133599995</v>
      </c>
      <c r="ED3" s="12">
        <v>25.332225613999999</v>
      </c>
      <c r="EE3" s="12">
        <v>25.3610668938</v>
      </c>
      <c r="EF3" s="12">
        <v>25.365136678199999</v>
      </c>
      <c r="EG3" s="12">
        <v>25.398357128799997</v>
      </c>
      <c r="EH3" s="12">
        <v>25.3418769496</v>
      </c>
      <c r="EI3" s="12">
        <v>25.317535889000006</v>
      </c>
      <c r="EJ3" s="12">
        <v>25.294726206399996</v>
      </c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</row>
    <row r="4" spans="1:159" ht="15.6" x14ac:dyDescent="0.3">
      <c r="A4" s="43">
        <v>0.32292699511623013</v>
      </c>
      <c r="B4" s="39" t="s">
        <v>10</v>
      </c>
      <c r="D4" s="9">
        <f t="shared" ref="D4:AI4" si="4">E4/(E17/100+1)</f>
        <v>17.511271684926061</v>
      </c>
      <c r="E4" s="9">
        <f t="shared" si="4"/>
        <v>17.732088298948987</v>
      </c>
      <c r="F4" s="9">
        <f t="shared" si="4"/>
        <v>17.928461054505174</v>
      </c>
      <c r="G4" s="9">
        <f t="shared" si="4"/>
        <v>18.197531005584079</v>
      </c>
      <c r="H4" s="9">
        <f t="shared" si="4"/>
        <v>18.513552540612871</v>
      </c>
      <c r="I4" s="9">
        <f t="shared" si="4"/>
        <v>18.646764667100598</v>
      </c>
      <c r="J4" s="9">
        <f t="shared" si="4"/>
        <v>18.728506072146576</v>
      </c>
      <c r="K4" s="9">
        <f t="shared" si="4"/>
        <v>18.691734032693674</v>
      </c>
      <c r="L4" s="9">
        <f t="shared" si="4"/>
        <v>18.711674986782352</v>
      </c>
      <c r="M4" s="9">
        <f t="shared" si="4"/>
        <v>18.661033955746841</v>
      </c>
      <c r="N4" s="9">
        <f t="shared" si="4"/>
        <v>18.701946306061089</v>
      </c>
      <c r="O4" s="9">
        <f t="shared" si="4"/>
        <v>18.675647050860302</v>
      </c>
      <c r="P4" s="9">
        <f t="shared" si="4"/>
        <v>18.743517166830966</v>
      </c>
      <c r="Q4" s="9">
        <f t="shared" si="4"/>
        <v>18.685926311708101</v>
      </c>
      <c r="R4" s="9">
        <f t="shared" si="4"/>
        <v>18.619870428183688</v>
      </c>
      <c r="S4" s="9">
        <f t="shared" si="4"/>
        <v>18.519862305342791</v>
      </c>
      <c r="T4" s="9">
        <f t="shared" si="4"/>
        <v>18.471931222497204</v>
      </c>
      <c r="U4" s="9">
        <f t="shared" si="4"/>
        <v>18.405584376511285</v>
      </c>
      <c r="V4" s="9">
        <f t="shared" si="4"/>
        <v>18.359244509848452</v>
      </c>
      <c r="W4" s="9">
        <f t="shared" si="4"/>
        <v>18.31739978627073</v>
      </c>
      <c r="X4" s="9">
        <f t="shared" si="4"/>
        <v>18.310853716645038</v>
      </c>
      <c r="Y4" s="9">
        <f t="shared" si="4"/>
        <v>18.291108203956139</v>
      </c>
      <c r="Z4" s="9">
        <f t="shared" si="4"/>
        <v>18.320821599760638</v>
      </c>
      <c r="AA4" s="9">
        <f t="shared" si="4"/>
        <v>18.344853313969057</v>
      </c>
      <c r="AB4" s="9">
        <f t="shared" si="4"/>
        <v>18.357373581590696</v>
      </c>
      <c r="AC4" s="9">
        <f t="shared" si="4"/>
        <v>18.381842374044929</v>
      </c>
      <c r="AD4" s="9">
        <f t="shared" si="4"/>
        <v>18.444920672597572</v>
      </c>
      <c r="AE4" s="9">
        <f t="shared" si="4"/>
        <v>18.522199922168884</v>
      </c>
      <c r="AF4" s="9">
        <f t="shared" si="4"/>
        <v>18.545797469584851</v>
      </c>
      <c r="AG4" s="9">
        <f t="shared" si="4"/>
        <v>18.642195140067908</v>
      </c>
      <c r="AH4" s="9">
        <f t="shared" si="4"/>
        <v>18.752144452912653</v>
      </c>
      <c r="AI4" s="9">
        <f t="shared" si="4"/>
        <v>18.894501329044722</v>
      </c>
      <c r="AJ4" s="9">
        <f t="shared" ref="AJ4:BO4" si="5">AK4/(AK17/100+1)</f>
        <v>19.039991398352168</v>
      </c>
      <c r="AK4" s="9">
        <f t="shared" si="5"/>
        <v>19.14575394771137</v>
      </c>
      <c r="AL4" s="9">
        <f t="shared" si="5"/>
        <v>19.300581697631916</v>
      </c>
      <c r="AM4" s="9">
        <f t="shared" si="5"/>
        <v>19.561490921573867</v>
      </c>
      <c r="AN4" s="9">
        <f t="shared" si="5"/>
        <v>19.763520020767892</v>
      </c>
      <c r="AO4" s="9">
        <f t="shared" si="5"/>
        <v>19.977496916238106</v>
      </c>
      <c r="AP4" s="9">
        <f t="shared" si="5"/>
        <v>20.173748641982719</v>
      </c>
      <c r="AQ4" s="9">
        <f t="shared" si="5"/>
        <v>20.328370595528668</v>
      </c>
      <c r="AR4" s="9">
        <f t="shared" si="5"/>
        <v>20.416703923368942</v>
      </c>
      <c r="AS4" s="9">
        <f t="shared" si="5"/>
        <v>20.509411308312711</v>
      </c>
      <c r="AT4" s="9">
        <f t="shared" si="5"/>
        <v>20.514378598912909</v>
      </c>
      <c r="AU4" s="9">
        <f t="shared" si="5"/>
        <v>20.594918681198099</v>
      </c>
      <c r="AV4" s="9">
        <f t="shared" si="5"/>
        <v>20.611322938419242</v>
      </c>
      <c r="AW4" s="9">
        <f t="shared" si="5"/>
        <v>20.679188289135993</v>
      </c>
      <c r="AX4" s="9">
        <f t="shared" si="5"/>
        <v>20.862480174803537</v>
      </c>
      <c r="AY4" s="9">
        <f t="shared" si="5"/>
        <v>21.018545354371494</v>
      </c>
      <c r="AZ4" s="9">
        <f t="shared" si="5"/>
        <v>21.082714811250906</v>
      </c>
      <c r="BA4" s="9">
        <f t="shared" si="5"/>
        <v>21.168770385108189</v>
      </c>
      <c r="BB4" s="9">
        <f t="shared" si="5"/>
        <v>21.121313775997983</v>
      </c>
      <c r="BC4" s="9">
        <f t="shared" si="5"/>
        <v>21.188467086196681</v>
      </c>
      <c r="BD4" s="9">
        <f t="shared" si="5"/>
        <v>21.194070887105049</v>
      </c>
      <c r="BE4" s="9">
        <f t="shared" si="5"/>
        <v>21.22230736142966</v>
      </c>
      <c r="BF4" s="9">
        <f t="shared" si="5"/>
        <v>21.268507618374699</v>
      </c>
      <c r="BG4" s="9">
        <f t="shared" si="5"/>
        <v>21.329287184321458</v>
      </c>
      <c r="BH4" s="9">
        <f t="shared" si="5"/>
        <v>21.368832328217337</v>
      </c>
      <c r="BI4" s="9">
        <f t="shared" si="5"/>
        <v>21.457346401795153</v>
      </c>
      <c r="BJ4" s="9">
        <f t="shared" si="5"/>
        <v>21.571074957545292</v>
      </c>
      <c r="BK4" s="9">
        <f t="shared" si="5"/>
        <v>21.689673562840031</v>
      </c>
      <c r="BL4" s="9">
        <f t="shared" si="5"/>
        <v>21.766879895751153</v>
      </c>
      <c r="BM4" s="9">
        <f t="shared" si="5"/>
        <v>21.854040073142766</v>
      </c>
      <c r="BN4" s="9">
        <f t="shared" si="5"/>
        <v>21.898767707112015</v>
      </c>
      <c r="BO4" s="9">
        <f t="shared" si="5"/>
        <v>21.93703568943323</v>
      </c>
      <c r="BP4" s="9">
        <f t="shared" ref="BP4:CU4" si="6">BQ4/(BQ17/100+1)</f>
        <v>22.048603456976856</v>
      </c>
      <c r="BQ4" s="9">
        <f t="shared" si="6"/>
        <v>22.194550879933647</v>
      </c>
      <c r="BR4" s="9">
        <f t="shared" si="6"/>
        <v>22.242905457341088</v>
      </c>
      <c r="BS4" s="9">
        <f t="shared" si="6"/>
        <v>22.267673433463624</v>
      </c>
      <c r="BT4" s="9">
        <f t="shared" si="6"/>
        <v>22.3343479024354</v>
      </c>
      <c r="BU4" s="9">
        <f t="shared" si="6"/>
        <v>22.368234629865356</v>
      </c>
      <c r="BV4" s="9">
        <f t="shared" si="6"/>
        <v>22.491726063273273</v>
      </c>
      <c r="BW4" s="9">
        <f t="shared" si="6"/>
        <v>22.528680199573614</v>
      </c>
      <c r="BX4" s="9">
        <f t="shared" si="6"/>
        <v>22.613746127625948</v>
      </c>
      <c r="BY4" s="9">
        <f t="shared" si="6"/>
        <v>22.61309582407506</v>
      </c>
      <c r="BZ4" s="9">
        <f t="shared" si="6"/>
        <v>22.615882358081912</v>
      </c>
      <c r="CA4" s="9">
        <f t="shared" si="6"/>
        <v>22.666044218369091</v>
      </c>
      <c r="CB4" s="9">
        <f t="shared" si="6"/>
        <v>22.653706877446105</v>
      </c>
      <c r="CC4" s="9">
        <f t="shared" si="6"/>
        <v>22.760066262906882</v>
      </c>
      <c r="CD4" s="9">
        <f t="shared" si="6"/>
        <v>22.77529706003137</v>
      </c>
      <c r="CE4" s="9">
        <f t="shared" si="6"/>
        <v>22.772593760935017</v>
      </c>
      <c r="CF4" s="9">
        <f t="shared" si="6"/>
        <v>22.79464056033498</v>
      </c>
      <c r="CG4" s="9">
        <f t="shared" si="6"/>
        <v>22.770505425815863</v>
      </c>
      <c r="CH4" s="9">
        <f t="shared" si="6"/>
        <v>22.76823328537877</v>
      </c>
      <c r="CI4" s="9">
        <f t="shared" si="6"/>
        <v>22.806670774741249</v>
      </c>
      <c r="CJ4" s="9">
        <f t="shared" si="6"/>
        <v>22.784783031081805</v>
      </c>
      <c r="CK4" s="9">
        <f t="shared" si="6"/>
        <v>22.781053736130939</v>
      </c>
      <c r="CL4" s="9">
        <f t="shared" si="6"/>
        <v>22.799955396128919</v>
      </c>
      <c r="CM4" s="9">
        <f t="shared" si="6"/>
        <v>22.715404541415946</v>
      </c>
      <c r="CN4" s="9">
        <f t="shared" si="6"/>
        <v>22.710212080872456</v>
      </c>
      <c r="CO4" s="9">
        <f t="shared" si="6"/>
        <v>22.70494621632503</v>
      </c>
      <c r="CP4" s="9">
        <f t="shared" si="6"/>
        <v>22.746407688633862</v>
      </c>
      <c r="CQ4" s="9">
        <f t="shared" si="6"/>
        <v>22.737522300266765</v>
      </c>
      <c r="CR4" s="9">
        <f t="shared" si="6"/>
        <v>22.766908765229395</v>
      </c>
      <c r="CS4" s="9">
        <f t="shared" si="6"/>
        <v>22.787706290861532</v>
      </c>
      <c r="CT4" s="9">
        <f t="shared" si="6"/>
        <v>22.821735509944201</v>
      </c>
      <c r="CU4" s="9">
        <f t="shared" si="6"/>
        <v>22.881333690826953</v>
      </c>
      <c r="CV4" s="9">
        <f t="shared" ref="CV4:DQ4" si="7">CW4/(CW17/100+1)</f>
        <v>22.876086556868408</v>
      </c>
      <c r="CW4" s="9">
        <f t="shared" si="7"/>
        <v>22.867203972249552</v>
      </c>
      <c r="CX4" s="9">
        <f t="shared" si="7"/>
        <v>22.856625851202327</v>
      </c>
      <c r="CY4" s="9">
        <f t="shared" si="7"/>
        <v>22.851914173208819</v>
      </c>
      <c r="CZ4" s="9">
        <f t="shared" si="7"/>
        <v>22.852128215283333</v>
      </c>
      <c r="DA4" s="9">
        <f t="shared" si="7"/>
        <v>22.880329330898824</v>
      </c>
      <c r="DB4" s="9">
        <f t="shared" si="7"/>
        <v>22.919034829388348</v>
      </c>
      <c r="DC4" s="9">
        <f t="shared" si="7"/>
        <v>22.93328754028601</v>
      </c>
      <c r="DD4" s="9">
        <f t="shared" si="7"/>
        <v>22.944714795889315</v>
      </c>
      <c r="DE4" s="9">
        <f t="shared" si="7"/>
        <v>22.92947579513719</v>
      </c>
      <c r="DF4" s="9">
        <f t="shared" si="7"/>
        <v>22.989056746493219</v>
      </c>
      <c r="DG4" s="9">
        <f t="shared" si="7"/>
        <v>23.049683778530401</v>
      </c>
      <c r="DH4" s="9">
        <f t="shared" si="7"/>
        <v>23.091555195021453</v>
      </c>
      <c r="DI4" s="9">
        <f t="shared" si="7"/>
        <v>23.114772566677587</v>
      </c>
      <c r="DJ4" s="9">
        <f t="shared" si="7"/>
        <v>23.16116005337193</v>
      </c>
      <c r="DK4" s="9">
        <f t="shared" si="7"/>
        <v>23.199554883260941</v>
      </c>
      <c r="DL4" s="9">
        <f t="shared" si="7"/>
        <v>23.193036229411568</v>
      </c>
      <c r="DM4" s="9">
        <f t="shared" si="7"/>
        <v>23.241918315324476</v>
      </c>
      <c r="DN4" s="9">
        <f t="shared" si="7"/>
        <v>23.253921119388171</v>
      </c>
      <c r="DO4" s="9">
        <f t="shared" si="7"/>
        <v>23.319359638844027</v>
      </c>
      <c r="DP4" s="9">
        <f t="shared" si="7"/>
        <v>23.34986526510237</v>
      </c>
      <c r="DQ4" s="9">
        <f t="shared" si="7"/>
        <v>23.295196860244342</v>
      </c>
      <c r="DR4" s="12">
        <v>23.418993418299998</v>
      </c>
      <c r="DS4" s="12">
        <v>23.340008222299996</v>
      </c>
      <c r="DT4" s="12">
        <v>23.456665297200367</v>
      </c>
      <c r="DU4" s="12">
        <v>23.3518173151</v>
      </c>
      <c r="DV4" s="12">
        <v>23.377797607700003</v>
      </c>
      <c r="DW4" s="12">
        <v>23.399513602300001</v>
      </c>
      <c r="DX4" s="12">
        <v>23.423017399999999</v>
      </c>
      <c r="DY4" s="12">
        <v>23.479749290600001</v>
      </c>
      <c r="DZ4" s="12">
        <v>23.462358440000003</v>
      </c>
      <c r="EA4" s="12">
        <v>23.498312879900002</v>
      </c>
      <c r="EB4" s="12">
        <v>23.498406338499997</v>
      </c>
      <c r="EC4" s="12">
        <v>23.578408904900002</v>
      </c>
      <c r="ED4" s="12">
        <v>23.607516948300002</v>
      </c>
      <c r="EE4" s="12">
        <v>23.579136554500003</v>
      </c>
      <c r="EF4" s="12">
        <v>23.581050613799999</v>
      </c>
      <c r="EG4" s="12">
        <v>23.5960244262</v>
      </c>
      <c r="EH4" s="12">
        <v>23.535237876900005</v>
      </c>
      <c r="EI4" s="12">
        <v>23.575029085700002</v>
      </c>
      <c r="EJ4" s="12">
        <v>23.581463855000003</v>
      </c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</row>
    <row r="5" spans="1:159" ht="15.6" x14ac:dyDescent="0.3">
      <c r="A5" s="43">
        <v>0.16049208849674274</v>
      </c>
      <c r="B5" s="39" t="s">
        <v>11</v>
      </c>
      <c r="D5" s="9">
        <f t="shared" ref="D5:AI5" si="8">E5/(E18/100+1)</f>
        <v>15.053764913258227</v>
      </c>
      <c r="E5" s="9">
        <f t="shared" si="8"/>
        <v>15.158157183758689</v>
      </c>
      <c r="F5" s="9">
        <f t="shared" si="8"/>
        <v>15.235603320599656</v>
      </c>
      <c r="G5" s="9">
        <f t="shared" si="8"/>
        <v>15.395477786319789</v>
      </c>
      <c r="H5" s="9">
        <f t="shared" si="8"/>
        <v>15.475895041838363</v>
      </c>
      <c r="I5" s="9">
        <f t="shared" si="8"/>
        <v>15.585592639807285</v>
      </c>
      <c r="J5" s="9">
        <f t="shared" si="8"/>
        <v>15.566333716463834</v>
      </c>
      <c r="K5" s="9">
        <f t="shared" si="8"/>
        <v>15.629191687291517</v>
      </c>
      <c r="L5" s="9">
        <f t="shared" si="8"/>
        <v>15.588913525788875</v>
      </c>
      <c r="M5" s="9">
        <f t="shared" si="8"/>
        <v>15.616452052803551</v>
      </c>
      <c r="N5" s="9">
        <f t="shared" si="8"/>
        <v>15.641474790750243</v>
      </c>
      <c r="O5" s="9">
        <f t="shared" si="8"/>
        <v>15.644301006412361</v>
      </c>
      <c r="P5" s="9">
        <f t="shared" si="8"/>
        <v>15.604952394075585</v>
      </c>
      <c r="Q5" s="9">
        <f t="shared" si="8"/>
        <v>15.634742614897169</v>
      </c>
      <c r="R5" s="9">
        <f t="shared" si="8"/>
        <v>15.561157594227119</v>
      </c>
      <c r="S5" s="9">
        <f t="shared" si="8"/>
        <v>15.566925084831578</v>
      </c>
      <c r="T5" s="9">
        <f t="shared" si="8"/>
        <v>15.542183947916362</v>
      </c>
      <c r="U5" s="9">
        <f t="shared" si="8"/>
        <v>15.495553012009385</v>
      </c>
      <c r="V5" s="9">
        <f t="shared" si="8"/>
        <v>15.509708311908193</v>
      </c>
      <c r="W5" s="9">
        <f t="shared" si="8"/>
        <v>15.49127489778755</v>
      </c>
      <c r="X5" s="9">
        <f t="shared" si="8"/>
        <v>15.503136397422018</v>
      </c>
      <c r="Y5" s="9">
        <f t="shared" si="8"/>
        <v>15.5014322541836</v>
      </c>
      <c r="Z5" s="9">
        <f t="shared" si="8"/>
        <v>15.47289193171828</v>
      </c>
      <c r="AA5" s="9">
        <f t="shared" si="8"/>
        <v>15.485816945168287</v>
      </c>
      <c r="AB5" s="9">
        <f t="shared" si="8"/>
        <v>15.506368416260919</v>
      </c>
      <c r="AC5" s="9">
        <f t="shared" si="8"/>
        <v>15.578435703693504</v>
      </c>
      <c r="AD5" s="9">
        <f t="shared" si="8"/>
        <v>15.578556061492742</v>
      </c>
      <c r="AE5" s="9">
        <f t="shared" si="8"/>
        <v>15.565102201763484</v>
      </c>
      <c r="AF5" s="9">
        <f t="shared" si="8"/>
        <v>15.511515071088684</v>
      </c>
      <c r="AG5" s="9">
        <f t="shared" si="8"/>
        <v>15.552112167275302</v>
      </c>
      <c r="AH5" s="9">
        <f t="shared" si="8"/>
        <v>15.738307970787393</v>
      </c>
      <c r="AI5" s="9">
        <f t="shared" si="8"/>
        <v>15.826283069437933</v>
      </c>
      <c r="AJ5" s="9">
        <f t="shared" ref="AJ5:BO5" si="9">AK5/(AK18/100+1)</f>
        <v>15.87071458691627</v>
      </c>
      <c r="AK5" s="9">
        <f t="shared" si="9"/>
        <v>15.904881294302509</v>
      </c>
      <c r="AL5" s="9">
        <f t="shared" si="9"/>
        <v>16.061924804808868</v>
      </c>
      <c r="AM5" s="9">
        <f t="shared" si="9"/>
        <v>16.141305756350693</v>
      </c>
      <c r="AN5" s="9">
        <f t="shared" si="9"/>
        <v>16.303273586050768</v>
      </c>
      <c r="AO5" s="9">
        <f t="shared" si="9"/>
        <v>16.364215832784865</v>
      </c>
      <c r="AP5" s="9">
        <f t="shared" si="9"/>
        <v>16.411605058067536</v>
      </c>
      <c r="AQ5" s="9">
        <f t="shared" si="9"/>
        <v>16.452232164094411</v>
      </c>
      <c r="AR5" s="9">
        <f t="shared" si="9"/>
        <v>16.53885465879112</v>
      </c>
      <c r="AS5" s="9">
        <f t="shared" si="9"/>
        <v>16.590023228789541</v>
      </c>
      <c r="AT5" s="9">
        <f t="shared" si="9"/>
        <v>16.60865875366558</v>
      </c>
      <c r="AU5" s="9">
        <f t="shared" si="9"/>
        <v>16.67191826178999</v>
      </c>
      <c r="AV5" s="9">
        <f t="shared" si="9"/>
        <v>16.712038128555857</v>
      </c>
      <c r="AW5" s="9">
        <f t="shared" si="9"/>
        <v>16.746108946231988</v>
      </c>
      <c r="AX5" s="9">
        <f t="shared" si="9"/>
        <v>16.87226841179216</v>
      </c>
      <c r="AY5" s="9">
        <f t="shared" si="9"/>
        <v>16.9588640267004</v>
      </c>
      <c r="AZ5" s="9">
        <f t="shared" si="9"/>
        <v>17.046000570690278</v>
      </c>
      <c r="BA5" s="9">
        <f t="shared" si="9"/>
        <v>17.05062508187908</v>
      </c>
      <c r="BB5" s="9">
        <f t="shared" si="9"/>
        <v>16.989015110512895</v>
      </c>
      <c r="BC5" s="9">
        <f t="shared" si="9"/>
        <v>16.98181100664025</v>
      </c>
      <c r="BD5" s="9">
        <f t="shared" si="9"/>
        <v>16.992470896152891</v>
      </c>
      <c r="BE5" s="9">
        <f t="shared" si="9"/>
        <v>16.990053431524174</v>
      </c>
      <c r="BF5" s="9">
        <f t="shared" si="9"/>
        <v>17.024028291104415</v>
      </c>
      <c r="BG5" s="9">
        <f t="shared" si="9"/>
        <v>17.080433573333682</v>
      </c>
      <c r="BH5" s="9">
        <f t="shared" si="9"/>
        <v>17.132297935018823</v>
      </c>
      <c r="BI5" s="9">
        <f t="shared" si="9"/>
        <v>17.153563499306223</v>
      </c>
      <c r="BJ5" s="9">
        <f t="shared" si="9"/>
        <v>17.196069212158861</v>
      </c>
      <c r="BK5" s="9">
        <f t="shared" si="9"/>
        <v>17.26707990078101</v>
      </c>
      <c r="BL5" s="9">
        <f t="shared" si="9"/>
        <v>17.329609615836869</v>
      </c>
      <c r="BM5" s="9">
        <f t="shared" si="9"/>
        <v>17.39980825663881</v>
      </c>
      <c r="BN5" s="9">
        <f t="shared" si="9"/>
        <v>17.426864489182353</v>
      </c>
      <c r="BO5" s="9">
        <f t="shared" si="9"/>
        <v>17.395862908825091</v>
      </c>
      <c r="BP5" s="9">
        <f t="shared" ref="BP5:CU5" si="10">BQ5/(BQ18/100+1)</f>
        <v>17.492141516452019</v>
      </c>
      <c r="BQ5" s="9">
        <f t="shared" si="10"/>
        <v>17.547583095620862</v>
      </c>
      <c r="BR5" s="9">
        <f t="shared" si="10"/>
        <v>17.497276082259976</v>
      </c>
      <c r="BS5" s="9">
        <f t="shared" si="10"/>
        <v>17.477727668911847</v>
      </c>
      <c r="BT5" s="9">
        <f t="shared" si="10"/>
        <v>17.476561997477823</v>
      </c>
      <c r="BU5" s="9">
        <f t="shared" si="10"/>
        <v>17.445984669564691</v>
      </c>
      <c r="BV5" s="9">
        <f t="shared" si="10"/>
        <v>17.510394105968651</v>
      </c>
      <c r="BW5" s="9">
        <f t="shared" si="10"/>
        <v>17.588454324901328</v>
      </c>
      <c r="BX5" s="9">
        <f t="shared" si="10"/>
        <v>17.574390755071398</v>
      </c>
      <c r="BY5" s="9">
        <f t="shared" si="10"/>
        <v>17.564262751900351</v>
      </c>
      <c r="BZ5" s="9">
        <f t="shared" si="10"/>
        <v>17.634397730025441</v>
      </c>
      <c r="CA5" s="9">
        <f t="shared" si="10"/>
        <v>17.644702478738562</v>
      </c>
      <c r="CB5" s="9">
        <f t="shared" si="10"/>
        <v>17.613345018425893</v>
      </c>
      <c r="CC5" s="9">
        <f t="shared" si="10"/>
        <v>17.662276703543274</v>
      </c>
      <c r="CD5" s="9">
        <f t="shared" si="10"/>
        <v>17.673133667943102</v>
      </c>
      <c r="CE5" s="9">
        <f t="shared" si="10"/>
        <v>17.636237084593997</v>
      </c>
      <c r="CF5" s="9">
        <f t="shared" si="10"/>
        <v>17.671431832231274</v>
      </c>
      <c r="CG5" s="9">
        <f t="shared" si="10"/>
        <v>17.666833377412434</v>
      </c>
      <c r="CH5" s="9">
        <f t="shared" si="10"/>
        <v>17.735911761737508</v>
      </c>
      <c r="CI5" s="9">
        <f t="shared" si="10"/>
        <v>17.77380802224555</v>
      </c>
      <c r="CJ5" s="9">
        <f t="shared" si="10"/>
        <v>17.849715441075034</v>
      </c>
      <c r="CK5" s="9">
        <f t="shared" si="10"/>
        <v>17.883885569615671</v>
      </c>
      <c r="CL5" s="9">
        <f t="shared" si="10"/>
        <v>17.859186652637362</v>
      </c>
      <c r="CM5" s="9">
        <f t="shared" si="10"/>
        <v>17.90721291568185</v>
      </c>
      <c r="CN5" s="9">
        <f t="shared" si="10"/>
        <v>17.853668150558583</v>
      </c>
      <c r="CO5" s="9">
        <f t="shared" si="10"/>
        <v>17.850069102130252</v>
      </c>
      <c r="CP5" s="9">
        <f t="shared" si="10"/>
        <v>17.836485525237546</v>
      </c>
      <c r="CQ5" s="9">
        <f t="shared" si="10"/>
        <v>17.832054249254316</v>
      </c>
      <c r="CR5" s="9">
        <f t="shared" si="10"/>
        <v>17.820651941185556</v>
      </c>
      <c r="CS5" s="9">
        <f t="shared" si="10"/>
        <v>17.851738808027942</v>
      </c>
      <c r="CT5" s="9">
        <f t="shared" si="10"/>
        <v>17.922555858657621</v>
      </c>
      <c r="CU5" s="9">
        <f t="shared" si="10"/>
        <v>17.877695086989739</v>
      </c>
      <c r="CV5" s="9">
        <f t="shared" ref="CV5:DQ5" si="11">CW5/(CW18/100+1)</f>
        <v>17.932953261646745</v>
      </c>
      <c r="CW5" s="9">
        <f t="shared" si="11"/>
        <v>17.908688094008117</v>
      </c>
      <c r="CX5" s="9">
        <f t="shared" si="11"/>
        <v>17.907487675155654</v>
      </c>
      <c r="CY5" s="9">
        <f t="shared" si="11"/>
        <v>17.881444751051426</v>
      </c>
      <c r="CZ5" s="9">
        <f t="shared" si="11"/>
        <v>17.857669974661576</v>
      </c>
      <c r="DA5" s="9">
        <f t="shared" si="11"/>
        <v>17.854197426355331</v>
      </c>
      <c r="DB5" s="9">
        <f t="shared" si="11"/>
        <v>17.859987746772493</v>
      </c>
      <c r="DC5" s="9">
        <f t="shared" si="11"/>
        <v>17.821064043231701</v>
      </c>
      <c r="DD5" s="9">
        <f t="shared" si="11"/>
        <v>17.789068789285814</v>
      </c>
      <c r="DE5" s="9">
        <f t="shared" si="11"/>
        <v>17.877693803967354</v>
      </c>
      <c r="DF5" s="9">
        <f t="shared" si="11"/>
        <v>17.924878153151266</v>
      </c>
      <c r="DG5" s="9">
        <f t="shared" si="11"/>
        <v>17.981705512976578</v>
      </c>
      <c r="DH5" s="9">
        <f t="shared" si="11"/>
        <v>17.962944505896846</v>
      </c>
      <c r="DI5" s="9">
        <f t="shared" si="11"/>
        <v>17.993282442120218</v>
      </c>
      <c r="DJ5" s="9">
        <f t="shared" si="11"/>
        <v>18.063604348776273</v>
      </c>
      <c r="DK5" s="9">
        <f t="shared" si="11"/>
        <v>18.070374617923932</v>
      </c>
      <c r="DL5" s="9">
        <f t="shared" si="11"/>
        <v>18.057956351262899</v>
      </c>
      <c r="DM5" s="9">
        <f t="shared" si="11"/>
        <v>18.081640997951091</v>
      </c>
      <c r="DN5" s="9">
        <f t="shared" si="11"/>
        <v>18.000250540054562</v>
      </c>
      <c r="DO5" s="9">
        <f t="shared" si="11"/>
        <v>17.979895433423557</v>
      </c>
      <c r="DP5" s="9">
        <f t="shared" si="11"/>
        <v>18.024589951896225</v>
      </c>
      <c r="DQ5" s="9">
        <f t="shared" si="11"/>
        <v>18.042179928396749</v>
      </c>
      <c r="DR5" s="12">
        <v>18.1302402994</v>
      </c>
      <c r="DS5" s="12">
        <v>18.254200408399999</v>
      </c>
      <c r="DT5" s="12">
        <v>18.180519122600369</v>
      </c>
      <c r="DU5" s="12">
        <v>18.130981837899999</v>
      </c>
      <c r="DV5" s="12">
        <v>18.101641451700004</v>
      </c>
      <c r="DW5" s="12">
        <v>18.0930659343</v>
      </c>
      <c r="DX5" s="12">
        <v>18.083741743099999</v>
      </c>
      <c r="DY5" s="12">
        <v>18.116347398999999</v>
      </c>
      <c r="DZ5" s="12">
        <v>18.120498642199998</v>
      </c>
      <c r="EA5" s="12">
        <v>18.0999174375</v>
      </c>
      <c r="EB5" s="12">
        <v>18.0928201091</v>
      </c>
      <c r="EC5" s="12">
        <v>18.105240972600001</v>
      </c>
      <c r="ED5" s="12">
        <v>18.1784569103</v>
      </c>
      <c r="EE5" s="12">
        <v>18.271921051699998</v>
      </c>
      <c r="EF5" s="12">
        <v>18.257185308100002</v>
      </c>
      <c r="EG5" s="12">
        <v>18.261824439599998</v>
      </c>
      <c r="EH5" s="12">
        <v>18.224998452800001</v>
      </c>
      <c r="EI5" s="12">
        <v>18.182098952300002</v>
      </c>
      <c r="EJ5" s="12">
        <v>18.1787658286</v>
      </c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</row>
    <row r="6" spans="1:159" ht="15.6" x14ac:dyDescent="0.3">
      <c r="A6" s="43">
        <v>4.5183807610083643E-2</v>
      </c>
      <c r="B6" s="39" t="s">
        <v>12</v>
      </c>
      <c r="D6" s="9">
        <f t="shared" ref="D6:AI6" si="12">E6/(E19/100+1)</f>
        <v>15.859990387716168</v>
      </c>
      <c r="E6" s="9">
        <f t="shared" si="12"/>
        <v>16.094735343377081</v>
      </c>
      <c r="F6" s="9">
        <f t="shared" si="12"/>
        <v>16.258567744750749</v>
      </c>
      <c r="G6" s="9">
        <f t="shared" si="12"/>
        <v>16.453045327240297</v>
      </c>
      <c r="H6" s="9">
        <f t="shared" si="12"/>
        <v>16.590427167041916</v>
      </c>
      <c r="I6" s="9">
        <f t="shared" si="12"/>
        <v>16.674777348621536</v>
      </c>
      <c r="J6" s="9">
        <f t="shared" si="12"/>
        <v>16.664773523299747</v>
      </c>
      <c r="K6" s="9">
        <f t="shared" si="12"/>
        <v>16.580607698505261</v>
      </c>
      <c r="L6" s="9">
        <f t="shared" si="12"/>
        <v>16.592447938056946</v>
      </c>
      <c r="M6" s="9">
        <f t="shared" si="12"/>
        <v>16.585660278602383</v>
      </c>
      <c r="N6" s="9">
        <f t="shared" si="12"/>
        <v>16.491813674298001</v>
      </c>
      <c r="O6" s="9">
        <f t="shared" si="12"/>
        <v>16.546850184851248</v>
      </c>
      <c r="P6" s="9">
        <f t="shared" si="12"/>
        <v>16.556780567214574</v>
      </c>
      <c r="Q6" s="9">
        <f t="shared" si="12"/>
        <v>16.494020298968739</v>
      </c>
      <c r="R6" s="9">
        <f t="shared" si="12"/>
        <v>16.393545781208459</v>
      </c>
      <c r="S6" s="9">
        <f t="shared" si="12"/>
        <v>16.243469882654246</v>
      </c>
      <c r="T6" s="9">
        <f t="shared" si="12"/>
        <v>16.196987224699445</v>
      </c>
      <c r="U6" s="9">
        <f t="shared" si="12"/>
        <v>16.179813363905321</v>
      </c>
      <c r="V6" s="9">
        <f t="shared" si="12"/>
        <v>16.123896226537592</v>
      </c>
      <c r="W6" s="9">
        <f t="shared" si="12"/>
        <v>16.064204312912548</v>
      </c>
      <c r="X6" s="9">
        <f t="shared" si="12"/>
        <v>16.020614850401152</v>
      </c>
      <c r="Y6" s="9">
        <f t="shared" si="12"/>
        <v>16.053458503918975</v>
      </c>
      <c r="Z6" s="9">
        <f t="shared" si="12"/>
        <v>16.101117168419275</v>
      </c>
      <c r="AA6" s="9">
        <f t="shared" si="12"/>
        <v>16.206225954360178</v>
      </c>
      <c r="AB6" s="9">
        <f t="shared" si="12"/>
        <v>16.337730487254884</v>
      </c>
      <c r="AC6" s="9">
        <f t="shared" si="12"/>
        <v>16.397898765519663</v>
      </c>
      <c r="AD6" s="9">
        <f t="shared" si="12"/>
        <v>16.438923646638408</v>
      </c>
      <c r="AE6" s="9">
        <f t="shared" si="12"/>
        <v>16.394746464395606</v>
      </c>
      <c r="AF6" s="9">
        <f t="shared" si="12"/>
        <v>16.425451195629979</v>
      </c>
      <c r="AG6" s="9">
        <f t="shared" si="12"/>
        <v>16.562595259988559</v>
      </c>
      <c r="AH6" s="9">
        <f t="shared" si="12"/>
        <v>16.85669109944163</v>
      </c>
      <c r="AI6" s="9">
        <f t="shared" si="12"/>
        <v>16.975334762006995</v>
      </c>
      <c r="AJ6" s="9">
        <f t="shared" ref="AJ6:BO6" si="13">AK6/(AK19/100+1)</f>
        <v>17.073676167170458</v>
      </c>
      <c r="AK6" s="9">
        <f t="shared" si="13"/>
        <v>17.098183393776797</v>
      </c>
      <c r="AL6" s="9">
        <f t="shared" si="13"/>
        <v>17.353949405752633</v>
      </c>
      <c r="AM6" s="9">
        <f t="shared" si="13"/>
        <v>17.771734677619147</v>
      </c>
      <c r="AN6" s="9">
        <f t="shared" si="13"/>
        <v>18.014515196346014</v>
      </c>
      <c r="AO6" s="9">
        <f t="shared" si="13"/>
        <v>18.222503925491761</v>
      </c>
      <c r="AP6" s="9">
        <f t="shared" si="13"/>
        <v>18.249191202969669</v>
      </c>
      <c r="AQ6" s="9">
        <f t="shared" si="13"/>
        <v>18.224501366063425</v>
      </c>
      <c r="AR6" s="9">
        <f t="shared" si="13"/>
        <v>18.250398371301529</v>
      </c>
      <c r="AS6" s="9">
        <f t="shared" si="13"/>
        <v>18.244663561872471</v>
      </c>
      <c r="AT6" s="9">
        <f t="shared" si="13"/>
        <v>18.197261704002091</v>
      </c>
      <c r="AU6" s="9">
        <f t="shared" si="13"/>
        <v>18.223871742660151</v>
      </c>
      <c r="AV6" s="9">
        <f t="shared" si="13"/>
        <v>18.390389400918536</v>
      </c>
      <c r="AW6" s="9">
        <f t="shared" si="13"/>
        <v>18.454221609446957</v>
      </c>
      <c r="AX6" s="9">
        <f t="shared" si="13"/>
        <v>18.684716573593956</v>
      </c>
      <c r="AY6" s="9">
        <f t="shared" si="13"/>
        <v>18.94868657151801</v>
      </c>
      <c r="AZ6" s="9">
        <f t="shared" si="13"/>
        <v>18.93712848821907</v>
      </c>
      <c r="BA6" s="9">
        <f t="shared" si="13"/>
        <v>18.952714770374733</v>
      </c>
      <c r="BB6" s="9">
        <f t="shared" si="13"/>
        <v>18.918736648308368</v>
      </c>
      <c r="BC6" s="9">
        <f t="shared" si="13"/>
        <v>18.900534689968566</v>
      </c>
      <c r="BD6" s="9">
        <f t="shared" si="13"/>
        <v>18.853269876232861</v>
      </c>
      <c r="BE6" s="9">
        <f t="shared" si="13"/>
        <v>18.854201005155819</v>
      </c>
      <c r="BF6" s="9">
        <f t="shared" si="13"/>
        <v>18.797095686125704</v>
      </c>
      <c r="BG6" s="9">
        <f t="shared" si="13"/>
        <v>18.953006329097907</v>
      </c>
      <c r="BH6" s="9">
        <f t="shared" si="13"/>
        <v>19.047596141543533</v>
      </c>
      <c r="BI6" s="9">
        <f t="shared" si="13"/>
        <v>19.149448481905299</v>
      </c>
      <c r="BJ6" s="9">
        <f t="shared" si="13"/>
        <v>19.278085945780315</v>
      </c>
      <c r="BK6" s="9">
        <f t="shared" si="13"/>
        <v>19.649250749686527</v>
      </c>
      <c r="BL6" s="9">
        <f t="shared" si="13"/>
        <v>19.682340837716499</v>
      </c>
      <c r="BM6" s="9">
        <f t="shared" si="13"/>
        <v>19.624599206948183</v>
      </c>
      <c r="BN6" s="9">
        <f t="shared" si="13"/>
        <v>19.536355380294651</v>
      </c>
      <c r="BO6" s="9">
        <f t="shared" si="13"/>
        <v>19.556182745292372</v>
      </c>
      <c r="BP6" s="9">
        <f t="shared" ref="BP6:CU6" si="14">BQ6/(BQ19/100+1)</f>
        <v>19.621320123516568</v>
      </c>
      <c r="BQ6" s="9">
        <f t="shared" si="14"/>
        <v>19.705628071279399</v>
      </c>
      <c r="BR6" s="9">
        <f t="shared" si="14"/>
        <v>19.718714606745252</v>
      </c>
      <c r="BS6" s="9">
        <f t="shared" si="14"/>
        <v>19.794154855127776</v>
      </c>
      <c r="BT6" s="9">
        <f t="shared" si="14"/>
        <v>19.812985379735217</v>
      </c>
      <c r="BU6" s="9">
        <f t="shared" si="14"/>
        <v>19.914918928127147</v>
      </c>
      <c r="BV6" s="9">
        <f t="shared" si="14"/>
        <v>20.013295434953928</v>
      </c>
      <c r="BW6" s="9">
        <f t="shared" si="14"/>
        <v>20.042330937869835</v>
      </c>
      <c r="BX6" s="9">
        <f t="shared" si="14"/>
        <v>20.109804153287264</v>
      </c>
      <c r="BY6" s="9">
        <f t="shared" si="14"/>
        <v>20.161575839013075</v>
      </c>
      <c r="BZ6" s="9">
        <f t="shared" si="14"/>
        <v>20.25201890266797</v>
      </c>
      <c r="CA6" s="9">
        <f t="shared" si="14"/>
        <v>20.251486573702213</v>
      </c>
      <c r="CB6" s="9">
        <f t="shared" si="14"/>
        <v>20.332582224397012</v>
      </c>
      <c r="CC6" s="9">
        <f t="shared" si="14"/>
        <v>20.311483190866042</v>
      </c>
      <c r="CD6" s="9">
        <f t="shared" si="14"/>
        <v>20.335733498016481</v>
      </c>
      <c r="CE6" s="9">
        <f t="shared" si="14"/>
        <v>20.382491641053967</v>
      </c>
      <c r="CF6" s="9">
        <f t="shared" si="14"/>
        <v>20.414701979597645</v>
      </c>
      <c r="CG6" s="9">
        <f t="shared" si="14"/>
        <v>20.435410114842373</v>
      </c>
      <c r="CH6" s="9">
        <f t="shared" si="14"/>
        <v>20.394196391249139</v>
      </c>
      <c r="CI6" s="9">
        <f t="shared" si="14"/>
        <v>20.598469839691763</v>
      </c>
      <c r="CJ6" s="9">
        <f t="shared" si="14"/>
        <v>20.6298167798289</v>
      </c>
      <c r="CK6" s="9">
        <f t="shared" si="14"/>
        <v>20.537490601389941</v>
      </c>
      <c r="CL6" s="9">
        <f t="shared" si="14"/>
        <v>20.467158462180358</v>
      </c>
      <c r="CM6" s="9">
        <f t="shared" si="14"/>
        <v>20.352441063487614</v>
      </c>
      <c r="CN6" s="9">
        <f t="shared" si="14"/>
        <v>20.408554235275869</v>
      </c>
      <c r="CO6" s="9">
        <f t="shared" si="14"/>
        <v>20.338755593584398</v>
      </c>
      <c r="CP6" s="9">
        <f t="shared" si="14"/>
        <v>20.310639410947374</v>
      </c>
      <c r="CQ6" s="9">
        <f t="shared" si="14"/>
        <v>20.260011176880248</v>
      </c>
      <c r="CR6" s="9">
        <f t="shared" si="14"/>
        <v>20.342102318726486</v>
      </c>
      <c r="CS6" s="9">
        <f t="shared" si="14"/>
        <v>20.380755806165809</v>
      </c>
      <c r="CT6" s="9">
        <f t="shared" si="14"/>
        <v>20.371405705863118</v>
      </c>
      <c r="CU6" s="9">
        <f t="shared" si="14"/>
        <v>20.325594286018259</v>
      </c>
      <c r="CV6" s="9">
        <f t="shared" ref="CV6:DQ6" si="15">CW6/(CW19/100+1)</f>
        <v>20.408030100168762</v>
      </c>
      <c r="CW6" s="9">
        <f t="shared" si="15"/>
        <v>20.485648517352502</v>
      </c>
      <c r="CX6" s="9">
        <f t="shared" si="15"/>
        <v>20.450199154937742</v>
      </c>
      <c r="CY6" s="9">
        <f t="shared" si="15"/>
        <v>20.411465047261686</v>
      </c>
      <c r="CZ6" s="9">
        <f t="shared" si="15"/>
        <v>20.463304027749835</v>
      </c>
      <c r="DA6" s="9">
        <f t="shared" si="15"/>
        <v>20.370554298388022</v>
      </c>
      <c r="DB6" s="9">
        <f t="shared" si="15"/>
        <v>20.414009928119224</v>
      </c>
      <c r="DC6" s="9">
        <f t="shared" si="15"/>
        <v>20.43991387691629</v>
      </c>
      <c r="DD6" s="9">
        <f t="shared" si="15"/>
        <v>20.423194248977254</v>
      </c>
      <c r="DE6" s="9">
        <f t="shared" si="15"/>
        <v>20.423655959585229</v>
      </c>
      <c r="DF6" s="9">
        <f t="shared" si="15"/>
        <v>20.493734883901702</v>
      </c>
      <c r="DG6" s="9">
        <f t="shared" si="15"/>
        <v>20.57350468469059</v>
      </c>
      <c r="DH6" s="9">
        <f t="shared" si="15"/>
        <v>20.606512875762824</v>
      </c>
      <c r="DI6" s="9">
        <f t="shared" si="15"/>
        <v>20.5528901237446</v>
      </c>
      <c r="DJ6" s="9">
        <f t="shared" si="15"/>
        <v>20.532050398697017</v>
      </c>
      <c r="DK6" s="9">
        <f t="shared" si="15"/>
        <v>20.595776874398446</v>
      </c>
      <c r="DL6" s="9">
        <f t="shared" si="15"/>
        <v>20.594265766065941</v>
      </c>
      <c r="DM6" s="9">
        <f t="shared" si="15"/>
        <v>20.575944825964697</v>
      </c>
      <c r="DN6" s="9">
        <f t="shared" si="15"/>
        <v>20.613996916433653</v>
      </c>
      <c r="DO6" s="9">
        <f t="shared" si="15"/>
        <v>20.605271084890351</v>
      </c>
      <c r="DP6" s="9">
        <f t="shared" si="15"/>
        <v>20.571110544476483</v>
      </c>
      <c r="DQ6" s="9">
        <f t="shared" si="15"/>
        <v>20.637258584178596</v>
      </c>
      <c r="DR6" s="12">
        <v>20.669228855500002</v>
      </c>
      <c r="DS6" s="12">
        <v>20.698524439700002</v>
      </c>
      <c r="DT6" s="12">
        <v>20.715246151900757</v>
      </c>
      <c r="DU6" s="12">
        <v>20.6863722095</v>
      </c>
      <c r="DV6" s="12">
        <v>20.861245869699999</v>
      </c>
      <c r="DW6" s="12">
        <v>20.708589214599996</v>
      </c>
      <c r="DX6" s="12">
        <v>20.781241400900001</v>
      </c>
      <c r="DY6" s="12">
        <v>20.794440417400004</v>
      </c>
      <c r="DZ6" s="12">
        <v>20.751456717700002</v>
      </c>
      <c r="EA6" s="12">
        <v>20.7387492089</v>
      </c>
      <c r="EB6" s="12">
        <v>20.700346259299998</v>
      </c>
      <c r="EC6" s="12">
        <v>20.724232630899998</v>
      </c>
      <c r="ED6" s="12">
        <v>20.790301302800003</v>
      </c>
      <c r="EE6" s="12">
        <v>20.864550057999999</v>
      </c>
      <c r="EF6" s="12">
        <v>20.911541461100001</v>
      </c>
      <c r="EG6" s="12">
        <v>20.914321106800003</v>
      </c>
      <c r="EH6" s="12">
        <v>20.942530317399999</v>
      </c>
      <c r="EI6" s="12">
        <v>20.925802189700001</v>
      </c>
      <c r="EJ6" s="12">
        <v>20.835618755500001</v>
      </c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</row>
    <row r="7" spans="1:159" ht="15.75" x14ac:dyDescent="0.25">
      <c r="A7" s="43">
        <v>2.4781240000875462E-2</v>
      </c>
      <c r="B7" s="39" t="s">
        <v>13</v>
      </c>
      <c r="D7" s="9">
        <f t="shared" ref="D7:AI7" si="16">E7/(E20/100+1)</f>
        <v>23.862655479120374</v>
      </c>
      <c r="E7" s="9">
        <f t="shared" si="16"/>
        <v>24.234835421316973</v>
      </c>
      <c r="F7" s="9">
        <f t="shared" si="16"/>
        <v>24.394161640347413</v>
      </c>
      <c r="G7" s="9">
        <f t="shared" si="16"/>
        <v>24.794718156246681</v>
      </c>
      <c r="H7" s="9">
        <f t="shared" si="16"/>
        <v>24.740524817169803</v>
      </c>
      <c r="I7" s="9">
        <f t="shared" si="16"/>
        <v>24.770569730676847</v>
      </c>
      <c r="J7" s="9">
        <f t="shared" si="16"/>
        <v>24.827447327827834</v>
      </c>
      <c r="K7" s="9">
        <f t="shared" si="16"/>
        <v>24.81953769088156</v>
      </c>
      <c r="L7" s="9">
        <f t="shared" si="16"/>
        <v>24.778438214582</v>
      </c>
      <c r="M7" s="9">
        <f t="shared" si="16"/>
        <v>24.735753896064928</v>
      </c>
      <c r="N7" s="9">
        <f t="shared" si="16"/>
        <v>24.535685480346967</v>
      </c>
      <c r="O7" s="9">
        <f t="shared" si="16"/>
        <v>24.471003702576866</v>
      </c>
      <c r="P7" s="9">
        <f t="shared" si="16"/>
        <v>24.483569747624152</v>
      </c>
      <c r="Q7" s="9">
        <f t="shared" si="16"/>
        <v>24.384730708948414</v>
      </c>
      <c r="R7" s="9">
        <f t="shared" si="16"/>
        <v>24.253609717538268</v>
      </c>
      <c r="S7" s="9">
        <f t="shared" si="16"/>
        <v>24.16100531464609</v>
      </c>
      <c r="T7" s="9">
        <f t="shared" si="16"/>
        <v>24.019135806448212</v>
      </c>
      <c r="U7" s="9">
        <f t="shared" si="16"/>
        <v>24.079584107661223</v>
      </c>
      <c r="V7" s="9">
        <f t="shared" si="16"/>
        <v>23.937289165488995</v>
      </c>
      <c r="W7" s="9">
        <f t="shared" si="16"/>
        <v>23.875428801958989</v>
      </c>
      <c r="X7" s="9">
        <f t="shared" si="16"/>
        <v>23.918105076841986</v>
      </c>
      <c r="Y7" s="9">
        <f t="shared" si="16"/>
        <v>23.945783453077986</v>
      </c>
      <c r="Z7" s="9">
        <f t="shared" si="16"/>
        <v>23.975462569698362</v>
      </c>
      <c r="AA7" s="9">
        <f t="shared" si="16"/>
        <v>24.278878408445241</v>
      </c>
      <c r="AB7" s="9">
        <f t="shared" si="16"/>
        <v>24.361753919701833</v>
      </c>
      <c r="AC7" s="9">
        <f t="shared" si="16"/>
        <v>24.19379493010511</v>
      </c>
      <c r="AD7" s="9">
        <f t="shared" si="16"/>
        <v>24.207585887533273</v>
      </c>
      <c r="AE7" s="9">
        <f t="shared" si="16"/>
        <v>24.242106557884711</v>
      </c>
      <c r="AF7" s="9">
        <f t="shared" si="16"/>
        <v>24.380928869573385</v>
      </c>
      <c r="AG7" s="9">
        <f t="shared" si="16"/>
        <v>24.514300079848784</v>
      </c>
      <c r="AH7" s="9">
        <f t="shared" si="16"/>
        <v>24.990177576620965</v>
      </c>
      <c r="AI7" s="9">
        <f t="shared" si="16"/>
        <v>25.037399563887565</v>
      </c>
      <c r="AJ7" s="9">
        <f t="shared" ref="AJ7:BO7" si="17">AK7/(AK20/100+1)</f>
        <v>25.122626371154574</v>
      </c>
      <c r="AK7" s="9">
        <f t="shared" si="17"/>
        <v>25.007262990564307</v>
      </c>
      <c r="AL7" s="9">
        <f t="shared" si="17"/>
        <v>25.422839639198664</v>
      </c>
      <c r="AM7" s="9">
        <f t="shared" si="17"/>
        <v>25.900538295680466</v>
      </c>
      <c r="AN7" s="9">
        <f t="shared" si="17"/>
        <v>26.094303660405778</v>
      </c>
      <c r="AO7" s="9">
        <f t="shared" si="17"/>
        <v>26.228423049347263</v>
      </c>
      <c r="AP7" s="9">
        <f t="shared" si="17"/>
        <v>26.516123150030388</v>
      </c>
      <c r="AQ7" s="9">
        <f t="shared" si="17"/>
        <v>26.702123207386183</v>
      </c>
      <c r="AR7" s="9">
        <f t="shared" si="17"/>
        <v>27.103447646240962</v>
      </c>
      <c r="AS7" s="9">
        <f t="shared" si="17"/>
        <v>27.116387239322094</v>
      </c>
      <c r="AT7" s="9">
        <f t="shared" si="17"/>
        <v>27.147247746114278</v>
      </c>
      <c r="AU7" s="9">
        <f t="shared" si="17"/>
        <v>27.302896792566187</v>
      </c>
      <c r="AV7" s="9">
        <f t="shared" si="17"/>
        <v>27.502064203850228</v>
      </c>
      <c r="AW7" s="9">
        <f t="shared" si="17"/>
        <v>27.490086809730627</v>
      </c>
      <c r="AX7" s="9">
        <f t="shared" si="17"/>
        <v>27.918262141554894</v>
      </c>
      <c r="AY7" s="9">
        <f t="shared" si="17"/>
        <v>28.383090208423376</v>
      </c>
      <c r="AZ7" s="9">
        <f t="shared" si="17"/>
        <v>28.645790872946101</v>
      </c>
      <c r="BA7" s="9">
        <f t="shared" si="17"/>
        <v>28.606505380029454</v>
      </c>
      <c r="BB7" s="9">
        <f t="shared" si="17"/>
        <v>28.389220438435391</v>
      </c>
      <c r="BC7" s="9">
        <f t="shared" si="17"/>
        <v>28.351842483112733</v>
      </c>
      <c r="BD7" s="9">
        <f t="shared" si="17"/>
        <v>28.318513811010678</v>
      </c>
      <c r="BE7" s="9">
        <f t="shared" si="17"/>
        <v>28.212017045219259</v>
      </c>
      <c r="BF7" s="9">
        <f t="shared" si="17"/>
        <v>28.182926227324788</v>
      </c>
      <c r="BG7" s="9">
        <f t="shared" si="17"/>
        <v>28.28421028709629</v>
      </c>
      <c r="BH7" s="9">
        <f t="shared" si="17"/>
        <v>28.428330562488146</v>
      </c>
      <c r="BI7" s="9">
        <f t="shared" si="17"/>
        <v>28.323757611344654</v>
      </c>
      <c r="BJ7" s="9">
        <f t="shared" si="17"/>
        <v>28.610133916167342</v>
      </c>
      <c r="BK7" s="9">
        <f t="shared" si="17"/>
        <v>28.724584276798375</v>
      </c>
      <c r="BL7" s="9">
        <f t="shared" si="17"/>
        <v>28.959395091203</v>
      </c>
      <c r="BM7" s="9">
        <f t="shared" si="17"/>
        <v>28.855020618231404</v>
      </c>
      <c r="BN7" s="9">
        <f t="shared" si="17"/>
        <v>28.582999990349144</v>
      </c>
      <c r="BO7" s="9">
        <f t="shared" si="17"/>
        <v>28.4078500266132</v>
      </c>
      <c r="BP7" s="9">
        <f t="shared" ref="BP7:CU7" si="18">BQ7/(BQ20/100+1)</f>
        <v>28.672624466941038</v>
      </c>
      <c r="BQ7" s="9">
        <f t="shared" si="18"/>
        <v>28.761834913796449</v>
      </c>
      <c r="BR7" s="9">
        <f t="shared" si="18"/>
        <v>28.954401224549841</v>
      </c>
      <c r="BS7" s="9">
        <f t="shared" si="18"/>
        <v>28.90107016453068</v>
      </c>
      <c r="BT7" s="9">
        <f t="shared" si="18"/>
        <v>29.226905732451897</v>
      </c>
      <c r="BU7" s="9">
        <f t="shared" si="18"/>
        <v>29.434652581784086</v>
      </c>
      <c r="BV7" s="9">
        <f t="shared" si="18"/>
        <v>29.65366536130157</v>
      </c>
      <c r="BW7" s="9">
        <f t="shared" si="18"/>
        <v>29.644933719037152</v>
      </c>
      <c r="BX7" s="9">
        <f t="shared" si="18"/>
        <v>29.659160772495945</v>
      </c>
      <c r="BY7" s="9">
        <f t="shared" si="18"/>
        <v>29.528490137468435</v>
      </c>
      <c r="BZ7" s="9">
        <f t="shared" si="18"/>
        <v>29.632998538299162</v>
      </c>
      <c r="CA7" s="9">
        <f t="shared" si="18"/>
        <v>29.693030743634456</v>
      </c>
      <c r="CB7" s="9">
        <f t="shared" si="18"/>
        <v>29.508813992036796</v>
      </c>
      <c r="CC7" s="9">
        <f t="shared" si="18"/>
        <v>29.46073922527561</v>
      </c>
      <c r="CD7" s="9">
        <f t="shared" si="18"/>
        <v>29.424283735801414</v>
      </c>
      <c r="CE7" s="9">
        <f t="shared" si="18"/>
        <v>29.42112468631899</v>
      </c>
      <c r="CF7" s="9">
        <f t="shared" si="18"/>
        <v>29.463102233683319</v>
      </c>
      <c r="CG7" s="9">
        <f t="shared" si="18"/>
        <v>29.586131561992612</v>
      </c>
      <c r="CH7" s="9">
        <f t="shared" si="18"/>
        <v>29.84086518943219</v>
      </c>
      <c r="CI7" s="9">
        <f t="shared" si="18"/>
        <v>30.370888157571471</v>
      </c>
      <c r="CJ7" s="9">
        <f t="shared" si="18"/>
        <v>30.126085527157695</v>
      </c>
      <c r="CK7" s="9">
        <f t="shared" si="18"/>
        <v>30.089723712300824</v>
      </c>
      <c r="CL7" s="9">
        <f t="shared" si="18"/>
        <v>30.028498367027829</v>
      </c>
      <c r="CM7" s="9">
        <f t="shared" si="18"/>
        <v>29.873035460280501</v>
      </c>
      <c r="CN7" s="9">
        <f t="shared" si="18"/>
        <v>29.758474998693668</v>
      </c>
      <c r="CO7" s="9">
        <f t="shared" si="18"/>
        <v>29.68190693413878</v>
      </c>
      <c r="CP7" s="9">
        <f t="shared" si="18"/>
        <v>29.84263451014532</v>
      </c>
      <c r="CQ7" s="9">
        <f t="shared" si="18"/>
        <v>29.665080269323433</v>
      </c>
      <c r="CR7" s="9">
        <f t="shared" si="18"/>
        <v>29.822216729322477</v>
      </c>
      <c r="CS7" s="9">
        <f t="shared" si="18"/>
        <v>29.812334315339527</v>
      </c>
      <c r="CT7" s="9">
        <f t="shared" si="18"/>
        <v>29.572896720827746</v>
      </c>
      <c r="CU7" s="9">
        <f t="shared" si="18"/>
        <v>29.832445834312896</v>
      </c>
      <c r="CV7" s="9">
        <f t="shared" ref="CV7:DQ7" si="19">CW7/(CW20/100+1)</f>
        <v>30.04618251556531</v>
      </c>
      <c r="CW7" s="9">
        <f t="shared" si="19"/>
        <v>29.830986581031919</v>
      </c>
      <c r="CX7" s="9">
        <f t="shared" si="19"/>
        <v>29.772632445393484</v>
      </c>
      <c r="CY7" s="9">
        <f t="shared" si="19"/>
        <v>29.652031687737018</v>
      </c>
      <c r="CZ7" s="9">
        <f t="shared" si="19"/>
        <v>29.901973852913518</v>
      </c>
      <c r="DA7" s="9">
        <f t="shared" si="19"/>
        <v>29.84505341203273</v>
      </c>
      <c r="DB7" s="9">
        <f t="shared" si="19"/>
        <v>29.6721127542726</v>
      </c>
      <c r="DC7" s="9">
        <f t="shared" si="19"/>
        <v>29.791869723006034</v>
      </c>
      <c r="DD7" s="9">
        <f t="shared" si="19"/>
        <v>29.999482353802026</v>
      </c>
      <c r="DE7" s="9">
        <f t="shared" si="19"/>
        <v>30.053085597199349</v>
      </c>
      <c r="DF7" s="9">
        <f t="shared" si="19"/>
        <v>30.358609004388509</v>
      </c>
      <c r="DG7" s="9">
        <f t="shared" si="19"/>
        <v>30.421304275346056</v>
      </c>
      <c r="DH7" s="9">
        <f t="shared" si="19"/>
        <v>30.658502025128406</v>
      </c>
      <c r="DI7" s="9">
        <f t="shared" si="19"/>
        <v>30.581742957645059</v>
      </c>
      <c r="DJ7" s="9">
        <f t="shared" si="19"/>
        <v>30.704239592439237</v>
      </c>
      <c r="DK7" s="9">
        <f t="shared" si="19"/>
        <v>30.678424114008344</v>
      </c>
      <c r="DL7" s="9">
        <f t="shared" si="19"/>
        <v>30.689494371615961</v>
      </c>
      <c r="DM7" s="9">
        <f t="shared" si="19"/>
        <v>30.55225985896212</v>
      </c>
      <c r="DN7" s="9">
        <f t="shared" si="19"/>
        <v>30.350446214771267</v>
      </c>
      <c r="DO7" s="9">
        <f t="shared" si="19"/>
        <v>30.372224894007619</v>
      </c>
      <c r="DP7" s="9">
        <f t="shared" si="19"/>
        <v>30.492673266682807</v>
      </c>
      <c r="DQ7" s="9">
        <f t="shared" si="19"/>
        <v>30.573070839578026</v>
      </c>
      <c r="DR7" s="12">
        <v>30.673124972599997</v>
      </c>
      <c r="DS7" s="12">
        <v>30.621821370299998</v>
      </c>
      <c r="DT7" s="12">
        <v>30.953456154699005</v>
      </c>
      <c r="DU7" s="12">
        <v>30.888213369799999</v>
      </c>
      <c r="DV7" s="12">
        <v>30.713372045900002</v>
      </c>
      <c r="DW7" s="12">
        <v>30.658591090999995</v>
      </c>
      <c r="DX7" s="12">
        <v>30.733943043399996</v>
      </c>
      <c r="DY7" s="12">
        <v>30.631134545399998</v>
      </c>
      <c r="DZ7" s="12">
        <v>30.5871490257</v>
      </c>
      <c r="EA7" s="12">
        <v>30.563148623799997</v>
      </c>
      <c r="EB7" s="12">
        <v>30.522860551199997</v>
      </c>
      <c r="EC7" s="12">
        <v>30.621139560800003</v>
      </c>
      <c r="ED7" s="12">
        <v>30.650445059899997</v>
      </c>
      <c r="EE7" s="12">
        <v>30.685803683700001</v>
      </c>
      <c r="EF7" s="12">
        <v>30.739952510399995</v>
      </c>
      <c r="EG7" s="12">
        <v>30.790038313700002</v>
      </c>
      <c r="EH7" s="12">
        <v>30.732241354299997</v>
      </c>
      <c r="EI7" s="12">
        <v>30.661996598899997</v>
      </c>
      <c r="EJ7" s="12">
        <v>30.523094760399999</v>
      </c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</row>
    <row r="8" spans="1:159" ht="15.6" x14ac:dyDescent="0.3">
      <c r="A8" s="43">
        <v>3.151733152018113E-2</v>
      </c>
      <c r="B8" s="39" t="s">
        <v>14</v>
      </c>
      <c r="D8" s="9">
        <f t="shared" ref="D8:AI8" si="20">E8/(E21/100+1)</f>
        <v>15.19766336725341</v>
      </c>
      <c r="E8" s="9">
        <f t="shared" si="20"/>
        <v>15.359616596390618</v>
      </c>
      <c r="F8" s="9">
        <f t="shared" si="20"/>
        <v>15.570140120755388</v>
      </c>
      <c r="G8" s="9">
        <f t="shared" si="20"/>
        <v>15.912431427438754</v>
      </c>
      <c r="H8" s="9">
        <f t="shared" si="20"/>
        <v>15.879181826063087</v>
      </c>
      <c r="I8" s="9">
        <f t="shared" si="20"/>
        <v>16.083297071846182</v>
      </c>
      <c r="J8" s="9">
        <f t="shared" si="20"/>
        <v>16.327359573724628</v>
      </c>
      <c r="K8" s="9">
        <f t="shared" si="20"/>
        <v>16.373786523718088</v>
      </c>
      <c r="L8" s="9">
        <f t="shared" si="20"/>
        <v>16.412959846266183</v>
      </c>
      <c r="M8" s="9">
        <f t="shared" si="20"/>
        <v>16.479866867969712</v>
      </c>
      <c r="N8" s="9">
        <f t="shared" si="20"/>
        <v>16.451125241222133</v>
      </c>
      <c r="O8" s="9">
        <f t="shared" si="20"/>
        <v>17.118912508610595</v>
      </c>
      <c r="P8" s="9">
        <f t="shared" si="20"/>
        <v>16.857474184394015</v>
      </c>
      <c r="Q8" s="9">
        <f t="shared" si="20"/>
        <v>16.495344176417372</v>
      </c>
      <c r="R8" s="9">
        <f t="shared" si="20"/>
        <v>16.369693421152981</v>
      </c>
      <c r="S8" s="9">
        <f t="shared" si="20"/>
        <v>16.30363140810908</v>
      </c>
      <c r="T8" s="9">
        <f t="shared" si="20"/>
        <v>16.414633239433844</v>
      </c>
      <c r="U8" s="9">
        <f t="shared" si="20"/>
        <v>16.271651371570776</v>
      </c>
      <c r="V8" s="9">
        <f t="shared" si="20"/>
        <v>16.220121936044343</v>
      </c>
      <c r="W8" s="9">
        <f t="shared" si="20"/>
        <v>16.163636378415738</v>
      </c>
      <c r="X8" s="9">
        <f t="shared" si="20"/>
        <v>16.369492532742964</v>
      </c>
      <c r="Y8" s="9">
        <f t="shared" si="20"/>
        <v>16.398010409944803</v>
      </c>
      <c r="Z8" s="9">
        <f t="shared" si="20"/>
        <v>16.932045291240588</v>
      </c>
      <c r="AA8" s="9">
        <f t="shared" si="20"/>
        <v>16.922177457076501</v>
      </c>
      <c r="AB8" s="9">
        <f t="shared" si="20"/>
        <v>16.982995267827935</v>
      </c>
      <c r="AC8" s="9">
        <f t="shared" si="20"/>
        <v>17.081616950301509</v>
      </c>
      <c r="AD8" s="9">
        <f t="shared" si="20"/>
        <v>17.554470120534194</v>
      </c>
      <c r="AE8" s="9">
        <f t="shared" si="20"/>
        <v>16.700702490336482</v>
      </c>
      <c r="AF8" s="9">
        <f t="shared" si="20"/>
        <v>16.834980775785596</v>
      </c>
      <c r="AG8" s="9">
        <f t="shared" si="20"/>
        <v>18.119174578504154</v>
      </c>
      <c r="AH8" s="9">
        <f t="shared" si="20"/>
        <v>17.904794248531118</v>
      </c>
      <c r="AI8" s="9">
        <f t="shared" si="20"/>
        <v>17.855667730049603</v>
      </c>
      <c r="AJ8" s="9">
        <f t="shared" ref="AJ8:BO8" si="21">AK8/(AK21/100+1)</f>
        <v>18.358000747042343</v>
      </c>
      <c r="AK8" s="9">
        <f t="shared" si="21"/>
        <v>18.368138827615766</v>
      </c>
      <c r="AL8" s="9">
        <f t="shared" si="21"/>
        <v>18.873764319193135</v>
      </c>
      <c r="AM8" s="9">
        <f t="shared" si="21"/>
        <v>19.678282730311288</v>
      </c>
      <c r="AN8" s="9">
        <f t="shared" si="21"/>
        <v>19.87409437303771</v>
      </c>
      <c r="AO8" s="9">
        <f t="shared" si="21"/>
        <v>19.664893389341046</v>
      </c>
      <c r="AP8" s="9">
        <f t="shared" si="21"/>
        <v>20.189451885271939</v>
      </c>
      <c r="AQ8" s="9">
        <f t="shared" si="21"/>
        <v>20.695080400097847</v>
      </c>
      <c r="AR8" s="9">
        <f t="shared" si="21"/>
        <v>20.459740645635328</v>
      </c>
      <c r="AS8" s="9">
        <f t="shared" si="21"/>
        <v>20.607820536091833</v>
      </c>
      <c r="AT8" s="9">
        <f t="shared" si="21"/>
        <v>20.664847243242658</v>
      </c>
      <c r="AU8" s="9">
        <f t="shared" si="21"/>
        <v>20.686766437180143</v>
      </c>
      <c r="AV8" s="9">
        <f t="shared" si="21"/>
        <v>20.585167215427045</v>
      </c>
      <c r="AW8" s="9">
        <f t="shared" si="21"/>
        <v>20.89152994653627</v>
      </c>
      <c r="AX8" s="9">
        <f t="shared" si="21"/>
        <v>21.198569365844488</v>
      </c>
      <c r="AY8" s="9">
        <f t="shared" si="21"/>
        <v>21.547536625228947</v>
      </c>
      <c r="AZ8" s="9">
        <f t="shared" si="21"/>
        <v>21.765556804838855</v>
      </c>
      <c r="BA8" s="9">
        <f t="shared" si="21"/>
        <v>22.104636169135222</v>
      </c>
      <c r="BB8" s="9">
        <f t="shared" si="21"/>
        <v>22.328588308355442</v>
      </c>
      <c r="BC8" s="9">
        <f t="shared" si="21"/>
        <v>22.151961317322922</v>
      </c>
      <c r="BD8" s="9">
        <f t="shared" si="21"/>
        <v>22.315321824049189</v>
      </c>
      <c r="BE8" s="9">
        <f t="shared" si="21"/>
        <v>21.838661074962115</v>
      </c>
      <c r="BF8" s="9">
        <f t="shared" si="21"/>
        <v>21.977004585957804</v>
      </c>
      <c r="BG8" s="9">
        <f t="shared" si="21"/>
        <v>21.918568902447632</v>
      </c>
      <c r="BH8" s="9">
        <f t="shared" si="21"/>
        <v>21.551422942922095</v>
      </c>
      <c r="BI8" s="9">
        <f t="shared" si="21"/>
        <v>21.453332457005388</v>
      </c>
      <c r="BJ8" s="9">
        <f t="shared" si="21"/>
        <v>21.506501316424263</v>
      </c>
      <c r="BK8" s="9">
        <f t="shared" si="21"/>
        <v>21.750292490108251</v>
      </c>
      <c r="BL8" s="9">
        <f t="shared" si="21"/>
        <v>21.84188095727707</v>
      </c>
      <c r="BM8" s="9">
        <f t="shared" si="21"/>
        <v>22.183191824293697</v>
      </c>
      <c r="BN8" s="9">
        <f t="shared" si="21"/>
        <v>21.459355658265018</v>
      </c>
      <c r="BO8" s="9">
        <f t="shared" si="21"/>
        <v>21.481463302533864</v>
      </c>
      <c r="BP8" s="9">
        <f t="shared" ref="BP8:CU8" si="22">BQ8/(BQ21/100+1)</f>
        <v>21.522302944665178</v>
      </c>
      <c r="BQ8" s="9">
        <f t="shared" si="22"/>
        <v>21.65378666917756</v>
      </c>
      <c r="BR8" s="9">
        <f t="shared" si="22"/>
        <v>21.786404489324987</v>
      </c>
      <c r="BS8" s="9">
        <f t="shared" si="22"/>
        <v>22.414120433390455</v>
      </c>
      <c r="BT8" s="9">
        <f t="shared" si="22"/>
        <v>22.516539840329642</v>
      </c>
      <c r="BU8" s="9">
        <f t="shared" si="22"/>
        <v>22.50072122115801</v>
      </c>
      <c r="BV8" s="9">
        <f t="shared" si="22"/>
        <v>21.81775972686123</v>
      </c>
      <c r="BW8" s="9">
        <f t="shared" si="22"/>
        <v>21.891854763048514</v>
      </c>
      <c r="BX8" s="9">
        <f t="shared" si="22"/>
        <v>21.951428949271214</v>
      </c>
      <c r="BY8" s="9">
        <f t="shared" si="22"/>
        <v>21.929860217522965</v>
      </c>
      <c r="BZ8" s="9">
        <f t="shared" si="22"/>
        <v>21.904787614058446</v>
      </c>
      <c r="CA8" s="9">
        <f t="shared" si="22"/>
        <v>21.982040718472476</v>
      </c>
      <c r="CB8" s="9">
        <f t="shared" si="22"/>
        <v>21.959532646547729</v>
      </c>
      <c r="CC8" s="9">
        <f t="shared" si="22"/>
        <v>21.411564052498012</v>
      </c>
      <c r="CD8" s="9">
        <f t="shared" si="22"/>
        <v>21.277311109209784</v>
      </c>
      <c r="CE8" s="9">
        <f t="shared" si="22"/>
        <v>21.254199496489381</v>
      </c>
      <c r="CF8" s="9">
        <f t="shared" si="22"/>
        <v>21.3627300126413</v>
      </c>
      <c r="CG8" s="9">
        <f t="shared" si="22"/>
        <v>21.336804318003871</v>
      </c>
      <c r="CH8" s="9">
        <f t="shared" si="22"/>
        <v>21.352502529826928</v>
      </c>
      <c r="CI8" s="9">
        <f t="shared" si="22"/>
        <v>21.580380571874986</v>
      </c>
      <c r="CJ8" s="9">
        <f t="shared" si="22"/>
        <v>21.409788327205423</v>
      </c>
      <c r="CK8" s="9">
        <f t="shared" si="22"/>
        <v>21.338138023107614</v>
      </c>
      <c r="CL8" s="9">
        <f t="shared" si="22"/>
        <v>21.698524682970501</v>
      </c>
      <c r="CM8" s="9">
        <f t="shared" si="22"/>
        <v>21.389263492706899</v>
      </c>
      <c r="CN8" s="9">
        <f t="shared" si="22"/>
        <v>21.428031136099158</v>
      </c>
      <c r="CO8" s="9">
        <f t="shared" si="22"/>
        <v>21.325983041123511</v>
      </c>
      <c r="CP8" s="9">
        <f t="shared" si="22"/>
        <v>21.359537048939835</v>
      </c>
      <c r="CQ8" s="9">
        <f t="shared" si="22"/>
        <v>21.340543672591085</v>
      </c>
      <c r="CR8" s="9">
        <f t="shared" si="22"/>
        <v>21.352823131560847</v>
      </c>
      <c r="CS8" s="9">
        <f t="shared" si="22"/>
        <v>21.500439341781199</v>
      </c>
      <c r="CT8" s="9">
        <f t="shared" si="22"/>
        <v>21.639576930488793</v>
      </c>
      <c r="CU8" s="9">
        <f t="shared" si="22"/>
        <v>21.662952965881672</v>
      </c>
      <c r="CV8" s="9">
        <f t="shared" ref="CV8:DQ8" si="23">CW8/(CW21/100+1)</f>
        <v>21.769906728148701</v>
      </c>
      <c r="CW8" s="9">
        <f t="shared" si="23"/>
        <v>21.823958008686454</v>
      </c>
      <c r="CX8" s="9">
        <f t="shared" si="23"/>
        <v>22.069463737290949</v>
      </c>
      <c r="CY8" s="9">
        <f t="shared" si="23"/>
        <v>21.755396226374721</v>
      </c>
      <c r="CZ8" s="9">
        <f t="shared" si="23"/>
        <v>21.655583768247723</v>
      </c>
      <c r="DA8" s="9">
        <f t="shared" si="23"/>
        <v>21.621511019207684</v>
      </c>
      <c r="DB8" s="9">
        <f t="shared" si="23"/>
        <v>21.567702905680051</v>
      </c>
      <c r="DC8" s="9">
        <f t="shared" si="23"/>
        <v>21.591469427365226</v>
      </c>
      <c r="DD8" s="9">
        <f t="shared" si="23"/>
        <v>21.61428429428204</v>
      </c>
      <c r="DE8" s="9">
        <f t="shared" si="23"/>
        <v>21.64007894908222</v>
      </c>
      <c r="DF8" s="9">
        <f t="shared" si="23"/>
        <v>21.658644094027665</v>
      </c>
      <c r="DG8" s="9">
        <f t="shared" si="23"/>
        <v>21.783307343673751</v>
      </c>
      <c r="DH8" s="9">
        <f t="shared" si="23"/>
        <v>21.690549964643655</v>
      </c>
      <c r="DI8" s="9">
        <f t="shared" si="23"/>
        <v>21.708142335937751</v>
      </c>
      <c r="DJ8" s="9">
        <f t="shared" si="23"/>
        <v>22.004453506912395</v>
      </c>
      <c r="DK8" s="9">
        <f t="shared" si="23"/>
        <v>21.979089671218432</v>
      </c>
      <c r="DL8" s="9">
        <f t="shared" si="23"/>
        <v>21.593804842767657</v>
      </c>
      <c r="DM8" s="9">
        <f t="shared" si="23"/>
        <v>21.571960407972828</v>
      </c>
      <c r="DN8" s="9">
        <f t="shared" si="23"/>
        <v>21.549642336356968</v>
      </c>
      <c r="DO8" s="9">
        <f t="shared" si="23"/>
        <v>21.572755308879227</v>
      </c>
      <c r="DP8" s="9">
        <f t="shared" si="23"/>
        <v>21.613456014775338</v>
      </c>
      <c r="DQ8" s="9">
        <f t="shared" si="23"/>
        <v>21.624434978628472</v>
      </c>
      <c r="DR8" s="12">
        <v>21.663469210999999</v>
      </c>
      <c r="DS8" s="12">
        <v>21.705503705600002</v>
      </c>
      <c r="DT8" s="12">
        <v>21.75116767729946</v>
      </c>
      <c r="DU8" s="12">
        <v>21.875119115899999</v>
      </c>
      <c r="DV8" s="12">
        <v>21.838770469399996</v>
      </c>
      <c r="DW8" s="12">
        <v>21.794640149700001</v>
      </c>
      <c r="DX8" s="12">
        <v>21.695601426900001</v>
      </c>
      <c r="DY8" s="12">
        <v>21.730189131099998</v>
      </c>
      <c r="DZ8" s="12">
        <v>21.748791326700001</v>
      </c>
      <c r="EA8" s="12">
        <v>21.703003352800003</v>
      </c>
      <c r="EB8" s="12">
        <v>21.640176627100001</v>
      </c>
      <c r="EC8" s="12">
        <v>21.6444797646</v>
      </c>
      <c r="ED8" s="12">
        <v>21.739203318900003</v>
      </c>
      <c r="EE8" s="12">
        <v>21.870531435100002</v>
      </c>
      <c r="EF8" s="12">
        <v>21.789896289200001</v>
      </c>
      <c r="EG8" s="12">
        <v>21.793577300199999</v>
      </c>
      <c r="EH8" s="12">
        <v>21.791096283000002</v>
      </c>
      <c r="EI8" s="12">
        <v>21.738944126300002</v>
      </c>
      <c r="EJ8" s="12">
        <v>21.6042267499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</row>
    <row r="9" spans="1:159" ht="15.6" x14ac:dyDescent="0.3">
      <c r="A9" s="43">
        <v>0.34253533975555067</v>
      </c>
      <c r="B9" s="39" t="s">
        <v>15</v>
      </c>
      <c r="D9" s="9">
        <f t="shared" ref="D9:AI9" si="24">E9/(E22/100+1)</f>
        <v>19.882576570591286</v>
      </c>
      <c r="E9" s="9">
        <f t="shared" si="24"/>
        <v>19.934835320114598</v>
      </c>
      <c r="F9" s="9">
        <f t="shared" si="24"/>
        <v>19.997479389971645</v>
      </c>
      <c r="G9" s="9">
        <f t="shared" si="24"/>
        <v>19.999574463191234</v>
      </c>
      <c r="H9" s="9">
        <f t="shared" si="24"/>
        <v>20.105466457940587</v>
      </c>
      <c r="I9" s="9">
        <f t="shared" si="24"/>
        <v>20.290706212630354</v>
      </c>
      <c r="J9" s="9">
        <f t="shared" si="24"/>
        <v>20.423466712712635</v>
      </c>
      <c r="K9" s="9">
        <f t="shared" si="24"/>
        <v>20.551563301107272</v>
      </c>
      <c r="L9" s="9">
        <f t="shared" si="24"/>
        <v>20.600928608793133</v>
      </c>
      <c r="M9" s="9">
        <f t="shared" si="24"/>
        <v>20.581332753953042</v>
      </c>
      <c r="N9" s="9">
        <f t="shared" si="24"/>
        <v>20.591349019664232</v>
      </c>
      <c r="O9" s="9">
        <f t="shared" si="24"/>
        <v>20.605564793852828</v>
      </c>
      <c r="P9" s="9">
        <f t="shared" si="24"/>
        <v>20.6114779120457</v>
      </c>
      <c r="Q9" s="9">
        <f t="shared" si="24"/>
        <v>20.61454971425081</v>
      </c>
      <c r="R9" s="9">
        <f t="shared" si="24"/>
        <v>20.610657700230934</v>
      </c>
      <c r="S9" s="9">
        <f t="shared" si="24"/>
        <v>20.58237924778739</v>
      </c>
      <c r="T9" s="9">
        <f t="shared" si="24"/>
        <v>20.530363913388612</v>
      </c>
      <c r="U9" s="9">
        <f t="shared" si="24"/>
        <v>20.47654962622504</v>
      </c>
      <c r="V9" s="9">
        <f t="shared" si="24"/>
        <v>20.436787395417131</v>
      </c>
      <c r="W9" s="9">
        <f t="shared" si="24"/>
        <v>20.457367848533842</v>
      </c>
      <c r="X9" s="9">
        <f t="shared" si="24"/>
        <v>20.479992355169262</v>
      </c>
      <c r="Y9" s="9">
        <f t="shared" si="24"/>
        <v>20.530750941486929</v>
      </c>
      <c r="Z9" s="9">
        <f t="shared" si="24"/>
        <v>20.590922868801542</v>
      </c>
      <c r="AA9" s="9">
        <f t="shared" si="24"/>
        <v>20.584826902183476</v>
      </c>
      <c r="AB9" s="9">
        <f t="shared" si="24"/>
        <v>20.598164875962741</v>
      </c>
      <c r="AC9" s="9">
        <f t="shared" si="24"/>
        <v>20.626254704685856</v>
      </c>
      <c r="AD9" s="9">
        <f t="shared" si="24"/>
        <v>20.658649859656894</v>
      </c>
      <c r="AE9" s="9">
        <f t="shared" si="24"/>
        <v>20.700375725031311</v>
      </c>
      <c r="AF9" s="9">
        <f t="shared" si="24"/>
        <v>20.73582270578224</v>
      </c>
      <c r="AG9" s="9">
        <f t="shared" si="24"/>
        <v>20.814414377260867</v>
      </c>
      <c r="AH9" s="9">
        <f t="shared" si="24"/>
        <v>21.07705240543341</v>
      </c>
      <c r="AI9" s="9">
        <f t="shared" si="24"/>
        <v>21.288101836599662</v>
      </c>
      <c r="AJ9" s="9">
        <f t="shared" ref="AJ9:BO9" si="25">AK9/(AK22/100+1)</f>
        <v>21.385240057229584</v>
      </c>
      <c r="AK9" s="9">
        <f t="shared" si="25"/>
        <v>21.410952363185153</v>
      </c>
      <c r="AL9" s="9">
        <f t="shared" si="25"/>
        <v>21.465239977600877</v>
      </c>
      <c r="AM9" s="9">
        <f t="shared" si="25"/>
        <v>21.626687125927521</v>
      </c>
      <c r="AN9" s="9">
        <f t="shared" si="25"/>
        <v>21.879490922656011</v>
      </c>
      <c r="AO9" s="9">
        <f t="shared" si="25"/>
        <v>22.027674669629015</v>
      </c>
      <c r="AP9" s="9">
        <f t="shared" si="25"/>
        <v>22.118120723806697</v>
      </c>
      <c r="AQ9" s="9">
        <f t="shared" si="25"/>
        <v>22.241155015536886</v>
      </c>
      <c r="AR9" s="9">
        <f t="shared" si="25"/>
        <v>22.377682807204295</v>
      </c>
      <c r="AS9" s="9">
        <f t="shared" si="25"/>
        <v>22.428813061090832</v>
      </c>
      <c r="AT9" s="9">
        <f t="shared" si="25"/>
        <v>22.491887838790209</v>
      </c>
      <c r="AU9" s="9">
        <f t="shared" si="25"/>
        <v>22.535700605384395</v>
      </c>
      <c r="AV9" s="9">
        <f t="shared" si="25"/>
        <v>22.65112513597332</v>
      </c>
      <c r="AW9" s="9">
        <f t="shared" si="25"/>
        <v>22.803759141950472</v>
      </c>
      <c r="AX9" s="9">
        <f t="shared" si="25"/>
        <v>22.92765348496194</v>
      </c>
      <c r="AY9" s="9">
        <f t="shared" si="25"/>
        <v>22.959717356890003</v>
      </c>
      <c r="AZ9" s="9">
        <f t="shared" si="25"/>
        <v>23.020333016973307</v>
      </c>
      <c r="BA9" s="9">
        <f t="shared" si="25"/>
        <v>23.069165540127461</v>
      </c>
      <c r="BB9" s="9">
        <f t="shared" si="25"/>
        <v>23.221890228391526</v>
      </c>
      <c r="BC9" s="9">
        <f t="shared" si="25"/>
        <v>23.294307553660492</v>
      </c>
      <c r="BD9" s="9">
        <f t="shared" si="25"/>
        <v>23.388153540345524</v>
      </c>
      <c r="BE9" s="9">
        <f t="shared" si="25"/>
        <v>23.440061344727109</v>
      </c>
      <c r="BF9" s="9">
        <f t="shared" si="25"/>
        <v>23.464933155334489</v>
      </c>
      <c r="BG9" s="9">
        <f t="shared" si="25"/>
        <v>23.504458914523873</v>
      </c>
      <c r="BH9" s="9">
        <f t="shared" si="25"/>
        <v>23.492007192441182</v>
      </c>
      <c r="BI9" s="9">
        <f t="shared" si="25"/>
        <v>23.503270680354294</v>
      </c>
      <c r="BJ9" s="9">
        <f t="shared" si="25"/>
        <v>23.561338724939098</v>
      </c>
      <c r="BK9" s="9">
        <f t="shared" si="25"/>
        <v>23.652753734661303</v>
      </c>
      <c r="BL9" s="9">
        <f t="shared" si="25"/>
        <v>23.693675587788725</v>
      </c>
      <c r="BM9" s="9">
        <f t="shared" si="25"/>
        <v>23.675913328289468</v>
      </c>
      <c r="BN9" s="9">
        <f t="shared" si="25"/>
        <v>23.650549096720212</v>
      </c>
      <c r="BO9" s="9">
        <f t="shared" si="25"/>
        <v>23.70364932692711</v>
      </c>
      <c r="BP9" s="9">
        <f t="shared" ref="BP9:CU9" si="26">BQ9/(BQ22/100+1)</f>
        <v>23.76456753912608</v>
      </c>
      <c r="BQ9" s="9">
        <f t="shared" si="26"/>
        <v>23.787118263067125</v>
      </c>
      <c r="BR9" s="9">
        <f t="shared" si="26"/>
        <v>23.801299756076702</v>
      </c>
      <c r="BS9" s="9">
        <f t="shared" si="26"/>
        <v>23.772682322705574</v>
      </c>
      <c r="BT9" s="9">
        <f t="shared" si="26"/>
        <v>23.80524820911965</v>
      </c>
      <c r="BU9" s="9">
        <f t="shared" si="26"/>
        <v>23.81750489375785</v>
      </c>
      <c r="BV9" s="9">
        <f t="shared" si="26"/>
        <v>23.998624466737255</v>
      </c>
      <c r="BW9" s="9">
        <f t="shared" si="26"/>
        <v>24.024132549357258</v>
      </c>
      <c r="BX9" s="9">
        <f t="shared" si="26"/>
        <v>24.072203144283854</v>
      </c>
      <c r="BY9" s="9">
        <f t="shared" si="26"/>
        <v>24.140072185368098</v>
      </c>
      <c r="BZ9" s="9">
        <f t="shared" si="26"/>
        <v>24.145710212084456</v>
      </c>
      <c r="CA9" s="9">
        <f t="shared" si="26"/>
        <v>24.120236286643124</v>
      </c>
      <c r="CB9" s="9">
        <f t="shared" si="26"/>
        <v>24.111454456387762</v>
      </c>
      <c r="CC9" s="9">
        <f t="shared" si="26"/>
        <v>24.111694533527775</v>
      </c>
      <c r="CD9" s="9">
        <f t="shared" si="26"/>
        <v>24.139876407209954</v>
      </c>
      <c r="CE9" s="9">
        <f t="shared" si="26"/>
        <v>24.180838462779263</v>
      </c>
      <c r="CF9" s="9">
        <f t="shared" si="26"/>
        <v>24.159392514037929</v>
      </c>
      <c r="CG9" s="9">
        <f t="shared" si="26"/>
        <v>24.138916734184768</v>
      </c>
      <c r="CH9" s="9">
        <f t="shared" si="26"/>
        <v>24.257562404241419</v>
      </c>
      <c r="CI9" s="9">
        <f t="shared" si="26"/>
        <v>24.291087672013532</v>
      </c>
      <c r="CJ9" s="9">
        <f t="shared" si="26"/>
        <v>24.335255845901347</v>
      </c>
      <c r="CK9" s="9">
        <f t="shared" si="26"/>
        <v>24.329032464724126</v>
      </c>
      <c r="CL9" s="9">
        <f t="shared" si="26"/>
        <v>24.349056378913051</v>
      </c>
      <c r="CM9" s="9">
        <f t="shared" si="26"/>
        <v>24.37714764923955</v>
      </c>
      <c r="CN9" s="9">
        <f t="shared" si="26"/>
        <v>24.34061996803058</v>
      </c>
      <c r="CO9" s="9">
        <f t="shared" si="26"/>
        <v>24.304613772901984</v>
      </c>
      <c r="CP9" s="9">
        <f t="shared" si="26"/>
        <v>24.245624515530526</v>
      </c>
      <c r="CQ9" s="9">
        <f t="shared" si="26"/>
        <v>24.228025611293045</v>
      </c>
      <c r="CR9" s="9">
        <f t="shared" si="26"/>
        <v>24.219761940998385</v>
      </c>
      <c r="CS9" s="9">
        <f t="shared" si="26"/>
        <v>24.209376243449871</v>
      </c>
      <c r="CT9" s="9">
        <f t="shared" si="26"/>
        <v>24.213880419520557</v>
      </c>
      <c r="CU9" s="9">
        <f t="shared" si="26"/>
        <v>24.221833535056664</v>
      </c>
      <c r="CV9" s="9">
        <f t="shared" ref="CV9:DQ9" si="27">CW9/(CW22/100+1)</f>
        <v>24.227950682675946</v>
      </c>
      <c r="CW9" s="9">
        <f t="shared" si="27"/>
        <v>24.171365057398184</v>
      </c>
      <c r="CX9" s="9">
        <f t="shared" si="27"/>
        <v>24.110803173120598</v>
      </c>
      <c r="CY9" s="9">
        <f t="shared" si="27"/>
        <v>24.078091377305828</v>
      </c>
      <c r="CZ9" s="9">
        <f t="shared" si="27"/>
        <v>23.992270662799918</v>
      </c>
      <c r="DA9" s="9">
        <f t="shared" si="27"/>
        <v>23.926320490950811</v>
      </c>
      <c r="DB9" s="9">
        <f t="shared" si="27"/>
        <v>23.912857031174422</v>
      </c>
      <c r="DC9" s="9">
        <f t="shared" si="27"/>
        <v>23.904979475492834</v>
      </c>
      <c r="DD9" s="9">
        <f t="shared" si="27"/>
        <v>23.903577568666591</v>
      </c>
      <c r="DE9" s="9">
        <f t="shared" si="27"/>
        <v>23.858993984875447</v>
      </c>
      <c r="DF9" s="9">
        <f t="shared" si="27"/>
        <v>23.883257066812035</v>
      </c>
      <c r="DG9" s="9">
        <f t="shared" si="27"/>
        <v>23.902821812130099</v>
      </c>
      <c r="DH9" s="9">
        <f t="shared" si="27"/>
        <v>23.926652679855586</v>
      </c>
      <c r="DI9" s="9">
        <f t="shared" si="27"/>
        <v>23.924037355480227</v>
      </c>
      <c r="DJ9" s="9">
        <f t="shared" si="27"/>
        <v>23.933519059517678</v>
      </c>
      <c r="DK9" s="9">
        <f t="shared" si="27"/>
        <v>24.029602620848244</v>
      </c>
      <c r="DL9" s="9">
        <f t="shared" si="27"/>
        <v>24.08152232215846</v>
      </c>
      <c r="DM9" s="9">
        <f t="shared" si="27"/>
        <v>24.111488214759685</v>
      </c>
      <c r="DN9" s="9">
        <f t="shared" si="27"/>
        <v>24.096865594454123</v>
      </c>
      <c r="DO9" s="9">
        <f t="shared" si="27"/>
        <v>24.092666332476952</v>
      </c>
      <c r="DP9" s="9">
        <f t="shared" si="27"/>
        <v>24.153564431702875</v>
      </c>
      <c r="DQ9" s="9">
        <f t="shared" si="27"/>
        <v>24.168395088034618</v>
      </c>
      <c r="DR9" s="12">
        <v>24.243281734100002</v>
      </c>
      <c r="DS9" s="12">
        <v>24.162168695400005</v>
      </c>
      <c r="DT9" s="12">
        <v>24.236655428401409</v>
      </c>
      <c r="DU9" s="12">
        <v>24.240838234000002</v>
      </c>
      <c r="DV9" s="12">
        <v>24.156116465700002</v>
      </c>
      <c r="DW9" s="12">
        <v>24.171945291299998</v>
      </c>
      <c r="DX9" s="12">
        <v>24.132719953800002</v>
      </c>
      <c r="DY9" s="12">
        <v>24.094540349700001</v>
      </c>
      <c r="DZ9" s="12">
        <v>24.056386611999997</v>
      </c>
      <c r="EA9" s="12">
        <v>24.057654724799995</v>
      </c>
      <c r="EB9" s="12">
        <v>24.038836552000003</v>
      </c>
      <c r="EC9" s="12">
        <v>24.118858378900001</v>
      </c>
      <c r="ED9" s="12">
        <v>24.132816801500002</v>
      </c>
      <c r="EE9" s="12">
        <v>24.1814677339</v>
      </c>
      <c r="EF9" s="12">
        <v>24.158679797100003</v>
      </c>
      <c r="EG9" s="12">
        <v>24.193762191300003</v>
      </c>
      <c r="EH9" s="12">
        <v>24.186034919200001</v>
      </c>
      <c r="EI9" s="12">
        <v>24.123675058899998</v>
      </c>
      <c r="EJ9" s="12">
        <v>24.115628791500001</v>
      </c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</row>
    <row r="10" spans="1:159" ht="15.6" x14ac:dyDescent="0.3">
      <c r="A10" s="43">
        <v>1.7990198326600867E-2</v>
      </c>
      <c r="B10" s="39" t="s">
        <v>16</v>
      </c>
      <c r="D10" s="9">
        <f t="shared" ref="D10:AI10" si="28">E10/(E23/100+1)</f>
        <v>17.887876894470224</v>
      </c>
      <c r="E10" s="9">
        <f t="shared" si="28"/>
        <v>17.877559089425478</v>
      </c>
      <c r="F10" s="9">
        <f t="shared" si="28"/>
        <v>17.892969977940947</v>
      </c>
      <c r="G10" s="9">
        <f t="shared" si="28"/>
        <v>18.047234810811585</v>
      </c>
      <c r="H10" s="9">
        <f t="shared" si="28"/>
        <v>18.154507016241773</v>
      </c>
      <c r="I10" s="9">
        <f t="shared" si="28"/>
        <v>18.167732689242577</v>
      </c>
      <c r="J10" s="9">
        <f t="shared" si="28"/>
        <v>18.220534765127685</v>
      </c>
      <c r="K10" s="9">
        <f t="shared" si="28"/>
        <v>18.256966911576757</v>
      </c>
      <c r="L10" s="9">
        <f t="shared" si="28"/>
        <v>18.238603050473873</v>
      </c>
      <c r="M10" s="9">
        <f t="shared" si="28"/>
        <v>18.247498782730691</v>
      </c>
      <c r="N10" s="9">
        <f t="shared" si="28"/>
        <v>18.296551460133696</v>
      </c>
      <c r="O10" s="9">
        <f t="shared" si="28"/>
        <v>18.424069443202097</v>
      </c>
      <c r="P10" s="9">
        <f t="shared" si="28"/>
        <v>18.475737925010108</v>
      </c>
      <c r="Q10" s="9">
        <f t="shared" si="28"/>
        <v>18.434161052442452</v>
      </c>
      <c r="R10" s="9">
        <f t="shared" si="28"/>
        <v>18.409101035655397</v>
      </c>
      <c r="S10" s="9">
        <f t="shared" si="28"/>
        <v>18.299673129134092</v>
      </c>
      <c r="T10" s="9">
        <f t="shared" si="28"/>
        <v>18.187457344116275</v>
      </c>
      <c r="U10" s="9">
        <f t="shared" si="28"/>
        <v>18.181527631779545</v>
      </c>
      <c r="V10" s="9">
        <f t="shared" si="28"/>
        <v>18.187515619033004</v>
      </c>
      <c r="W10" s="9">
        <f t="shared" si="28"/>
        <v>18.154435300956703</v>
      </c>
      <c r="X10" s="9">
        <f t="shared" si="28"/>
        <v>18.094864601319436</v>
      </c>
      <c r="Y10" s="9">
        <f t="shared" si="28"/>
        <v>18.024483027635871</v>
      </c>
      <c r="Z10" s="9">
        <f t="shared" si="28"/>
        <v>17.827298992780026</v>
      </c>
      <c r="AA10" s="9">
        <f t="shared" si="28"/>
        <v>17.768630015171308</v>
      </c>
      <c r="AB10" s="9">
        <f t="shared" si="28"/>
        <v>17.760036809225035</v>
      </c>
      <c r="AC10" s="9">
        <f t="shared" si="28"/>
        <v>17.743071021409822</v>
      </c>
      <c r="AD10" s="9">
        <f t="shared" si="28"/>
        <v>17.773271579472024</v>
      </c>
      <c r="AE10" s="9">
        <f t="shared" si="28"/>
        <v>17.830526309547693</v>
      </c>
      <c r="AF10" s="9">
        <f t="shared" si="28"/>
        <v>17.802337207635833</v>
      </c>
      <c r="AG10" s="9">
        <f t="shared" si="28"/>
        <v>17.785297572496418</v>
      </c>
      <c r="AH10" s="9">
        <f t="shared" si="28"/>
        <v>17.88169225460868</v>
      </c>
      <c r="AI10" s="9">
        <f t="shared" si="28"/>
        <v>18.032231258991409</v>
      </c>
      <c r="AJ10" s="9">
        <f t="shared" ref="AJ10:BO10" si="29">AK10/(AK23/100+1)</f>
        <v>18.028865636786769</v>
      </c>
      <c r="AK10" s="9">
        <f t="shared" si="29"/>
        <v>18.023284247333219</v>
      </c>
      <c r="AL10" s="9">
        <f t="shared" si="29"/>
        <v>18.01874926848452</v>
      </c>
      <c r="AM10" s="9">
        <f t="shared" si="29"/>
        <v>18.045672524247728</v>
      </c>
      <c r="AN10" s="9">
        <f t="shared" si="29"/>
        <v>18.080849046037201</v>
      </c>
      <c r="AO10" s="9">
        <f t="shared" si="29"/>
        <v>18.171164784330273</v>
      </c>
      <c r="AP10" s="9">
        <f t="shared" si="29"/>
        <v>18.337023486887791</v>
      </c>
      <c r="AQ10" s="9">
        <f t="shared" si="29"/>
        <v>18.39228273018799</v>
      </c>
      <c r="AR10" s="9">
        <f t="shared" si="29"/>
        <v>18.555374073384709</v>
      </c>
      <c r="AS10" s="9">
        <f t="shared" si="29"/>
        <v>18.63405030713195</v>
      </c>
      <c r="AT10" s="9">
        <f t="shared" si="29"/>
        <v>18.667370131010813</v>
      </c>
      <c r="AU10" s="9">
        <f t="shared" si="29"/>
        <v>18.713492508738884</v>
      </c>
      <c r="AV10" s="9">
        <f t="shared" si="29"/>
        <v>18.789041864703602</v>
      </c>
      <c r="AW10" s="9">
        <f t="shared" si="29"/>
        <v>18.797934994229195</v>
      </c>
      <c r="AX10" s="9">
        <f t="shared" si="29"/>
        <v>18.912915194371742</v>
      </c>
      <c r="AY10" s="9">
        <f t="shared" si="29"/>
        <v>18.91544434597964</v>
      </c>
      <c r="AZ10" s="9">
        <f t="shared" si="29"/>
        <v>18.83578952888303</v>
      </c>
      <c r="BA10" s="9">
        <f t="shared" si="29"/>
        <v>18.892052747227616</v>
      </c>
      <c r="BB10" s="9">
        <f t="shared" si="29"/>
        <v>18.917968201939534</v>
      </c>
      <c r="BC10" s="9">
        <f t="shared" si="29"/>
        <v>18.962858815900972</v>
      </c>
      <c r="BD10" s="9">
        <f t="shared" si="29"/>
        <v>18.986928968516946</v>
      </c>
      <c r="BE10" s="9">
        <f t="shared" si="29"/>
        <v>18.997819669320602</v>
      </c>
      <c r="BF10" s="9">
        <f t="shared" si="29"/>
        <v>19.112821892173287</v>
      </c>
      <c r="BG10" s="9">
        <f t="shared" si="29"/>
        <v>19.156279535083538</v>
      </c>
      <c r="BH10" s="9">
        <f t="shared" si="29"/>
        <v>19.199428226263969</v>
      </c>
      <c r="BI10" s="9">
        <f t="shared" si="29"/>
        <v>19.129351397108781</v>
      </c>
      <c r="BJ10" s="9">
        <f t="shared" si="29"/>
        <v>19.113087888808757</v>
      </c>
      <c r="BK10" s="9">
        <f t="shared" si="29"/>
        <v>19.127447970395934</v>
      </c>
      <c r="BL10" s="9">
        <f t="shared" si="29"/>
        <v>19.1329707340863</v>
      </c>
      <c r="BM10" s="9">
        <f t="shared" si="29"/>
        <v>19.156917224642211</v>
      </c>
      <c r="BN10" s="9">
        <f t="shared" si="29"/>
        <v>19.185429246944857</v>
      </c>
      <c r="BO10" s="9">
        <f t="shared" si="29"/>
        <v>19.205143892489662</v>
      </c>
      <c r="BP10" s="9">
        <f t="shared" ref="BP10:CU10" si="30">BQ10/(BQ23/100+1)</f>
        <v>19.363788124712404</v>
      </c>
      <c r="BQ10" s="9">
        <f t="shared" si="30"/>
        <v>19.467754694785903</v>
      </c>
      <c r="BR10" s="9">
        <f t="shared" si="30"/>
        <v>19.514789559977128</v>
      </c>
      <c r="BS10" s="9">
        <f t="shared" si="30"/>
        <v>19.54752686321341</v>
      </c>
      <c r="BT10" s="9">
        <f t="shared" si="30"/>
        <v>19.540420235124891</v>
      </c>
      <c r="BU10" s="9">
        <f t="shared" si="30"/>
        <v>19.569888027146785</v>
      </c>
      <c r="BV10" s="9">
        <f t="shared" si="30"/>
        <v>19.667231681936016</v>
      </c>
      <c r="BW10" s="9">
        <f t="shared" si="30"/>
        <v>19.658522540053674</v>
      </c>
      <c r="BX10" s="9">
        <f t="shared" si="30"/>
        <v>19.60988072824027</v>
      </c>
      <c r="BY10" s="9">
        <f t="shared" si="30"/>
        <v>19.654186208021486</v>
      </c>
      <c r="BZ10" s="9">
        <f t="shared" si="30"/>
        <v>19.669553428653344</v>
      </c>
      <c r="CA10" s="9">
        <f t="shared" si="30"/>
        <v>19.656760601767271</v>
      </c>
      <c r="CB10" s="9">
        <f t="shared" si="30"/>
        <v>19.663145151505724</v>
      </c>
      <c r="CC10" s="9">
        <f t="shared" si="30"/>
        <v>19.66476211920072</v>
      </c>
      <c r="CD10" s="9">
        <f t="shared" si="30"/>
        <v>19.664762117748982</v>
      </c>
      <c r="CE10" s="9">
        <f t="shared" si="30"/>
        <v>19.748889325705409</v>
      </c>
      <c r="CF10" s="9">
        <f t="shared" si="30"/>
        <v>19.98336176188527</v>
      </c>
      <c r="CG10" s="9">
        <f t="shared" si="30"/>
        <v>19.997876050713128</v>
      </c>
      <c r="CH10" s="9">
        <f t="shared" si="30"/>
        <v>20.059818849040823</v>
      </c>
      <c r="CI10" s="9">
        <f t="shared" si="30"/>
        <v>20.17721413587779</v>
      </c>
      <c r="CJ10" s="9">
        <f t="shared" si="30"/>
        <v>20.186194976769738</v>
      </c>
      <c r="CK10" s="9">
        <f t="shared" si="30"/>
        <v>20.273916455687715</v>
      </c>
      <c r="CL10" s="9">
        <f t="shared" si="30"/>
        <v>20.451572095109572</v>
      </c>
      <c r="CM10" s="9">
        <f t="shared" si="30"/>
        <v>20.47419030406548</v>
      </c>
      <c r="CN10" s="9">
        <f t="shared" si="30"/>
        <v>20.528710024464409</v>
      </c>
      <c r="CO10" s="9">
        <f t="shared" si="30"/>
        <v>20.964658207242959</v>
      </c>
      <c r="CP10" s="9">
        <f t="shared" si="30"/>
        <v>20.941452717780663</v>
      </c>
      <c r="CQ10" s="9">
        <f t="shared" si="30"/>
        <v>20.772812988005644</v>
      </c>
      <c r="CR10" s="9">
        <f t="shared" si="30"/>
        <v>20.582156491764497</v>
      </c>
      <c r="CS10" s="9">
        <f t="shared" si="30"/>
        <v>21.011079705859967</v>
      </c>
      <c r="CT10" s="9">
        <f t="shared" si="30"/>
        <v>21.096902563751787</v>
      </c>
      <c r="CU10" s="9">
        <f t="shared" si="30"/>
        <v>21.001563115781078</v>
      </c>
      <c r="CV10" s="9">
        <f t="shared" ref="CV10:DQ10" si="31">CW10/(CW23/100+1)</f>
        <v>20.947882812084536</v>
      </c>
      <c r="CW10" s="9">
        <f t="shared" si="31"/>
        <v>21.008238364441503</v>
      </c>
      <c r="CX10" s="9">
        <f t="shared" si="31"/>
        <v>20.916064389135251</v>
      </c>
      <c r="CY10" s="9">
        <f t="shared" si="31"/>
        <v>20.850819761930627</v>
      </c>
      <c r="CZ10" s="9">
        <f t="shared" si="31"/>
        <v>20.570965784644578</v>
      </c>
      <c r="DA10" s="9">
        <f t="shared" si="31"/>
        <v>20.64162105728089</v>
      </c>
      <c r="DB10" s="9">
        <f t="shared" si="31"/>
        <v>20.490555287967961</v>
      </c>
      <c r="DC10" s="9">
        <f t="shared" si="31"/>
        <v>20.511327411627978</v>
      </c>
      <c r="DD10" s="9">
        <f t="shared" si="31"/>
        <v>20.556422563370234</v>
      </c>
      <c r="DE10" s="9">
        <f t="shared" si="31"/>
        <v>20.73972420205321</v>
      </c>
      <c r="DF10" s="9">
        <f t="shared" si="31"/>
        <v>20.887581343437535</v>
      </c>
      <c r="DG10" s="9">
        <f t="shared" si="31"/>
        <v>20.85259733489541</v>
      </c>
      <c r="DH10" s="9">
        <f t="shared" si="31"/>
        <v>20.722398440086319</v>
      </c>
      <c r="DI10" s="9">
        <f t="shared" si="31"/>
        <v>20.744734395437838</v>
      </c>
      <c r="DJ10" s="9">
        <f t="shared" si="31"/>
        <v>20.879787095454741</v>
      </c>
      <c r="DK10" s="9">
        <f t="shared" si="31"/>
        <v>20.874061160444032</v>
      </c>
      <c r="DL10" s="9">
        <f t="shared" si="31"/>
        <v>20.910187867000651</v>
      </c>
      <c r="DM10" s="9">
        <f t="shared" si="31"/>
        <v>20.878347527039836</v>
      </c>
      <c r="DN10" s="9">
        <f t="shared" si="31"/>
        <v>20.829867288638283</v>
      </c>
      <c r="DO10" s="9">
        <f t="shared" si="31"/>
        <v>20.793570705904358</v>
      </c>
      <c r="DP10" s="9">
        <f t="shared" si="31"/>
        <v>20.814204012722591</v>
      </c>
      <c r="DQ10" s="9">
        <f t="shared" si="31"/>
        <v>20.852950105725146</v>
      </c>
      <c r="DR10" s="12">
        <v>20.805868449599998</v>
      </c>
      <c r="DS10" s="12">
        <v>20.576786879800004</v>
      </c>
      <c r="DT10" s="12">
        <v>20.445977683499699</v>
      </c>
      <c r="DU10" s="12">
        <v>20.427602553100002</v>
      </c>
      <c r="DV10" s="12">
        <v>20.514869401200002</v>
      </c>
      <c r="DW10" s="12">
        <v>20.5086785582</v>
      </c>
      <c r="DX10" s="12">
        <v>20.6324895835</v>
      </c>
      <c r="DY10" s="12">
        <v>20.518438031899997</v>
      </c>
      <c r="DZ10" s="12">
        <v>20.533344572199994</v>
      </c>
      <c r="EA10" s="12">
        <v>20.6040203182</v>
      </c>
      <c r="EB10" s="12">
        <v>20.464512025799998</v>
      </c>
      <c r="EC10" s="12">
        <v>20.5283678676</v>
      </c>
      <c r="ED10" s="12">
        <v>20.660608358699999</v>
      </c>
      <c r="EE10" s="12">
        <v>20.692023765800002</v>
      </c>
      <c r="EF10" s="12">
        <v>20.821674679399997</v>
      </c>
      <c r="EG10" s="12">
        <v>20.840393101999997</v>
      </c>
      <c r="EH10" s="12">
        <v>20.836057545599999</v>
      </c>
      <c r="EI10" s="12">
        <v>20.791438977700004</v>
      </c>
      <c r="EJ10" s="12">
        <v>20.832736128499999</v>
      </c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</row>
    <row r="11" spans="1:159" ht="15.6" x14ac:dyDescent="0.3">
      <c r="A11" s="43">
        <v>1.147407565634103E-2</v>
      </c>
      <c r="B11" s="39" t="s">
        <v>17</v>
      </c>
      <c r="D11" s="9">
        <f t="shared" ref="D11:AI11" si="32">E11/(E24/100+1)</f>
        <v>25.465665961503216</v>
      </c>
      <c r="E11" s="9">
        <f t="shared" si="32"/>
        <v>26.631283242170404</v>
      </c>
      <c r="F11" s="9">
        <f t="shared" si="32"/>
        <v>26.73679644371677</v>
      </c>
      <c r="G11" s="9">
        <f t="shared" si="32"/>
        <v>27.205122476960646</v>
      </c>
      <c r="H11" s="9">
        <f t="shared" si="32"/>
        <v>27.255266891959817</v>
      </c>
      <c r="I11" s="9">
        <f t="shared" si="32"/>
        <v>27.275884467549737</v>
      </c>
      <c r="J11" s="9">
        <f t="shared" si="32"/>
        <v>27.515287109201289</v>
      </c>
      <c r="K11" s="9">
        <f t="shared" si="32"/>
        <v>27.850646211406698</v>
      </c>
      <c r="L11" s="9">
        <f t="shared" si="32"/>
        <v>27.805450591266784</v>
      </c>
      <c r="M11" s="9">
        <f t="shared" si="32"/>
        <v>27.667532942633272</v>
      </c>
      <c r="N11" s="9">
        <f t="shared" si="32"/>
        <v>27.203578511945523</v>
      </c>
      <c r="O11" s="9">
        <f t="shared" si="32"/>
        <v>26.441915735932508</v>
      </c>
      <c r="P11" s="9">
        <f t="shared" si="32"/>
        <v>26.027356417268305</v>
      </c>
      <c r="Q11" s="9">
        <f t="shared" si="32"/>
        <v>25.7146174820131</v>
      </c>
      <c r="R11" s="9">
        <f t="shared" si="32"/>
        <v>25.40727757278167</v>
      </c>
      <c r="S11" s="9">
        <f t="shared" si="32"/>
        <v>25.205462217911322</v>
      </c>
      <c r="T11" s="9">
        <f t="shared" si="32"/>
        <v>25.008413348720588</v>
      </c>
      <c r="U11" s="9">
        <f t="shared" si="32"/>
        <v>25.029379077734614</v>
      </c>
      <c r="V11" s="9">
        <f t="shared" si="32"/>
        <v>25.033078197898742</v>
      </c>
      <c r="W11" s="9">
        <f t="shared" si="32"/>
        <v>25.074554224537742</v>
      </c>
      <c r="X11" s="9">
        <f t="shared" si="32"/>
        <v>25.021295542062692</v>
      </c>
      <c r="Y11" s="9">
        <f t="shared" si="32"/>
        <v>25.454532403746271</v>
      </c>
      <c r="Z11" s="9">
        <f t="shared" si="32"/>
        <v>25.462717114120835</v>
      </c>
      <c r="AA11" s="9">
        <f t="shared" si="32"/>
        <v>25.571211898853516</v>
      </c>
      <c r="AB11" s="9">
        <f t="shared" si="32"/>
        <v>25.705633701488093</v>
      </c>
      <c r="AC11" s="9">
        <f t="shared" si="32"/>
        <v>25.944500373969511</v>
      </c>
      <c r="AD11" s="9">
        <f t="shared" si="32"/>
        <v>26.018605995332784</v>
      </c>
      <c r="AE11" s="9">
        <f t="shared" si="32"/>
        <v>26.072898055798252</v>
      </c>
      <c r="AF11" s="9">
        <f t="shared" si="32"/>
        <v>26.078047522403427</v>
      </c>
      <c r="AG11" s="9">
        <f t="shared" si="32"/>
        <v>25.953400642123082</v>
      </c>
      <c r="AH11" s="9">
        <f t="shared" si="32"/>
        <v>25.970791217081153</v>
      </c>
      <c r="AI11" s="9">
        <f t="shared" si="32"/>
        <v>26.240893357809757</v>
      </c>
      <c r="AJ11" s="9">
        <f t="shared" ref="AJ11:BO11" si="33">AK11/(AK24/100+1)</f>
        <v>26.614569634690834</v>
      </c>
      <c r="AK11" s="9">
        <f t="shared" si="33"/>
        <v>27.024507220544042</v>
      </c>
      <c r="AL11" s="9">
        <f t="shared" si="33"/>
        <v>27.319105350181612</v>
      </c>
      <c r="AM11" s="9">
        <f t="shared" si="33"/>
        <v>27.457428347413597</v>
      </c>
      <c r="AN11" s="9">
        <f t="shared" si="33"/>
        <v>27.728757240297668</v>
      </c>
      <c r="AO11" s="9">
        <f t="shared" si="33"/>
        <v>28.527547326700883</v>
      </c>
      <c r="AP11" s="9">
        <f t="shared" si="33"/>
        <v>29.008460918890982</v>
      </c>
      <c r="AQ11" s="9">
        <f t="shared" si="33"/>
        <v>29.40228817432482</v>
      </c>
      <c r="AR11" s="9">
        <f t="shared" si="33"/>
        <v>29.008363698737021</v>
      </c>
      <c r="AS11" s="9">
        <f t="shared" si="33"/>
        <v>28.954457142284227</v>
      </c>
      <c r="AT11" s="9">
        <f t="shared" si="33"/>
        <v>28.95778715472877</v>
      </c>
      <c r="AU11" s="9">
        <f t="shared" si="33"/>
        <v>28.798975913615038</v>
      </c>
      <c r="AV11" s="9">
        <f t="shared" si="33"/>
        <v>28.692023771611051</v>
      </c>
      <c r="AW11" s="9">
        <f t="shared" si="33"/>
        <v>28.775960141627291</v>
      </c>
      <c r="AX11" s="9">
        <f t="shared" si="33"/>
        <v>28.744529097242356</v>
      </c>
      <c r="AY11" s="9">
        <f t="shared" si="33"/>
        <v>28.627443637685211</v>
      </c>
      <c r="AZ11" s="9">
        <f t="shared" si="33"/>
        <v>28.76905105056278</v>
      </c>
      <c r="BA11" s="9">
        <f t="shared" si="33"/>
        <v>29.464891764269556</v>
      </c>
      <c r="BB11" s="9">
        <f t="shared" si="33"/>
        <v>29.69683715451297</v>
      </c>
      <c r="BC11" s="9">
        <f t="shared" si="33"/>
        <v>29.432198647836682</v>
      </c>
      <c r="BD11" s="9">
        <f t="shared" si="33"/>
        <v>29.204339056917089</v>
      </c>
      <c r="BE11" s="9">
        <f t="shared" si="33"/>
        <v>28.505205572040172</v>
      </c>
      <c r="BF11" s="9">
        <f t="shared" si="33"/>
        <v>28.283670779110501</v>
      </c>
      <c r="BG11" s="9">
        <f t="shared" si="33"/>
        <v>28.370060259611307</v>
      </c>
      <c r="BH11" s="9">
        <f t="shared" si="33"/>
        <v>28.430920330382719</v>
      </c>
      <c r="BI11" s="9">
        <f t="shared" si="33"/>
        <v>28.403116977539796</v>
      </c>
      <c r="BJ11" s="9">
        <f t="shared" si="33"/>
        <v>28.493657692657784</v>
      </c>
      <c r="BK11" s="9">
        <f t="shared" si="33"/>
        <v>28.623696590069002</v>
      </c>
      <c r="BL11" s="9">
        <f t="shared" si="33"/>
        <v>29.176916553598875</v>
      </c>
      <c r="BM11" s="9">
        <f t="shared" si="33"/>
        <v>29.630067320759018</v>
      </c>
      <c r="BN11" s="9">
        <f t="shared" si="33"/>
        <v>29.429540207923079</v>
      </c>
      <c r="BO11" s="9">
        <f t="shared" si="33"/>
        <v>29.292228141712954</v>
      </c>
      <c r="BP11" s="9">
        <f t="shared" ref="BP11:CU11" si="34">BQ11/(BQ24/100+1)</f>
        <v>29.399564502156981</v>
      </c>
      <c r="BQ11" s="9">
        <f t="shared" si="34"/>
        <v>29.5120451555171</v>
      </c>
      <c r="BR11" s="9">
        <f t="shared" si="34"/>
        <v>28.954035951353067</v>
      </c>
      <c r="BS11" s="9">
        <f t="shared" si="34"/>
        <v>28.550871788460551</v>
      </c>
      <c r="BT11" s="9">
        <f t="shared" si="34"/>
        <v>28.446655779983931</v>
      </c>
      <c r="BU11" s="9">
        <f t="shared" si="34"/>
        <v>28.539777610939073</v>
      </c>
      <c r="BV11" s="9">
        <f t="shared" si="34"/>
        <v>28.598935951286816</v>
      </c>
      <c r="BW11" s="9">
        <f t="shared" si="34"/>
        <v>28.708931164476741</v>
      </c>
      <c r="BX11" s="9">
        <f t="shared" si="34"/>
        <v>28.653052672025527</v>
      </c>
      <c r="BY11" s="9">
        <f t="shared" si="34"/>
        <v>28.909798084188285</v>
      </c>
      <c r="BZ11" s="9">
        <f t="shared" si="34"/>
        <v>29.686376013839915</v>
      </c>
      <c r="CA11" s="9">
        <f t="shared" si="34"/>
        <v>29.630876984438938</v>
      </c>
      <c r="CB11" s="9">
        <f t="shared" si="34"/>
        <v>29.300154990021717</v>
      </c>
      <c r="CC11" s="9">
        <f t="shared" si="34"/>
        <v>29.171110291991692</v>
      </c>
      <c r="CD11" s="9">
        <f t="shared" si="34"/>
        <v>29.082622317746036</v>
      </c>
      <c r="CE11" s="9">
        <f t="shared" si="34"/>
        <v>29.046848861942298</v>
      </c>
      <c r="CF11" s="9">
        <f t="shared" si="34"/>
        <v>28.954697047307775</v>
      </c>
      <c r="CG11" s="9">
        <f t="shared" si="34"/>
        <v>28.991630270371093</v>
      </c>
      <c r="CH11" s="9">
        <f t="shared" si="34"/>
        <v>29.008595520232731</v>
      </c>
      <c r="CI11" s="9">
        <f t="shared" si="34"/>
        <v>28.977302378330624</v>
      </c>
      <c r="CJ11" s="9">
        <f t="shared" si="34"/>
        <v>29.156228326969043</v>
      </c>
      <c r="CK11" s="9">
        <f t="shared" si="34"/>
        <v>29.308837315691648</v>
      </c>
      <c r="CL11" s="9">
        <f t="shared" si="34"/>
        <v>29.261153623217762</v>
      </c>
      <c r="CM11" s="9">
        <f t="shared" si="34"/>
        <v>29.167616056929141</v>
      </c>
      <c r="CN11" s="9">
        <f t="shared" si="34"/>
        <v>29.063270937888412</v>
      </c>
      <c r="CO11" s="9">
        <f t="shared" si="34"/>
        <v>28.958671565141717</v>
      </c>
      <c r="CP11" s="9">
        <f t="shared" si="34"/>
        <v>28.755208499025183</v>
      </c>
      <c r="CQ11" s="9">
        <f t="shared" si="34"/>
        <v>27.943446869391884</v>
      </c>
      <c r="CR11" s="9">
        <f t="shared" si="34"/>
        <v>27.936271932765997</v>
      </c>
      <c r="CS11" s="9">
        <f t="shared" si="34"/>
        <v>27.931653869158872</v>
      </c>
      <c r="CT11" s="9">
        <f t="shared" si="34"/>
        <v>27.884454277781188</v>
      </c>
      <c r="CU11" s="9">
        <f t="shared" si="34"/>
        <v>27.78732960880054</v>
      </c>
      <c r="CV11" s="9">
        <f t="shared" ref="CV11:DQ11" si="35">CW11/(CW24/100+1)</f>
        <v>27.731478255995555</v>
      </c>
      <c r="CW11" s="9">
        <f t="shared" si="35"/>
        <v>27.766157888836396</v>
      </c>
      <c r="CX11" s="9">
        <f t="shared" si="35"/>
        <v>27.738425379314229</v>
      </c>
      <c r="CY11" s="9">
        <f t="shared" si="35"/>
        <v>27.730256861192469</v>
      </c>
      <c r="CZ11" s="9">
        <f t="shared" si="35"/>
        <v>27.817263356967359</v>
      </c>
      <c r="DA11" s="9">
        <f t="shared" si="35"/>
        <v>28.22470735378872</v>
      </c>
      <c r="DB11" s="9">
        <f t="shared" si="35"/>
        <v>28.449613111950399</v>
      </c>
      <c r="DC11" s="9">
        <f t="shared" si="35"/>
        <v>28.693041124772254</v>
      </c>
      <c r="DD11" s="9">
        <f t="shared" si="35"/>
        <v>28.787623395432924</v>
      </c>
      <c r="DE11" s="9">
        <f t="shared" si="35"/>
        <v>28.752972618185073</v>
      </c>
      <c r="DF11" s="9">
        <f t="shared" si="35"/>
        <v>28.667132404983377</v>
      </c>
      <c r="DG11" s="9">
        <f t="shared" si="35"/>
        <v>28.762097177250702</v>
      </c>
      <c r="DH11" s="9">
        <f t="shared" si="35"/>
        <v>28.617374728158456</v>
      </c>
      <c r="DI11" s="9">
        <f t="shared" si="35"/>
        <v>28.715415546770004</v>
      </c>
      <c r="DJ11" s="9">
        <f t="shared" si="35"/>
        <v>28.703159366426206</v>
      </c>
      <c r="DK11" s="9">
        <f t="shared" si="35"/>
        <v>28.450462558611914</v>
      </c>
      <c r="DL11" s="9">
        <f t="shared" si="35"/>
        <v>28.538950320028853</v>
      </c>
      <c r="DM11" s="9">
        <f t="shared" si="35"/>
        <v>28.632174737555264</v>
      </c>
      <c r="DN11" s="9">
        <f t="shared" si="35"/>
        <v>28.474986877269011</v>
      </c>
      <c r="DO11" s="9">
        <f t="shared" si="35"/>
        <v>28.137994076977346</v>
      </c>
      <c r="DP11" s="9">
        <f t="shared" si="35"/>
        <v>27.909986943303895</v>
      </c>
      <c r="DQ11" s="9">
        <f t="shared" si="35"/>
        <v>27.968016178863312</v>
      </c>
      <c r="DR11" s="12">
        <v>27.9322077255</v>
      </c>
      <c r="DS11" s="12">
        <v>27.8231321827</v>
      </c>
      <c r="DT11" s="12">
        <v>27.892839441098452</v>
      </c>
      <c r="DU11" s="12">
        <v>28.312628876600002</v>
      </c>
      <c r="DV11" s="12">
        <v>28.262857288600003</v>
      </c>
      <c r="DW11" s="12">
        <v>28.2886565222</v>
      </c>
      <c r="DX11" s="12">
        <v>28.364871297300002</v>
      </c>
      <c r="DY11" s="12">
        <v>28.2331907915</v>
      </c>
      <c r="DZ11" s="12">
        <v>28.3129487679</v>
      </c>
      <c r="EA11" s="12">
        <v>28.199579290699997</v>
      </c>
      <c r="EB11" s="12">
        <v>27.9298524943</v>
      </c>
      <c r="EC11" s="12">
        <v>28.081539273199994</v>
      </c>
      <c r="ED11" s="12">
        <v>28.4464915147</v>
      </c>
      <c r="EE11" s="12">
        <v>28.556459872400005</v>
      </c>
      <c r="EF11" s="12">
        <v>28.398795939500001</v>
      </c>
      <c r="EG11" s="12">
        <v>28.4265719783</v>
      </c>
      <c r="EH11" s="12">
        <v>28.3512555561</v>
      </c>
      <c r="EI11" s="12">
        <v>28.5768578811</v>
      </c>
      <c r="EJ11" s="12">
        <v>28.4469125864</v>
      </c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</row>
    <row r="12" spans="1:159" ht="15.6" x14ac:dyDescent="0.3">
      <c r="B12" s="41" t="s">
        <v>30</v>
      </c>
      <c r="D12" s="9">
        <f t="shared" ref="D12:AI12" si="36">E12/(E25/100+1)</f>
        <v>18.333379557432206</v>
      </c>
      <c r="E12" s="9">
        <f t="shared" si="36"/>
        <v>18.465735028124918</v>
      </c>
      <c r="F12" s="9">
        <f t="shared" si="36"/>
        <v>18.576842766115327</v>
      </c>
      <c r="G12" s="9">
        <f t="shared" si="36"/>
        <v>18.720575675904637</v>
      </c>
      <c r="H12" s="9">
        <f t="shared" si="36"/>
        <v>18.870519737058792</v>
      </c>
      <c r="I12" s="9">
        <f t="shared" si="36"/>
        <v>19.012477842118688</v>
      </c>
      <c r="J12" s="9">
        <f t="shared" si="36"/>
        <v>19.099885940738897</v>
      </c>
      <c r="K12" s="9">
        <f t="shared" si="36"/>
        <v>19.159709747883412</v>
      </c>
      <c r="L12" s="9">
        <f t="shared" si="36"/>
        <v>19.175645279412347</v>
      </c>
      <c r="M12" s="9">
        <f t="shared" si="36"/>
        <v>19.162128253963626</v>
      </c>
      <c r="N12" s="9">
        <f t="shared" si="36"/>
        <v>19.16907860103144</v>
      </c>
      <c r="O12" s="9">
        <f t="shared" si="36"/>
        <v>19.195721919321805</v>
      </c>
      <c r="P12" s="9">
        <f t="shared" si="36"/>
        <v>19.19253437020155</v>
      </c>
      <c r="Q12" s="9">
        <f t="shared" si="36"/>
        <v>19.160118959403437</v>
      </c>
      <c r="R12" s="9">
        <f t="shared" si="36"/>
        <v>19.10853992948573</v>
      </c>
      <c r="S12" s="9">
        <f t="shared" si="36"/>
        <v>19.056297100933573</v>
      </c>
      <c r="T12" s="9">
        <f t="shared" si="36"/>
        <v>19.012192244924226</v>
      </c>
      <c r="U12" s="9">
        <f t="shared" si="36"/>
        <v>18.956235894138452</v>
      </c>
      <c r="V12" s="9">
        <f t="shared" si="36"/>
        <v>18.925119818629028</v>
      </c>
      <c r="W12" s="9">
        <f t="shared" si="36"/>
        <v>18.912299143028509</v>
      </c>
      <c r="X12" s="9">
        <f t="shared" si="36"/>
        <v>18.92621412636338</v>
      </c>
      <c r="Y12" s="9">
        <f t="shared" si="36"/>
        <v>18.946401981369725</v>
      </c>
      <c r="Z12" s="9">
        <f t="shared" si="36"/>
        <v>18.98779112420058</v>
      </c>
      <c r="AA12" s="9">
        <f t="shared" si="36"/>
        <v>19.004937185038184</v>
      </c>
      <c r="AB12" s="9">
        <f t="shared" si="36"/>
        <v>19.027863429818243</v>
      </c>
      <c r="AC12" s="9">
        <f t="shared" si="36"/>
        <v>19.064891139874437</v>
      </c>
      <c r="AD12" s="9">
        <f t="shared" si="36"/>
        <v>19.116801103114618</v>
      </c>
      <c r="AE12" s="9">
        <f t="shared" si="36"/>
        <v>19.116877157005071</v>
      </c>
      <c r="AF12" s="9">
        <f t="shared" si="36"/>
        <v>19.131674634220456</v>
      </c>
      <c r="AG12" s="9">
        <f t="shared" si="36"/>
        <v>19.254786821540772</v>
      </c>
      <c r="AH12" s="9">
        <f t="shared" si="36"/>
        <v>19.442359330342533</v>
      </c>
      <c r="AI12" s="9">
        <f t="shared" si="36"/>
        <v>19.591148401023954</v>
      </c>
      <c r="AJ12" s="9">
        <f t="shared" ref="AJ12:BO12" si="37">AK12/(AK25/100+1)</f>
        <v>19.705851707960274</v>
      </c>
      <c r="AK12" s="9">
        <f t="shared" si="37"/>
        <v>19.754713209617481</v>
      </c>
      <c r="AL12" s="9">
        <f t="shared" si="37"/>
        <v>19.890036650250938</v>
      </c>
      <c r="AM12" s="9">
        <f t="shared" si="37"/>
        <v>20.099530584065064</v>
      </c>
      <c r="AN12" s="9">
        <f t="shared" si="37"/>
        <v>20.308197558940375</v>
      </c>
      <c r="AO12" s="9">
        <f t="shared" si="37"/>
        <v>20.443696308908017</v>
      </c>
      <c r="AP12" s="9">
        <f t="shared" si="37"/>
        <v>20.578489488841598</v>
      </c>
      <c r="AQ12" s="9">
        <f t="shared" si="37"/>
        <v>20.70523420447909</v>
      </c>
      <c r="AR12" s="9">
        <f t="shared" si="37"/>
        <v>20.799873303275003</v>
      </c>
      <c r="AS12" s="9">
        <f t="shared" si="37"/>
        <v>20.862751279691643</v>
      </c>
      <c r="AT12" s="9">
        <f t="shared" si="37"/>
        <v>20.898518794655786</v>
      </c>
      <c r="AU12" s="9">
        <f t="shared" si="37"/>
        <v>20.955051920283928</v>
      </c>
      <c r="AV12" s="9">
        <f t="shared" si="37"/>
        <v>21.019667628533917</v>
      </c>
      <c r="AW12" s="9">
        <f t="shared" si="37"/>
        <v>21.120693017698628</v>
      </c>
      <c r="AX12" s="9">
        <f t="shared" si="37"/>
        <v>21.276756006588656</v>
      </c>
      <c r="AY12" s="9">
        <f t="shared" si="37"/>
        <v>21.380151548989552</v>
      </c>
      <c r="AZ12" s="9">
        <f t="shared" si="37"/>
        <v>21.452612708602011</v>
      </c>
      <c r="BA12" s="9">
        <f t="shared" si="37"/>
        <v>21.518353287463114</v>
      </c>
      <c r="BB12" s="9">
        <f t="shared" si="37"/>
        <v>21.558711434821742</v>
      </c>
      <c r="BC12" s="9">
        <f t="shared" si="37"/>
        <v>21.593584707893601</v>
      </c>
      <c r="BD12" s="9">
        <f t="shared" si="37"/>
        <v>21.63663551777779</v>
      </c>
      <c r="BE12" s="9">
        <f t="shared" si="37"/>
        <v>21.634171283177782</v>
      </c>
      <c r="BF12" s="9">
        <f t="shared" si="37"/>
        <v>21.669631761819812</v>
      </c>
      <c r="BG12" s="9">
        <f t="shared" si="37"/>
        <v>21.721893877512446</v>
      </c>
      <c r="BH12" s="9">
        <f t="shared" si="37"/>
        <v>21.734668197228416</v>
      </c>
      <c r="BI12" s="9">
        <f t="shared" si="37"/>
        <v>21.761524965133386</v>
      </c>
      <c r="BJ12" s="9">
        <f t="shared" si="37"/>
        <v>21.834952280847574</v>
      </c>
      <c r="BK12" s="9">
        <f t="shared" si="37"/>
        <v>21.940048007837927</v>
      </c>
      <c r="BL12" s="9">
        <f t="shared" si="37"/>
        <v>22.007138226484066</v>
      </c>
      <c r="BM12" s="9">
        <f t="shared" si="37"/>
        <v>22.056546014477345</v>
      </c>
      <c r="BN12" s="9">
        <f t="shared" si="37"/>
        <v>22.024649161370291</v>
      </c>
      <c r="BO12" s="9">
        <f t="shared" si="37"/>
        <v>22.046777974917404</v>
      </c>
      <c r="BP12" s="9">
        <f t="shared" ref="BP12:CU12" si="38">BQ12/(BQ25/100+1)</f>
        <v>22.135909060448878</v>
      </c>
      <c r="BQ12" s="9">
        <f t="shared" si="38"/>
        <v>22.214387782074436</v>
      </c>
      <c r="BR12" s="9">
        <f t="shared" si="38"/>
        <v>22.224943842937705</v>
      </c>
      <c r="BS12" s="9">
        <f t="shared" si="38"/>
        <v>22.239925568372339</v>
      </c>
      <c r="BT12" s="9">
        <f t="shared" si="38"/>
        <v>22.280862499907784</v>
      </c>
      <c r="BU12" s="9">
        <f t="shared" si="38"/>
        <v>22.300956917600548</v>
      </c>
      <c r="BV12" s="9">
        <f t="shared" si="38"/>
        <v>22.402071846927214</v>
      </c>
      <c r="BW12" s="9">
        <f t="shared" si="38"/>
        <v>22.441253366141876</v>
      </c>
      <c r="BX12" s="9">
        <f t="shared" si="38"/>
        <v>22.47831798094494</v>
      </c>
      <c r="BY12" s="9">
        <f t="shared" si="38"/>
        <v>22.503826781967817</v>
      </c>
      <c r="BZ12" s="9">
        <f t="shared" si="38"/>
        <v>22.535234659931596</v>
      </c>
      <c r="CA12" s="9">
        <f t="shared" si="38"/>
        <v>22.541924168384952</v>
      </c>
      <c r="CB12" s="9">
        <f t="shared" si="38"/>
        <v>22.521731585777285</v>
      </c>
      <c r="CC12" s="9">
        <f t="shared" si="38"/>
        <v>22.536296479730144</v>
      </c>
      <c r="CD12" s="9">
        <f t="shared" si="38"/>
        <v>22.5484749859231</v>
      </c>
      <c r="CE12" s="9">
        <f t="shared" si="38"/>
        <v>22.558287128072447</v>
      </c>
      <c r="CF12" s="9">
        <f t="shared" si="38"/>
        <v>22.579145113307913</v>
      </c>
      <c r="CG12" s="9">
        <f t="shared" si="38"/>
        <v>22.571738709680186</v>
      </c>
      <c r="CH12" s="9">
        <f t="shared" si="38"/>
        <v>22.639111745428941</v>
      </c>
      <c r="CI12" s="9">
        <f t="shared" si="38"/>
        <v>22.698349628471647</v>
      </c>
      <c r="CJ12" s="9">
        <f t="shared" si="38"/>
        <v>22.715776390780697</v>
      </c>
      <c r="CK12" s="9">
        <f t="shared" si="38"/>
        <v>22.715693143087794</v>
      </c>
      <c r="CL12" s="9">
        <f t="shared" si="38"/>
        <v>22.739894459605779</v>
      </c>
      <c r="CM12" s="9">
        <f t="shared" si="38"/>
        <v>22.721848090407118</v>
      </c>
      <c r="CN12" s="9">
        <f t="shared" si="38"/>
        <v>22.695057699935607</v>
      </c>
      <c r="CO12" s="9">
        <f t="shared" si="38"/>
        <v>22.686057711098428</v>
      </c>
      <c r="CP12" s="9">
        <f t="shared" si="38"/>
        <v>22.671298242410497</v>
      </c>
      <c r="CQ12" s="9">
        <f t="shared" si="38"/>
        <v>22.638719481868911</v>
      </c>
      <c r="CR12" s="9">
        <f t="shared" si="38"/>
        <v>22.637752920816077</v>
      </c>
      <c r="CS12" s="9">
        <f t="shared" si="38"/>
        <v>22.671942448293425</v>
      </c>
      <c r="CT12" s="9">
        <f t="shared" si="38"/>
        <v>22.708991753751519</v>
      </c>
      <c r="CU12" s="9">
        <f t="shared" si="38"/>
        <v>22.716764528164521</v>
      </c>
      <c r="CV12" s="9">
        <f t="shared" ref="CV12:DQ12" si="39">CW12/(CW25/100+1)</f>
        <v>22.737643585869112</v>
      </c>
      <c r="CW12" s="9">
        <f t="shared" si="39"/>
        <v>22.712040060094395</v>
      </c>
      <c r="CX12" s="9">
        <f t="shared" si="39"/>
        <v>22.691001345470482</v>
      </c>
      <c r="CY12" s="9">
        <f t="shared" si="39"/>
        <v>22.655217997961927</v>
      </c>
      <c r="CZ12" s="9">
        <f t="shared" si="39"/>
        <v>22.607301898063373</v>
      </c>
      <c r="DA12" s="9">
        <f t="shared" si="39"/>
        <v>22.593373164301134</v>
      </c>
      <c r="DB12" s="9">
        <f t="shared" si="39"/>
        <v>22.587977794099753</v>
      </c>
      <c r="DC12" s="9">
        <f t="shared" si="39"/>
        <v>22.592372330897732</v>
      </c>
      <c r="DD12" s="9">
        <f t="shared" si="39"/>
        <v>22.592753125381169</v>
      </c>
      <c r="DE12" s="9">
        <f t="shared" si="39"/>
        <v>22.60457999496094</v>
      </c>
      <c r="DF12" s="9">
        <f t="shared" si="39"/>
        <v>22.654983346025887</v>
      </c>
      <c r="DG12" s="9">
        <f t="shared" si="39"/>
        <v>22.691450963180149</v>
      </c>
      <c r="DH12" s="9">
        <f t="shared" si="39"/>
        <v>22.697123016686096</v>
      </c>
      <c r="DI12" s="9">
        <f t="shared" si="39"/>
        <v>22.705465473708614</v>
      </c>
      <c r="DJ12" s="9">
        <f t="shared" si="39"/>
        <v>22.75051029306217</v>
      </c>
      <c r="DK12" s="9">
        <f t="shared" si="39"/>
        <v>22.797517995307786</v>
      </c>
      <c r="DL12" s="9">
        <f t="shared" si="39"/>
        <v>22.799038517417493</v>
      </c>
      <c r="DM12" s="9">
        <f t="shared" si="39"/>
        <v>22.826355620109375</v>
      </c>
      <c r="DN12" s="9">
        <f t="shared" si="39"/>
        <v>22.80170352838946</v>
      </c>
      <c r="DO12" s="9">
        <f t="shared" si="39"/>
        <v>22.81208036255617</v>
      </c>
      <c r="DP12" s="9">
        <f t="shared" si="39"/>
        <v>22.853507349031688</v>
      </c>
      <c r="DQ12" s="9">
        <f t="shared" si="39"/>
        <v>22.855431187135924</v>
      </c>
      <c r="DR12" s="11">
        <v>22.934027409369317</v>
      </c>
      <c r="DS12" s="11">
        <v>22.903437327182111</v>
      </c>
      <c r="DT12" s="11">
        <v>22.954669395158461</v>
      </c>
      <c r="DU12" s="11">
        <v>22.924748820071713</v>
      </c>
      <c r="DV12" s="11">
        <v>22.903534034165403</v>
      </c>
      <c r="DW12" s="11">
        <v>22.907423954514304</v>
      </c>
      <c r="DX12" s="11">
        <v>22.902843045342753</v>
      </c>
      <c r="DY12" s="11">
        <v>22.906179496110376</v>
      </c>
      <c r="DZ12" s="11">
        <v>22.891500832990456</v>
      </c>
      <c r="EA12" s="11">
        <v>22.896720640564656</v>
      </c>
      <c r="EB12" s="11">
        <v>22.879919447707238</v>
      </c>
      <c r="EC12" s="11">
        <v>22.941076580794025</v>
      </c>
      <c r="ED12" s="11">
        <v>22.981325607164699</v>
      </c>
      <c r="EE12" s="11">
        <v>23.015265897348012</v>
      </c>
      <c r="EF12" s="11">
        <v>23.007335876869018</v>
      </c>
      <c r="EG12" s="11">
        <v>23.02850284593071</v>
      </c>
      <c r="EH12" s="11">
        <v>22.99670379032634</v>
      </c>
      <c r="EI12" s="11">
        <v>22.977904477742825</v>
      </c>
      <c r="EJ12" s="11">
        <v>22.963197313610031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</row>
    <row r="14" spans="1:159" ht="18" x14ac:dyDescent="0.35">
      <c r="B14" s="8" t="s">
        <v>7</v>
      </c>
    </row>
    <row r="15" spans="1:159" ht="15.6" x14ac:dyDescent="0.3">
      <c r="C15" s="6">
        <v>39448</v>
      </c>
      <c r="D15" s="6">
        <v>39479</v>
      </c>
      <c r="E15" s="6">
        <v>39508</v>
      </c>
      <c r="F15" s="6">
        <v>39539</v>
      </c>
      <c r="G15" s="6">
        <v>39569</v>
      </c>
      <c r="H15" s="6">
        <v>39600</v>
      </c>
      <c r="I15" s="6">
        <v>39630</v>
      </c>
      <c r="J15" s="6">
        <v>39661</v>
      </c>
      <c r="K15" s="6">
        <v>39692</v>
      </c>
      <c r="L15" s="6">
        <v>39722</v>
      </c>
      <c r="M15" s="6">
        <v>39753</v>
      </c>
      <c r="N15" s="6">
        <v>39783</v>
      </c>
      <c r="O15" s="6">
        <v>39814</v>
      </c>
      <c r="P15" s="6">
        <v>39845</v>
      </c>
      <c r="Q15" s="6">
        <v>39873</v>
      </c>
      <c r="R15" s="6">
        <v>39904</v>
      </c>
      <c r="S15" s="6">
        <v>39934</v>
      </c>
      <c r="T15" s="6">
        <v>39965</v>
      </c>
      <c r="U15" s="6">
        <v>39995</v>
      </c>
      <c r="V15" s="6">
        <v>40026</v>
      </c>
      <c r="W15" s="6">
        <v>40057</v>
      </c>
      <c r="X15" s="6">
        <v>40087</v>
      </c>
      <c r="Y15" s="6">
        <v>40118</v>
      </c>
      <c r="Z15" s="6">
        <v>40148</v>
      </c>
      <c r="AA15" s="6">
        <v>40179</v>
      </c>
      <c r="AB15" s="6">
        <v>40210</v>
      </c>
      <c r="AC15" s="6">
        <v>40238</v>
      </c>
      <c r="AD15" s="6">
        <v>40269</v>
      </c>
      <c r="AE15" s="6">
        <v>40299</v>
      </c>
      <c r="AF15" s="6">
        <v>40330</v>
      </c>
      <c r="AG15" s="6">
        <v>40360</v>
      </c>
      <c r="AH15" s="6">
        <v>40391</v>
      </c>
      <c r="AI15" s="6">
        <v>40422</v>
      </c>
      <c r="AJ15" s="6">
        <v>40452</v>
      </c>
      <c r="AK15" s="6">
        <v>40483</v>
      </c>
      <c r="AL15" s="6">
        <v>40513</v>
      </c>
      <c r="AM15" s="6">
        <v>40544</v>
      </c>
      <c r="AN15" s="6">
        <v>40575</v>
      </c>
      <c r="AO15" s="6">
        <v>40603</v>
      </c>
      <c r="AP15" s="6">
        <v>40634</v>
      </c>
      <c r="AQ15" s="6">
        <v>40664</v>
      </c>
      <c r="AR15" s="6">
        <v>40695</v>
      </c>
      <c r="AS15" s="6">
        <v>40725</v>
      </c>
      <c r="AT15" s="6">
        <v>40756</v>
      </c>
      <c r="AU15" s="6">
        <v>40787</v>
      </c>
      <c r="AV15" s="6">
        <v>40817</v>
      </c>
      <c r="AW15" s="6">
        <v>40848</v>
      </c>
      <c r="AX15" s="6">
        <v>40878</v>
      </c>
      <c r="AY15" s="6">
        <v>40909</v>
      </c>
      <c r="AZ15" s="6">
        <v>40940</v>
      </c>
      <c r="BA15" s="6">
        <v>40969</v>
      </c>
      <c r="BB15" s="6">
        <v>41000</v>
      </c>
      <c r="BC15" s="6">
        <v>41030</v>
      </c>
      <c r="BD15" s="6">
        <v>41061</v>
      </c>
      <c r="BE15" s="6">
        <v>41091</v>
      </c>
      <c r="BF15" s="6">
        <v>41122</v>
      </c>
      <c r="BG15" s="6">
        <v>41153</v>
      </c>
      <c r="BH15" s="6">
        <v>41183</v>
      </c>
      <c r="BI15" s="6">
        <v>41214</v>
      </c>
      <c r="BJ15" s="6">
        <v>41244</v>
      </c>
      <c r="BK15" s="6">
        <v>41275</v>
      </c>
      <c r="BL15" s="6">
        <v>41306</v>
      </c>
      <c r="BM15" s="6">
        <v>41334</v>
      </c>
      <c r="BN15" s="6">
        <v>41365</v>
      </c>
      <c r="BO15" s="6">
        <v>41395</v>
      </c>
      <c r="BP15" s="6">
        <v>41426</v>
      </c>
      <c r="BQ15" s="6">
        <v>41456</v>
      </c>
      <c r="BR15" s="6">
        <v>41487</v>
      </c>
      <c r="BS15" s="6">
        <v>41518</v>
      </c>
      <c r="BT15" s="6">
        <v>41548</v>
      </c>
      <c r="BU15" s="6">
        <v>41579</v>
      </c>
      <c r="BV15" s="6">
        <v>41609</v>
      </c>
      <c r="BW15" s="6">
        <v>41640</v>
      </c>
      <c r="BX15" s="6">
        <v>41671</v>
      </c>
      <c r="BY15" s="6">
        <v>41699</v>
      </c>
      <c r="BZ15" s="6">
        <v>41730</v>
      </c>
      <c r="CA15" s="6">
        <v>41760</v>
      </c>
      <c r="CB15" s="6">
        <v>41791</v>
      </c>
      <c r="CC15" s="6">
        <v>41821</v>
      </c>
      <c r="CD15" s="6">
        <v>41852</v>
      </c>
      <c r="CE15" s="6">
        <v>41883</v>
      </c>
      <c r="CF15" s="6">
        <v>41913</v>
      </c>
      <c r="CG15" s="6">
        <v>41944</v>
      </c>
      <c r="CH15" s="6">
        <v>41974</v>
      </c>
      <c r="CI15" s="6">
        <v>42005</v>
      </c>
      <c r="CJ15" s="6">
        <v>42036</v>
      </c>
      <c r="CK15" s="6">
        <v>42064</v>
      </c>
      <c r="CL15" s="6">
        <v>42095</v>
      </c>
      <c r="CM15" s="6">
        <v>42125</v>
      </c>
      <c r="CN15" s="6">
        <v>42156</v>
      </c>
      <c r="CO15" s="6">
        <v>42186</v>
      </c>
      <c r="CP15" s="6">
        <v>42217</v>
      </c>
      <c r="CQ15" s="6">
        <v>42248</v>
      </c>
      <c r="CR15" s="6">
        <v>42278</v>
      </c>
      <c r="CS15" s="6">
        <v>42309</v>
      </c>
      <c r="CT15" s="6">
        <v>42339</v>
      </c>
      <c r="CU15" s="6">
        <v>42370</v>
      </c>
      <c r="CV15" s="6">
        <v>42401</v>
      </c>
      <c r="CW15" s="6">
        <v>42430</v>
      </c>
      <c r="CX15" s="6">
        <v>42461</v>
      </c>
      <c r="CY15" s="6">
        <v>42491</v>
      </c>
      <c r="CZ15" s="6">
        <v>42522</v>
      </c>
      <c r="DA15" s="6">
        <v>42552</v>
      </c>
      <c r="DB15" s="6">
        <v>42583</v>
      </c>
      <c r="DC15" s="6">
        <v>42614</v>
      </c>
      <c r="DD15" s="6">
        <v>42644</v>
      </c>
      <c r="DE15" s="6">
        <v>42675</v>
      </c>
      <c r="DF15" s="6">
        <v>42705</v>
      </c>
      <c r="DG15" s="6">
        <v>42736</v>
      </c>
      <c r="DH15" s="6">
        <v>42767</v>
      </c>
      <c r="DI15" s="6">
        <v>42795</v>
      </c>
      <c r="DJ15" s="6">
        <v>42826</v>
      </c>
      <c r="DK15" s="6">
        <v>42856</v>
      </c>
      <c r="DL15" s="6">
        <v>42887</v>
      </c>
      <c r="DM15" s="6">
        <v>42917</v>
      </c>
      <c r="DN15" s="6">
        <v>42948</v>
      </c>
      <c r="DO15" s="6">
        <v>42979</v>
      </c>
      <c r="DP15" s="6">
        <v>43009</v>
      </c>
      <c r="DQ15" s="6">
        <v>43040</v>
      </c>
      <c r="DR15" s="6">
        <v>43070</v>
      </c>
      <c r="DS15" s="6">
        <v>43101</v>
      </c>
      <c r="DT15" s="6">
        <v>43132</v>
      </c>
      <c r="DU15" s="6">
        <v>43160</v>
      </c>
      <c r="DV15" s="6">
        <v>43191</v>
      </c>
      <c r="DW15" s="6">
        <v>43221</v>
      </c>
      <c r="DX15" s="6">
        <v>43252</v>
      </c>
      <c r="DY15" s="6">
        <v>43282</v>
      </c>
      <c r="DZ15" s="6">
        <v>43313</v>
      </c>
      <c r="EA15" s="6">
        <v>43344</v>
      </c>
      <c r="EB15" s="6">
        <v>43374</v>
      </c>
      <c r="EC15" s="6">
        <v>43405</v>
      </c>
      <c r="ED15" s="6">
        <v>43435</v>
      </c>
      <c r="EE15" s="6">
        <v>43466</v>
      </c>
      <c r="EF15" s="6">
        <v>43497</v>
      </c>
      <c r="EG15" s="6">
        <v>43525</v>
      </c>
      <c r="EH15" s="6">
        <v>43556</v>
      </c>
      <c r="EI15" s="6">
        <v>43586</v>
      </c>
      <c r="EJ15" s="6">
        <v>43617</v>
      </c>
      <c r="EK15" s="6">
        <v>43647</v>
      </c>
      <c r="EL15" s="6">
        <v>43678</v>
      </c>
      <c r="EM15" s="6">
        <v>43709</v>
      </c>
      <c r="EN15" s="6">
        <v>43739</v>
      </c>
      <c r="EO15" s="6">
        <v>43770</v>
      </c>
      <c r="EP15" s="6">
        <v>43800</v>
      </c>
      <c r="EQ15" s="6">
        <v>43831</v>
      </c>
      <c r="ER15" s="6">
        <v>43862</v>
      </c>
      <c r="ES15" s="6">
        <v>43891</v>
      </c>
      <c r="ET15" s="6">
        <v>43922</v>
      </c>
      <c r="EU15" s="6">
        <v>43952</v>
      </c>
      <c r="EV15" s="6">
        <v>43983</v>
      </c>
      <c r="EW15" s="6">
        <v>44013</v>
      </c>
      <c r="EX15" s="6">
        <v>44044</v>
      </c>
      <c r="EY15" s="6">
        <v>44075</v>
      </c>
      <c r="EZ15" s="6">
        <v>44105</v>
      </c>
      <c r="FA15" s="6">
        <v>44136</v>
      </c>
      <c r="FB15" s="6">
        <v>44166</v>
      </c>
      <c r="FC15" s="6">
        <v>44197</v>
      </c>
    </row>
    <row r="16" spans="1:159" ht="15.6" x14ac:dyDescent="0.3">
      <c r="B16" s="39" t="s">
        <v>9</v>
      </c>
      <c r="E16" s="13">
        <v>0.34946743833343952</v>
      </c>
      <c r="F16" s="13">
        <v>0.57857261827090056</v>
      </c>
      <c r="G16" s="13">
        <v>0.53244870020128232</v>
      </c>
      <c r="H16" s="13">
        <v>1.0150596156119907</v>
      </c>
      <c r="I16" s="13">
        <v>0.31671733583185091</v>
      </c>
      <c r="J16" s="13">
        <v>0.6151613078397844</v>
      </c>
      <c r="K16" s="13">
        <v>0.19908721938421969</v>
      </c>
      <c r="L16" s="13">
        <v>9.195687842036282E-2</v>
      </c>
      <c r="M16" s="13">
        <v>4.6347534003610136E-2</v>
      </c>
      <c r="N16" s="13">
        <v>-0.32505374483834393</v>
      </c>
      <c r="O16" s="13">
        <v>0.4734853710646636</v>
      </c>
      <c r="P16" s="13">
        <v>-0.13925849167101267</v>
      </c>
      <c r="Q16" s="13">
        <v>-0.26662498465227502</v>
      </c>
      <c r="R16" s="13">
        <v>-0.48559112888707512</v>
      </c>
      <c r="S16" s="13">
        <v>-0.41970737828035398</v>
      </c>
      <c r="T16" s="13">
        <v>-0.16093430087726901</v>
      </c>
      <c r="U16" s="13">
        <v>-0.5024262130404078</v>
      </c>
      <c r="V16" s="13">
        <v>-0.23166444606415038</v>
      </c>
      <c r="W16" s="13">
        <v>-8.7402448469431349E-2</v>
      </c>
      <c r="X16" s="13">
        <v>-0.147449523608989</v>
      </c>
      <c r="Y16" s="13">
        <v>0.20192513439571957</v>
      </c>
      <c r="Z16" s="13">
        <v>0.10986770714791483</v>
      </c>
      <c r="AA16" s="13">
        <v>0.66826641802784081</v>
      </c>
      <c r="AB16" s="13">
        <v>0.30136197019123845</v>
      </c>
      <c r="AC16" s="13">
        <v>-1.0497071193826812E-3</v>
      </c>
      <c r="AD16" s="13">
        <v>8.2185384034261233E-2</v>
      </c>
      <c r="AE16" s="13">
        <v>7.7595345064285226E-2</v>
      </c>
      <c r="AF16" s="13">
        <v>-0.15352945540421103</v>
      </c>
      <c r="AG16" s="13">
        <v>0.46068502337714978</v>
      </c>
      <c r="AH16" s="13">
        <v>1.3700092886965498</v>
      </c>
      <c r="AI16" s="13">
        <v>0.3583031251364277</v>
      </c>
      <c r="AJ16" s="13">
        <v>0.32942980279244694</v>
      </c>
      <c r="AK16" s="13">
        <v>0.20788498695747393</v>
      </c>
      <c r="AL16" s="13">
        <v>0.63875487955107335</v>
      </c>
      <c r="AM16" s="13">
        <v>1.5256011553931081</v>
      </c>
      <c r="AN16" s="13">
        <v>0.62416074351903106</v>
      </c>
      <c r="AO16" s="13">
        <v>2.289227047063136E-2</v>
      </c>
      <c r="AP16" s="13">
        <v>9.3704017985229981E-2</v>
      </c>
      <c r="AQ16" s="13">
        <v>0.17601259455792828</v>
      </c>
      <c r="AR16" s="13">
        <v>0.26329979938015668</v>
      </c>
      <c r="AS16" s="13">
        <v>2.5669095223523897E-2</v>
      </c>
      <c r="AT16" s="13">
        <v>0.44943497278173705</v>
      </c>
      <c r="AU16" s="13">
        <v>0.23817814821598393</v>
      </c>
      <c r="AV16" s="13">
        <v>0.39393742674425081</v>
      </c>
      <c r="AW16" s="13">
        <v>0.37565979519216253</v>
      </c>
      <c r="AX16" s="13">
        <v>0.77249348797916451</v>
      </c>
      <c r="AY16" s="13">
        <v>0.79196113532575829</v>
      </c>
      <c r="AZ16" s="13">
        <v>0.3451701411089525</v>
      </c>
      <c r="BA16" s="13">
        <v>5.560702369322712E-3</v>
      </c>
      <c r="BB16" s="13">
        <v>-0.22393597420130584</v>
      </c>
      <c r="BC16" s="13">
        <v>0.19743646740841836</v>
      </c>
      <c r="BD16" s="13">
        <v>-6.3530149224111376E-3</v>
      </c>
      <c r="BE16" s="13">
        <v>7.0581458575791345E-2</v>
      </c>
      <c r="BF16" s="13">
        <v>0.15338545802949799</v>
      </c>
      <c r="BG16" s="13">
        <v>0.5524760650725602</v>
      </c>
      <c r="BH16" s="13">
        <v>0.63723502231562978</v>
      </c>
      <c r="BI16" s="13">
        <v>0.31193671319189598</v>
      </c>
      <c r="BJ16" s="13">
        <v>0.36932055529730334</v>
      </c>
      <c r="BK16" s="13">
        <v>0.27610600750600511</v>
      </c>
      <c r="BL16" s="13">
        <v>0.42083772859093926</v>
      </c>
      <c r="BM16" s="13">
        <v>0.25223154929607805</v>
      </c>
      <c r="BN16" s="13">
        <v>-0.13718123191258647</v>
      </c>
      <c r="BO16" s="13">
        <v>0.16142561502894281</v>
      </c>
      <c r="BP16" s="13">
        <v>0.22060486624404518</v>
      </c>
      <c r="BQ16" s="13">
        <v>0.8904571988988641</v>
      </c>
      <c r="BR16" s="13">
        <v>-0.11423042100863201</v>
      </c>
      <c r="BS16" s="13">
        <v>4.4155371611909189E-2</v>
      </c>
      <c r="BT16" s="13">
        <v>0.39044233121428018</v>
      </c>
      <c r="BU16" s="13">
        <v>0.75570419715202952</v>
      </c>
      <c r="BV16" s="13">
        <v>0.58731662881505997</v>
      </c>
      <c r="BW16" s="13">
        <v>-0.14786196738012514</v>
      </c>
      <c r="BX16" s="13">
        <v>-0.20526930646839192</v>
      </c>
      <c r="BY16" s="13">
        <v>-0.13130119331721257</v>
      </c>
      <c r="BZ16" s="13">
        <v>0.12466988654444844</v>
      </c>
      <c r="CA16" s="13">
        <v>-0.19537791919631564</v>
      </c>
      <c r="CB16" s="13">
        <v>-0.14422339435320453</v>
      </c>
      <c r="CC16" s="13">
        <v>0.36583169855401998</v>
      </c>
      <c r="CD16" s="13">
        <v>0.24942331568793552</v>
      </c>
      <c r="CE16" s="13">
        <v>-4.3908810756787542E-2</v>
      </c>
      <c r="CF16" s="13">
        <v>0.23285052070389778</v>
      </c>
      <c r="CG16" s="13">
        <v>0.6436143337322342</v>
      </c>
      <c r="CH16" s="13">
        <v>0.11541192497661612</v>
      </c>
      <c r="CI16" s="13">
        <v>0.10325235553894085</v>
      </c>
      <c r="CJ16" s="13">
        <v>-0.253568317680819</v>
      </c>
      <c r="CK16" s="13">
        <v>-0.45724563199656121</v>
      </c>
      <c r="CL16" s="13">
        <v>-0.23295189121563808</v>
      </c>
      <c r="CM16" s="13">
        <v>0.10002341217925093</v>
      </c>
      <c r="CN16" s="13">
        <v>-0.24627447451911477</v>
      </c>
      <c r="CO16" s="13">
        <v>-0.25195240351272297</v>
      </c>
      <c r="CP16" s="13">
        <v>7.498138979777913E-3</v>
      </c>
      <c r="CQ16" s="13">
        <v>-0.17169351717589709</v>
      </c>
      <c r="CR16" s="13">
        <v>-3.9338492230123201E-2</v>
      </c>
      <c r="CS16" s="13">
        <v>0.32012951816715596</v>
      </c>
      <c r="CT16" s="13">
        <v>0.95942849246528628</v>
      </c>
      <c r="CU16" s="13">
        <v>-3.746718257668924E-2</v>
      </c>
      <c r="CV16" s="13">
        <v>9.8238000267536485E-2</v>
      </c>
      <c r="CW16" s="13">
        <v>5.4700663848028519E-2</v>
      </c>
      <c r="CX16" s="13">
        <v>9.2086654133161083E-2</v>
      </c>
      <c r="CY16" s="13">
        <v>0.29445563144787634</v>
      </c>
      <c r="CZ16" s="13">
        <v>-0.16715200250293494</v>
      </c>
      <c r="DA16" s="13">
        <v>0.25089913370484052</v>
      </c>
      <c r="DB16" s="13">
        <v>-0.46641038126571388</v>
      </c>
      <c r="DC16" s="13">
        <v>0.6096338476482055</v>
      </c>
      <c r="DD16" s="13">
        <v>-0.28644492181513215</v>
      </c>
      <c r="DE16" s="13">
        <v>0.64179084648705587</v>
      </c>
      <c r="DF16" s="13">
        <v>0.43248265896005389</v>
      </c>
      <c r="DG16" s="13">
        <v>-0.80447942932857508</v>
      </c>
      <c r="DH16" s="13">
        <v>-0.53994115813126298</v>
      </c>
      <c r="DI16" s="13">
        <v>-0.40840462541051892</v>
      </c>
      <c r="DJ16" s="13">
        <v>-0.58406488967029935</v>
      </c>
      <c r="DK16" s="13">
        <v>0.29007016159880994</v>
      </c>
      <c r="DL16" s="13">
        <v>-8.7796384637706115E-2</v>
      </c>
      <c r="DM16" s="13">
        <v>0.30068489213945782</v>
      </c>
      <c r="DN16" s="13">
        <v>0.33883912645507053</v>
      </c>
      <c r="DO16" s="13">
        <v>0.52322843003884678</v>
      </c>
      <c r="DP16" s="13">
        <v>-4.0066996484167117E-2</v>
      </c>
      <c r="DQ16" s="13">
        <v>8.6926530226016929E-2</v>
      </c>
      <c r="DR16" s="13">
        <v>-0.25715466683121635</v>
      </c>
      <c r="DS16" s="12">
        <f t="shared" ref="DS16:ED16" si="40">(DS3/DR3-1)*100</f>
        <v>0.62636889010347918</v>
      </c>
      <c r="DT16" s="12">
        <f t="shared" si="40"/>
        <v>-0.822613328588917</v>
      </c>
      <c r="DU16" s="12">
        <f t="shared" si="40"/>
        <v>0.45991357472021654</v>
      </c>
      <c r="DV16" s="12">
        <f t="shared" si="40"/>
        <v>6.45430726504026E-2</v>
      </c>
      <c r="DW16" s="12">
        <f t="shared" si="40"/>
        <v>0.21048962297762763</v>
      </c>
      <c r="DX16" s="12">
        <f t="shared" si="40"/>
        <v>-0.21699805289330243</v>
      </c>
      <c r="DY16" s="12">
        <f t="shared" si="40"/>
        <v>-0.24924208903961409</v>
      </c>
      <c r="DZ16" s="12">
        <f t="shared" si="40"/>
        <v>0.42359587009914712</v>
      </c>
      <c r="EA16" s="12">
        <f t="shared" si="40"/>
        <v>-8.0713280278366106E-2</v>
      </c>
      <c r="EB16" s="12">
        <f t="shared" si="40"/>
        <v>9.8317168709693981E-2</v>
      </c>
      <c r="EC16" s="12">
        <f t="shared" si="40"/>
        <v>-5.6922655999636085E-2</v>
      </c>
      <c r="ED16" s="12">
        <f t="shared" si="40"/>
        <v>9.6632300162768914E-2</v>
      </c>
      <c r="EE16" s="12">
        <f t="shared" ref="EE16" si="41">(EE3/ED3-1)*100</f>
        <v>0.11385213537677963</v>
      </c>
    </row>
    <row r="17" spans="1:135" ht="15.6" x14ac:dyDescent="0.3">
      <c r="B17" s="39" t="s">
        <v>10</v>
      </c>
      <c r="E17" s="13">
        <v>1.2609970194969122</v>
      </c>
      <c r="F17" s="13">
        <v>1.1074429150447429</v>
      </c>
      <c r="G17" s="13">
        <v>1.5007978111500675</v>
      </c>
      <c r="H17" s="13">
        <v>1.7366176484701068</v>
      </c>
      <c r="I17" s="13">
        <v>0.71953843648053795</v>
      </c>
      <c r="J17" s="13">
        <v>0.43836776247945242</v>
      </c>
      <c r="K17" s="13">
        <v>-0.19634261970093991</v>
      </c>
      <c r="L17" s="13">
        <v>0.10668327536547118</v>
      </c>
      <c r="M17" s="13">
        <v>-0.27063868451799866</v>
      </c>
      <c r="N17" s="13">
        <v>0.2192394612820836</v>
      </c>
      <c r="O17" s="13">
        <v>-0.14062309221934965</v>
      </c>
      <c r="P17" s="13">
        <v>0.36341507089863168</v>
      </c>
      <c r="Q17" s="13">
        <v>-0.3072574619281121</v>
      </c>
      <c r="R17" s="13">
        <v>-0.35350606880549806</v>
      </c>
      <c r="S17" s="13">
        <v>-0.53710428988551495</v>
      </c>
      <c r="T17" s="13">
        <v>-0.25880906701859496</v>
      </c>
      <c r="U17" s="13">
        <v>-0.35917655380349744</v>
      </c>
      <c r="V17" s="13">
        <v>-0.25177068934562064</v>
      </c>
      <c r="W17" s="13">
        <v>-0.22792181647385279</v>
      </c>
      <c r="X17" s="13">
        <v>-3.5736893347704246E-2</v>
      </c>
      <c r="Y17" s="13">
        <v>-0.10783501957065678</v>
      </c>
      <c r="Z17" s="13">
        <v>0.16244721464209189</v>
      </c>
      <c r="AA17" s="13">
        <v>0.13117159663151856</v>
      </c>
      <c r="AB17" s="13">
        <v>6.8249483423810098E-2</v>
      </c>
      <c r="AC17" s="13">
        <v>0.13329135753259447</v>
      </c>
      <c r="AD17" s="13">
        <v>0.34315547521890366</v>
      </c>
      <c r="AE17" s="13">
        <v>0.41897306550155999</v>
      </c>
      <c r="AF17" s="13">
        <v>0.12740142917755382</v>
      </c>
      <c r="AG17" s="13">
        <v>0.51978174915987552</v>
      </c>
      <c r="AH17" s="13">
        <v>0.58978737224153477</v>
      </c>
      <c r="AI17" s="13">
        <v>0.75914984811220609</v>
      </c>
      <c r="AJ17" s="13">
        <v>0.7700127501316878</v>
      </c>
      <c r="AK17" s="13">
        <v>0.55547582531132456</v>
      </c>
      <c r="AL17" s="13">
        <v>0.80867930478680794</v>
      </c>
      <c r="AM17" s="13">
        <v>1.3518205203834066</v>
      </c>
      <c r="AN17" s="13">
        <v>1.0327898829593396</v>
      </c>
      <c r="AO17" s="13">
        <v>1.0826861573513424</v>
      </c>
      <c r="AP17" s="13">
        <v>0.98236393962396473</v>
      </c>
      <c r="AQ17" s="13">
        <v>0.76645127432672933</v>
      </c>
      <c r="AR17" s="13">
        <v>0.43453225837837284</v>
      </c>
      <c r="AS17" s="13">
        <v>0.45407615887329555</v>
      </c>
      <c r="AT17" s="13">
        <v>2.4219566936989345E-2</v>
      </c>
      <c r="AU17" s="13">
        <v>0.39260308030708568</v>
      </c>
      <c r="AV17" s="13">
        <v>7.9651964035765133E-2</v>
      </c>
      <c r="AW17" s="13">
        <v>0.32926246859317221</v>
      </c>
      <c r="AX17" s="13">
        <v>0.88635918927164603</v>
      </c>
      <c r="AY17" s="13">
        <v>0.74806628099972627</v>
      </c>
      <c r="AZ17" s="13">
        <v>0.30529922883586469</v>
      </c>
      <c r="BA17" s="13">
        <v>0.40818070456163369</v>
      </c>
      <c r="BB17" s="13">
        <v>-0.22418217141034757</v>
      </c>
      <c r="BC17" s="13">
        <v>0.31794097143242883</v>
      </c>
      <c r="BD17" s="13">
        <v>2.644741068607015E-2</v>
      </c>
      <c r="BE17" s="13">
        <v>0.13322817723417923</v>
      </c>
      <c r="BF17" s="13">
        <v>0.21769667245987723</v>
      </c>
      <c r="BG17" s="13">
        <v>0.28577259409705569</v>
      </c>
      <c r="BH17" s="13">
        <v>0.18540302614964421</v>
      </c>
      <c r="BI17" s="13">
        <v>0.41422045069319235</v>
      </c>
      <c r="BJ17" s="13">
        <v>0.53002153025141219</v>
      </c>
      <c r="BK17" s="13">
        <v>0.54980387175027623</v>
      </c>
      <c r="BL17" s="13">
        <v>0.35595894372240089</v>
      </c>
      <c r="BM17" s="13">
        <v>0.40042568254639033</v>
      </c>
      <c r="BN17" s="13">
        <v>0.20466528760609837</v>
      </c>
      <c r="BO17" s="13">
        <v>0.17474947829501097</v>
      </c>
      <c r="BP17" s="13">
        <v>0.50858178435368995</v>
      </c>
      <c r="BQ17" s="13">
        <v>0.66193499847542192</v>
      </c>
      <c r="BR17" s="13">
        <v>0.21786688844944724</v>
      </c>
      <c r="BS17" s="13">
        <v>0.1113522519350596</v>
      </c>
      <c r="BT17" s="13">
        <v>0.29942269977598635</v>
      </c>
      <c r="BU17" s="13">
        <v>0.15172472273641269</v>
      </c>
      <c r="BV17" s="13">
        <v>0.55208395052792625</v>
      </c>
      <c r="BW17" s="13">
        <v>0.16430102428057758</v>
      </c>
      <c r="BX17" s="13">
        <v>0.3775894872614094</v>
      </c>
      <c r="BY17" s="13">
        <v>-2.8757002365598083E-3</v>
      </c>
      <c r="BZ17" s="13">
        <v>1.2322655988938891E-2</v>
      </c>
      <c r="CA17" s="13">
        <v>0.22179926254017879</v>
      </c>
      <c r="CB17" s="13">
        <v>-5.4430939974026149E-2</v>
      </c>
      <c r="CC17" s="13">
        <v>0.46950102266338778</v>
      </c>
      <c r="CD17" s="13">
        <v>6.6918948954519664E-2</v>
      </c>
      <c r="CE17" s="13">
        <v>-1.1869435069178369E-2</v>
      </c>
      <c r="CF17" s="13">
        <v>9.6812860368067355E-2</v>
      </c>
      <c r="CG17" s="13">
        <v>-0.10588074181400176</v>
      </c>
      <c r="CH17" s="13">
        <v>-9.9784365546695675E-3</v>
      </c>
      <c r="CI17" s="13">
        <v>0.16882069364232422</v>
      </c>
      <c r="CJ17" s="13">
        <v>-9.5970796770938893E-2</v>
      </c>
      <c r="CK17" s="13">
        <v>-1.6367480637302645E-2</v>
      </c>
      <c r="CL17" s="13">
        <v>8.2970964455442164E-2</v>
      </c>
      <c r="CM17" s="13">
        <v>-0.37083780754819662</v>
      </c>
      <c r="CN17" s="13">
        <v>-2.2858763241584423E-2</v>
      </c>
      <c r="CO17" s="13">
        <v>-2.3187209915398466E-2</v>
      </c>
      <c r="CP17" s="13">
        <v>0.1826098679723831</v>
      </c>
      <c r="CQ17" s="13">
        <v>-3.9062820330693082E-2</v>
      </c>
      <c r="CR17" s="13">
        <v>0.12924216004963629</v>
      </c>
      <c r="CS17" s="13">
        <v>9.1349800039175477E-2</v>
      </c>
      <c r="CT17" s="13">
        <v>0.14933148008984265</v>
      </c>
      <c r="CU17" s="13">
        <v>0.26114657606466363</v>
      </c>
      <c r="CV17" s="13">
        <v>-2.2931941072334983E-2</v>
      </c>
      <c r="CW17" s="13">
        <v>-3.8829126637440758E-2</v>
      </c>
      <c r="CX17" s="13">
        <v>-4.6258917618713369E-2</v>
      </c>
      <c r="CY17" s="13">
        <v>-2.0614057491175064E-2</v>
      </c>
      <c r="CZ17" s="13">
        <v>9.3664833891171639E-4</v>
      </c>
      <c r="DA17" s="13">
        <v>0.12340695514141409</v>
      </c>
      <c r="DB17" s="13">
        <v>0.16916495357106598</v>
      </c>
      <c r="DC17" s="13">
        <v>6.2187221249754288E-2</v>
      </c>
      <c r="DD17" s="13">
        <v>4.9828248929562058E-2</v>
      </c>
      <c r="DE17" s="13">
        <v>-6.6416169857363982E-2</v>
      </c>
      <c r="DF17" s="13">
        <v>0.25984436752219953</v>
      </c>
      <c r="DG17" s="13">
        <v>0.26372126836577969</v>
      </c>
      <c r="DH17" s="13">
        <v>0.18165722746292801</v>
      </c>
      <c r="DI17" s="13">
        <v>0.10054485919224199</v>
      </c>
      <c r="DJ17" s="13">
        <v>0.20068329273208452</v>
      </c>
      <c r="DK17" s="13">
        <v>0.16577248203688555</v>
      </c>
      <c r="DL17" s="13">
        <v>-2.8098184996105946E-2</v>
      </c>
      <c r="DM17" s="13">
        <v>0.21076190900317648</v>
      </c>
      <c r="DN17" s="13">
        <v>5.1642914757943359E-2</v>
      </c>
      <c r="DO17" s="13">
        <v>0.2814085380262954</v>
      </c>
      <c r="DP17" s="13">
        <v>0.1308167408144767</v>
      </c>
      <c r="DQ17" s="13">
        <v>-0.23412728183803688</v>
      </c>
      <c r="DR17" s="13">
        <v>0.53142524958407211</v>
      </c>
      <c r="DS17" s="12">
        <f t="shared" ref="DS17:ED17" si="42">(DS4/DR4-1)*100</f>
        <v>-0.33726981595323391</v>
      </c>
      <c r="DT17" s="12">
        <f t="shared" si="42"/>
        <v>0.49981591175667361</v>
      </c>
      <c r="DU17" s="12">
        <f t="shared" si="42"/>
        <v>-0.44698588129182815</v>
      </c>
      <c r="DV17" s="12">
        <f t="shared" si="42"/>
        <v>0.11125597742323023</v>
      </c>
      <c r="DW17" s="12">
        <f t="shared" si="42"/>
        <v>9.2891533087979816E-2</v>
      </c>
      <c r="DX17" s="12">
        <f t="shared" si="42"/>
        <v>0.10044566780091913</v>
      </c>
      <c r="DY17" s="12">
        <f t="shared" si="42"/>
        <v>0.24220573135893542</v>
      </c>
      <c r="DZ17" s="12">
        <f t="shared" si="42"/>
        <v>-7.4067445886061289E-2</v>
      </c>
      <c r="EA17" s="12">
        <f t="shared" si="42"/>
        <v>0.1532430765301962</v>
      </c>
      <c r="EB17" s="12">
        <f t="shared" si="42"/>
        <v>3.9772472377741508E-4</v>
      </c>
      <c r="EC17" s="12">
        <f t="shared" si="42"/>
        <v>0.34045954116015409</v>
      </c>
      <c r="ED17" s="12">
        <f t="shared" si="42"/>
        <v>0.12345211043460758</v>
      </c>
      <c r="EE17" s="12">
        <f t="shared" ref="EE17" si="43">(EE4/ED4-1)*100</f>
        <v>-0.12021761484763971</v>
      </c>
    </row>
    <row r="18" spans="1:135" ht="15.6" x14ac:dyDescent="0.3">
      <c r="A18" s="2"/>
      <c r="B18" s="39" t="s">
        <v>11</v>
      </c>
      <c r="E18" s="13">
        <v>0.69346287192595391</v>
      </c>
      <c r="F18" s="13">
        <v>0.5109205288090557</v>
      </c>
      <c r="G18" s="13">
        <v>1.0493477833199538</v>
      </c>
      <c r="H18" s="13">
        <v>0.52234335715148905</v>
      </c>
      <c r="I18" s="13">
        <v>0.70882877967548552</v>
      </c>
      <c r="J18" s="13">
        <v>-0.12356875858708927</v>
      </c>
      <c r="K18" s="13">
        <v>0.4038071646967234</v>
      </c>
      <c r="L18" s="13">
        <v>-0.2577110979795072</v>
      </c>
      <c r="M18" s="13">
        <v>0.17665456267441648</v>
      </c>
      <c r="N18" s="13">
        <v>0.16023318140434561</v>
      </c>
      <c r="O18" s="13">
        <v>1.8068728811870827E-2</v>
      </c>
      <c r="P18" s="13">
        <v>-0.25152042472621483</v>
      </c>
      <c r="Q18" s="13">
        <v>0.19090234990331023</v>
      </c>
      <c r="R18" s="13">
        <v>-0.47065066872247208</v>
      </c>
      <c r="S18" s="13">
        <v>3.7063377641000095E-2</v>
      </c>
      <c r="T18" s="13">
        <v>-0.1589340012904894</v>
      </c>
      <c r="U18" s="13">
        <v>-0.30002820751088288</v>
      </c>
      <c r="V18" s="13">
        <v>9.1350724222860613E-2</v>
      </c>
      <c r="W18" s="13">
        <v>-0.11885081105290629</v>
      </c>
      <c r="X18" s="13">
        <v>7.6568905482155003E-2</v>
      </c>
      <c r="Y18" s="13">
        <v>-1.0992248244057201E-2</v>
      </c>
      <c r="Z18" s="13">
        <v>-0.18411409989304017</v>
      </c>
      <c r="AA18" s="13">
        <v>8.3533275531455509E-2</v>
      </c>
      <c r="AB18" s="13">
        <v>0.13271157192029648</v>
      </c>
      <c r="AC18" s="13">
        <v>0.46475928791303023</v>
      </c>
      <c r="AD18" s="13">
        <v>7.7259232909021591E-4</v>
      </c>
      <c r="AE18" s="13">
        <v>-8.6361403946244586E-2</v>
      </c>
      <c r="AF18" s="13">
        <v>-0.34427740968335785</v>
      </c>
      <c r="AG18" s="13">
        <v>0.26172231403935875</v>
      </c>
      <c r="AH18" s="13">
        <v>1.1972380439994712</v>
      </c>
      <c r="AI18" s="13">
        <v>0.55898701953116525</v>
      </c>
      <c r="AJ18" s="13">
        <v>0.28074512052762568</v>
      </c>
      <c r="AK18" s="13">
        <v>0.21528146826108596</v>
      </c>
      <c r="AL18" s="13">
        <v>0.98739190566996538</v>
      </c>
      <c r="AM18" s="13">
        <v>0.49421817438752846</v>
      </c>
      <c r="AN18" s="13">
        <v>1.003436971859295</v>
      </c>
      <c r="AO18" s="13">
        <v>0.37380374200577382</v>
      </c>
      <c r="AP18" s="13">
        <v>0.28959056618973467</v>
      </c>
      <c r="AQ18" s="13">
        <v>0.24755108280469784</v>
      </c>
      <c r="AR18" s="13">
        <v>0.52650907082234522</v>
      </c>
      <c r="AS18" s="13">
        <v>0.30938399940059202</v>
      </c>
      <c r="AT18" s="13">
        <v>0.11232970936230213</v>
      </c>
      <c r="AU18" s="13">
        <v>0.38088270138278979</v>
      </c>
      <c r="AV18" s="13">
        <v>0.24064337490075083</v>
      </c>
      <c r="AW18" s="13">
        <v>0.20386991349614636</v>
      </c>
      <c r="AX18" s="13">
        <v>0.7533658473454441</v>
      </c>
      <c r="AY18" s="13">
        <v>0.51324227895590546</v>
      </c>
      <c r="AZ18" s="13">
        <v>0.51381120724058871</v>
      </c>
      <c r="BA18" s="13">
        <v>2.7129596585573346E-2</v>
      </c>
      <c r="BB18" s="13">
        <v>-0.361335558493181</v>
      </c>
      <c r="BC18" s="13">
        <v>-4.2404482106717101E-2</v>
      </c>
      <c r="BD18" s="13">
        <v>6.277239517311628E-2</v>
      </c>
      <c r="BE18" s="13">
        <v>-1.4226681001783259E-2</v>
      </c>
      <c r="BF18" s="13">
        <v>0.19996911556030561</v>
      </c>
      <c r="BG18" s="13">
        <v>0.33132747000157448</v>
      </c>
      <c r="BH18" s="13">
        <v>0.30364780532334823</v>
      </c>
      <c r="BI18" s="13">
        <v>0.12412558063172874</v>
      </c>
      <c r="BJ18" s="13">
        <v>0.24779523423430483</v>
      </c>
      <c r="BK18" s="13">
        <v>0.41294721337792328</v>
      </c>
      <c r="BL18" s="13">
        <v>0.36213254015828866</v>
      </c>
      <c r="BM18" s="13">
        <v>0.40507918157479672</v>
      </c>
      <c r="BN18" s="13">
        <v>0.15549730286952279</v>
      </c>
      <c r="BO18" s="13">
        <v>-0.17789534300048926</v>
      </c>
      <c r="BP18" s="13">
        <v>0.55345692324400009</v>
      </c>
      <c r="BQ18" s="13">
        <v>0.31695135279290465</v>
      </c>
      <c r="BR18" s="13">
        <v>-0.28668913027367626</v>
      </c>
      <c r="BS18" s="13">
        <v>-0.11172260902913012</v>
      </c>
      <c r="BT18" s="13">
        <v>-6.6694678856671352E-3</v>
      </c>
      <c r="BU18" s="13">
        <v>-0.1749619170952843</v>
      </c>
      <c r="BV18" s="13">
        <v>0.36919347129957814</v>
      </c>
      <c r="BW18" s="13">
        <v>0.44579361526801975</v>
      </c>
      <c r="BX18" s="13">
        <v>-7.9959100271931316E-2</v>
      </c>
      <c r="BY18" s="13">
        <v>-5.7629327310393386E-2</v>
      </c>
      <c r="BZ18" s="13">
        <v>0.39930499284692722</v>
      </c>
      <c r="CA18" s="13">
        <v>5.8435501290610148E-2</v>
      </c>
      <c r="CB18" s="13">
        <v>-0.17771600484878247</v>
      </c>
      <c r="CC18" s="13">
        <v>0.27781029137958768</v>
      </c>
      <c r="CD18" s="13">
        <v>6.1469790005319602E-2</v>
      </c>
      <c r="CE18" s="13">
        <v>-0.20877216255106301</v>
      </c>
      <c r="CF18" s="13">
        <v>0.19955927938857254</v>
      </c>
      <c r="CG18" s="13">
        <v>-2.602197072933965E-2</v>
      </c>
      <c r="CH18" s="13">
        <v>0.39100603288302338</v>
      </c>
      <c r="CI18" s="13">
        <v>0.21366964956262002</v>
      </c>
      <c r="CJ18" s="13">
        <v>0.42707459613875454</v>
      </c>
      <c r="CK18" s="13">
        <v>0.19143234329666026</v>
      </c>
      <c r="CL18" s="13">
        <v>-0.13810710699396767</v>
      </c>
      <c r="CM18" s="13">
        <v>0.26891629489407265</v>
      </c>
      <c r="CN18" s="13">
        <v>-0.29901227720576795</v>
      </c>
      <c r="CO18" s="13">
        <v>-2.0158593729768803E-2</v>
      </c>
      <c r="CP18" s="13">
        <v>-7.6098175390726386E-2</v>
      </c>
      <c r="CQ18" s="13">
        <v>-2.4843885175473979E-2</v>
      </c>
      <c r="CR18" s="13">
        <v>-6.394276233899765E-2</v>
      </c>
      <c r="CS18" s="13">
        <v>0.17444292691974894</v>
      </c>
      <c r="CT18" s="13">
        <v>0.39669553420662584</v>
      </c>
      <c r="CU18" s="13">
        <v>-0.25030342782395021</v>
      </c>
      <c r="CV18" s="13">
        <v>0.30909003866621543</v>
      </c>
      <c r="CW18" s="13">
        <v>-0.13531049395263395</v>
      </c>
      <c r="CX18" s="13">
        <v>-6.7029971495546903E-3</v>
      </c>
      <c r="CY18" s="13">
        <v>-0.14543036173834123</v>
      </c>
      <c r="CZ18" s="13">
        <v>-0.13295780470116147</v>
      </c>
      <c r="DA18" s="13">
        <v>-1.944569650560446E-2</v>
      </c>
      <c r="DB18" s="13">
        <v>3.2431143662692286E-2</v>
      </c>
      <c r="DC18" s="13">
        <v>-0.21793801929022028</v>
      </c>
      <c r="DD18" s="13">
        <v>-0.17953615939133583</v>
      </c>
      <c r="DE18" s="13">
        <v>0.4981992915498612</v>
      </c>
      <c r="DF18" s="13">
        <v>0.26392861238870857</v>
      </c>
      <c r="DG18" s="13">
        <v>0.31703066174160188</v>
      </c>
      <c r="DH18" s="13">
        <v>-0.10433385791016603</v>
      </c>
      <c r="DI18" s="13">
        <v>0.16889177725518678</v>
      </c>
      <c r="DJ18" s="13">
        <v>0.39082311347171661</v>
      </c>
      <c r="DK18" s="13">
        <v>3.7480167395931296E-2</v>
      </c>
      <c r="DL18" s="13">
        <v>-6.8721689082829052E-2</v>
      </c>
      <c r="DM18" s="13">
        <v>0.13115906488796458</v>
      </c>
      <c r="DN18" s="13">
        <v>-0.45012760681262254</v>
      </c>
      <c r="DO18" s="13">
        <v>-0.11308235174677383</v>
      </c>
      <c r="DP18" s="13">
        <v>0.24858052505456474</v>
      </c>
      <c r="DQ18" s="13">
        <v>9.7588774820778212E-2</v>
      </c>
      <c r="DR18" s="13">
        <v>0.48808054987110605</v>
      </c>
      <c r="DS18" s="12">
        <f t="shared" ref="DS18:ED18" si="44">(DS5/DR5-1)*100</f>
        <v>0.68372016560696025</v>
      </c>
      <c r="DT18" s="12">
        <f t="shared" si="44"/>
        <v>-0.40364017130941621</v>
      </c>
      <c r="DU18" s="12">
        <f t="shared" si="44"/>
        <v>-0.27247453368254293</v>
      </c>
      <c r="DV18" s="12">
        <f t="shared" si="44"/>
        <v>-0.16182458546543099</v>
      </c>
      <c r="DW18" s="12">
        <f t="shared" si="44"/>
        <v>-4.7374252897924851E-2</v>
      </c>
      <c r="DX18" s="12">
        <f t="shared" si="44"/>
        <v>-5.1534611291748078E-2</v>
      </c>
      <c r="DY18" s="12">
        <f t="shared" si="44"/>
        <v>0.18030370242618776</v>
      </c>
      <c r="DZ18" s="12">
        <f t="shared" si="44"/>
        <v>2.2914349722769067E-2</v>
      </c>
      <c r="EA18" s="12">
        <f t="shared" si="44"/>
        <v>-0.11357968180890632</v>
      </c>
      <c r="EB18" s="12">
        <f t="shared" si="44"/>
        <v>-3.9211937979866107E-2</v>
      </c>
      <c r="EC18" s="12">
        <f t="shared" si="44"/>
        <v>6.8650787578183881E-2</v>
      </c>
      <c r="ED18" s="12">
        <f t="shared" si="44"/>
        <v>0.40439084909613676</v>
      </c>
      <c r="EE18" s="12">
        <f t="shared" ref="EE18" si="45">(EE5/ED5-1)*100</f>
        <v>0.51414782817480464</v>
      </c>
    </row>
    <row r="19" spans="1:135" ht="15.6" x14ac:dyDescent="0.3">
      <c r="A19" s="2"/>
      <c r="B19" s="39" t="s">
        <v>12</v>
      </c>
      <c r="E19" s="13">
        <v>1.4801078053787942</v>
      </c>
      <c r="F19" s="13">
        <v>1.0179254139838001</v>
      </c>
      <c r="G19" s="13">
        <v>1.1961544555628922</v>
      </c>
      <c r="H19" s="13">
        <v>0.83499338310437654</v>
      </c>
      <c r="I19" s="13">
        <v>0.50842682186742483</v>
      </c>
      <c r="J19" s="13">
        <v>-5.9993756514031826E-2</v>
      </c>
      <c r="K19" s="13">
        <v>-0.50505231695354702</v>
      </c>
      <c r="L19" s="13">
        <v>7.1410166424423771E-2</v>
      </c>
      <c r="M19" s="13">
        <v>-4.0908125672001194E-2</v>
      </c>
      <c r="N19" s="13">
        <v>-0.56582977540819979</v>
      </c>
      <c r="O19" s="13">
        <v>0.3337201816621338</v>
      </c>
      <c r="P19" s="13">
        <v>6.0013732235386641E-2</v>
      </c>
      <c r="Q19" s="13">
        <v>-0.37906082037538757</v>
      </c>
      <c r="R19" s="13">
        <v>-0.60915723358579976</v>
      </c>
      <c r="S19" s="13">
        <v>-0.91545722052541745</v>
      </c>
      <c r="T19" s="13">
        <v>-0.28616212108989458</v>
      </c>
      <c r="U19" s="13">
        <v>-0.10603120540796374</v>
      </c>
      <c r="V19" s="13">
        <v>-0.34559816056018988</v>
      </c>
      <c r="W19" s="13">
        <v>-0.37020775119352978</v>
      </c>
      <c r="X19" s="13">
        <v>-0.27134529455876688</v>
      </c>
      <c r="Y19" s="13">
        <v>0.20500869551207668</v>
      </c>
      <c r="Z19" s="13">
        <v>0.29687474813395731</v>
      </c>
      <c r="AA19" s="13">
        <v>0.65280430445573412</v>
      </c>
      <c r="AB19" s="13">
        <v>0.81144452301880055</v>
      </c>
      <c r="AC19" s="13">
        <v>0.36827806843622302</v>
      </c>
      <c r="AD19" s="13">
        <v>0.25018376869729853</v>
      </c>
      <c r="AE19" s="13">
        <v>-0.26873524807589089</v>
      </c>
      <c r="AF19" s="13">
        <v>0.18728396502534217</v>
      </c>
      <c r="AG19" s="13">
        <v>0.83494853642174238</v>
      </c>
      <c r="AH19" s="13">
        <v>1.775662780117182</v>
      </c>
      <c r="AI19" s="13">
        <v>0.70383719951594426</v>
      </c>
      <c r="AJ19" s="13">
        <v>0.57931938628723589</v>
      </c>
      <c r="AK19" s="13">
        <v>0.1435380779533757</v>
      </c>
      <c r="AL19" s="13">
        <v>1.4958665846859898</v>
      </c>
      <c r="AM19" s="13">
        <v>2.4074362676660854</v>
      </c>
      <c r="AN19" s="13">
        <v>1.3661047901678103</v>
      </c>
      <c r="AO19" s="13">
        <v>1.1545619012158337</v>
      </c>
      <c r="AP19" s="13">
        <v>0.14645230747116766</v>
      </c>
      <c r="AQ19" s="13">
        <v>-0.13529277342563262</v>
      </c>
      <c r="AR19" s="13">
        <v>0.14209993852740688</v>
      </c>
      <c r="AS19" s="13">
        <v>-3.1422927392510402E-2</v>
      </c>
      <c r="AT19" s="13">
        <v>-0.25981217855636229</v>
      </c>
      <c r="AU19" s="13">
        <v>0.14623100492205943</v>
      </c>
      <c r="AV19" s="13">
        <v>0.91373370384617569</v>
      </c>
      <c r="AW19" s="13">
        <v>0.34709547001343655</v>
      </c>
      <c r="AX19" s="13">
        <v>1.2490094083892789</v>
      </c>
      <c r="AY19" s="13">
        <v>1.4127589085140668</v>
      </c>
      <c r="AZ19" s="13">
        <v>-6.0996751702635521E-2</v>
      </c>
      <c r="BA19" s="13">
        <v>8.230541481175635E-2</v>
      </c>
      <c r="BB19" s="13">
        <v>-0.17927839086925301</v>
      </c>
      <c r="BC19" s="13">
        <v>-9.62112781533353E-2</v>
      </c>
      <c r="BD19" s="13">
        <v>-0.25007130491812024</v>
      </c>
      <c r="BE19" s="13">
        <v>4.9388192556065746E-3</v>
      </c>
      <c r="BF19" s="13">
        <v>-0.30287848853685073</v>
      </c>
      <c r="BG19" s="13">
        <v>0.82944006656986424</v>
      </c>
      <c r="BH19" s="13">
        <v>0.49907550708936377</v>
      </c>
      <c r="BI19" s="13">
        <v>0.53472542994348338</v>
      </c>
      <c r="BJ19" s="13">
        <v>0.6717554502761125</v>
      </c>
      <c r="BK19" s="13">
        <v>1.9253197903055019</v>
      </c>
      <c r="BL19" s="13">
        <v>0.16840381575617958</v>
      </c>
      <c r="BM19" s="13">
        <v>-0.29336770074455121</v>
      </c>
      <c r="BN19" s="13">
        <v>-0.44965925532016726</v>
      </c>
      <c r="BO19" s="13">
        <v>0.10148957987179408</v>
      </c>
      <c r="BP19" s="13">
        <v>0.33307818336825168</v>
      </c>
      <c r="BQ19" s="13">
        <v>0.4296752065208187</v>
      </c>
      <c r="BR19" s="13">
        <v>6.6410141399786404E-2</v>
      </c>
      <c r="BS19" s="13">
        <v>0.3825819780195916</v>
      </c>
      <c r="BT19" s="13">
        <v>9.5131743412446568E-2</v>
      </c>
      <c r="BU19" s="13">
        <v>0.51447849194996564</v>
      </c>
      <c r="BV19" s="13">
        <v>0.49398396840991676</v>
      </c>
      <c r="BW19" s="13">
        <v>0.14508106878388105</v>
      </c>
      <c r="BX19" s="13">
        <v>0.33665353409537691</v>
      </c>
      <c r="BY19" s="13">
        <v>0.25744500210533872</v>
      </c>
      <c r="BZ19" s="13">
        <v>0.4485912429517791</v>
      </c>
      <c r="CA19" s="13">
        <v>-2.6285229552502898E-3</v>
      </c>
      <c r="CB19" s="13">
        <v>0.4004429521737185</v>
      </c>
      <c r="CC19" s="13">
        <v>-0.10376957190244562</v>
      </c>
      <c r="CD19" s="13">
        <v>0.11939210407512224</v>
      </c>
      <c r="CE19" s="13">
        <v>0.2299309392604254</v>
      </c>
      <c r="CF19" s="13">
        <v>0.15802944561891241</v>
      </c>
      <c r="CG19" s="13">
        <v>0.10143736247252289</v>
      </c>
      <c r="CH19" s="13">
        <v>-0.20167798620934763</v>
      </c>
      <c r="CI19" s="13">
        <v>1.0016253865745561</v>
      </c>
      <c r="CJ19" s="13">
        <v>0.15218091625783803</v>
      </c>
      <c r="CK19" s="13">
        <v>-0.44753755898226943</v>
      </c>
      <c r="CL19" s="13">
        <v>-0.34245731659554579</v>
      </c>
      <c r="CM19" s="13">
        <v>-0.56049499447967666</v>
      </c>
      <c r="CN19" s="13">
        <v>0.27570732971644585</v>
      </c>
      <c r="CO19" s="13">
        <v>-0.34200679228332254</v>
      </c>
      <c r="CP19" s="13">
        <v>-0.13823944394067977</v>
      </c>
      <c r="CQ19" s="13">
        <v>-0.24926952343921061</v>
      </c>
      <c r="CR19" s="13">
        <v>0.40518803829643346</v>
      </c>
      <c r="CS19" s="13">
        <v>0.19001717144908614</v>
      </c>
      <c r="CT19" s="13">
        <v>-4.587710284944535E-2</v>
      </c>
      <c r="CU19" s="13">
        <v>-0.22488099499032854</v>
      </c>
      <c r="CV19" s="13">
        <v>0.40557640278793272</v>
      </c>
      <c r="CW19" s="13">
        <v>0.38033272590625167</v>
      </c>
      <c r="CX19" s="13">
        <v>-0.17304486301583655</v>
      </c>
      <c r="CY19" s="13">
        <v>-0.18940699492749902</v>
      </c>
      <c r="CZ19" s="13">
        <v>0.25396991528103818</v>
      </c>
      <c r="DA19" s="13">
        <v>-0.45324904148439371</v>
      </c>
      <c r="DB19" s="13">
        <v>0.21332571070311612</v>
      </c>
      <c r="DC19" s="13">
        <v>0.12689299597814507</v>
      </c>
      <c r="DD19" s="13">
        <v>-8.1798915786612802E-2</v>
      </c>
      <c r="DE19" s="13">
        <v>2.2607169199329036E-3</v>
      </c>
      <c r="DF19" s="13">
        <v>0.34312624759811339</v>
      </c>
      <c r="DG19" s="13">
        <v>0.38923993718464889</v>
      </c>
      <c r="DH19" s="13">
        <v>0.16044029239605795</v>
      </c>
      <c r="DI19" s="13">
        <v>-0.26022234980521697</v>
      </c>
      <c r="DJ19" s="13">
        <v>-0.10139559410919929</v>
      </c>
      <c r="DK19" s="13">
        <v>0.31037560528037744</v>
      </c>
      <c r="DL19" s="13">
        <v>-7.336981468197834E-3</v>
      </c>
      <c r="DM19" s="13">
        <v>-8.89613657964472E-2</v>
      </c>
      <c r="DN19" s="13">
        <v>0.18493483915711373</v>
      </c>
      <c r="DO19" s="13">
        <v>-4.2329644166905211E-2</v>
      </c>
      <c r="DP19" s="13">
        <v>-0.165785445253952</v>
      </c>
      <c r="DQ19" s="13">
        <v>0.32155794194530518</v>
      </c>
      <c r="DR19" s="13">
        <v>0.15491530132745179</v>
      </c>
      <c r="DS19" s="12">
        <f t="shared" ref="DS19:ED19" si="46">(DS6/DR6-1)*100</f>
        <v>0.14173525487963801</v>
      </c>
      <c r="DT19" s="12">
        <f t="shared" si="46"/>
        <v>8.0786977107805136E-2</v>
      </c>
      <c r="DU19" s="12">
        <f t="shared" si="46"/>
        <v>-0.13938498335491767</v>
      </c>
      <c r="DV19" s="12">
        <f t="shared" si="46"/>
        <v>0.84535682926409894</v>
      </c>
      <c r="DW19" s="12">
        <f t="shared" si="46"/>
        <v>-0.7317715157258653</v>
      </c>
      <c r="DX19" s="12">
        <f t="shared" si="46"/>
        <v>0.35083117225958027</v>
      </c>
      <c r="DY19" s="12">
        <f t="shared" si="46"/>
        <v>6.3514090642491361E-2</v>
      </c>
      <c r="DZ19" s="12">
        <f t="shared" si="46"/>
        <v>-0.2067076528014411</v>
      </c>
      <c r="EA19" s="12">
        <f t="shared" si="46"/>
        <v>-6.1236707248424338E-2</v>
      </c>
      <c r="EB19" s="12">
        <f t="shared" si="46"/>
        <v>-0.18517485897134867</v>
      </c>
      <c r="EC19" s="12">
        <f t="shared" si="46"/>
        <v>0.11539116931085225</v>
      </c>
      <c r="ED19" s="12">
        <f t="shared" si="46"/>
        <v>0.31879912311685299</v>
      </c>
      <c r="EE19" s="12">
        <f t="shared" ref="EE19" si="47">(EE6/ED6-1)*100</f>
        <v>0.35713169385378496</v>
      </c>
    </row>
    <row r="20" spans="1:135" ht="15.75" x14ac:dyDescent="0.25">
      <c r="A20" s="2"/>
      <c r="B20" s="39" t="s">
        <v>13</v>
      </c>
      <c r="E20" s="13">
        <v>1.5596752948231263</v>
      </c>
      <c r="F20" s="13">
        <v>0.65742645353512597</v>
      </c>
      <c r="G20" s="13">
        <v>1.642017962350284</v>
      </c>
      <c r="H20" s="13">
        <v>-0.21856807863421812</v>
      </c>
      <c r="I20" s="13">
        <v>0.12144008152241703</v>
      </c>
      <c r="J20" s="13">
        <v>0.22961763806566005</v>
      </c>
      <c r="K20" s="13">
        <v>-3.1858438130316635E-2</v>
      </c>
      <c r="L20" s="13">
        <v>-0.16559323872764597</v>
      </c>
      <c r="M20" s="13">
        <v>-0.17226395847641518</v>
      </c>
      <c r="N20" s="13">
        <v>-0.80882279375276145</v>
      </c>
      <c r="O20" s="13">
        <v>-0.26362327566479271</v>
      </c>
      <c r="P20" s="13">
        <v>5.1350754550227862E-2</v>
      </c>
      <c r="Q20" s="13">
        <v>-0.40369537487615625</v>
      </c>
      <c r="R20" s="13">
        <v>-0.53771761097213266</v>
      </c>
      <c r="S20" s="13">
        <v>-0.38181699124651969</v>
      </c>
      <c r="T20" s="13">
        <v>-0.58718379616381489</v>
      </c>
      <c r="U20" s="13">
        <v>0.25166726105434467</v>
      </c>
      <c r="V20" s="13">
        <v>-0.5909360458055235</v>
      </c>
      <c r="W20" s="13">
        <v>-0.25842677131207026</v>
      </c>
      <c r="X20" s="13">
        <v>0.17874558499864079</v>
      </c>
      <c r="Y20" s="13">
        <v>0.11572144259370809</v>
      </c>
      <c r="Z20" s="13">
        <v>0.12394297592530634</v>
      </c>
      <c r="AA20" s="13">
        <v>1.265526526818106</v>
      </c>
      <c r="AB20" s="13">
        <v>0.34134818693998259</v>
      </c>
      <c r="AC20" s="13">
        <v>-0.68943718153597899</v>
      </c>
      <c r="AD20" s="13">
        <v>5.7002043160259142E-2</v>
      </c>
      <c r="AE20" s="13">
        <v>0.14260269698853634</v>
      </c>
      <c r="AF20" s="13">
        <v>0.57264953999438539</v>
      </c>
      <c r="AG20" s="13">
        <v>0.54703088216561113</v>
      </c>
      <c r="AH20" s="13">
        <v>1.9412240823606597</v>
      </c>
      <c r="AI20" s="13">
        <v>0.18896219173238915</v>
      </c>
      <c r="AJ20" s="13">
        <v>0.3403979995987072</v>
      </c>
      <c r="AK20" s="13">
        <v>-0.45920111570311173</v>
      </c>
      <c r="AL20" s="13">
        <v>1.66182380211366</v>
      </c>
      <c r="AM20" s="13">
        <v>1.8790137658157402</v>
      </c>
      <c r="AN20" s="13">
        <v>0.74811327283350604</v>
      </c>
      <c r="AO20" s="13">
        <v>0.51397956690828472</v>
      </c>
      <c r="AP20" s="13">
        <v>1.0969020140548791</v>
      </c>
      <c r="AQ20" s="13">
        <v>0.70146022592891821</v>
      </c>
      <c r="AR20" s="13">
        <v>1.5029682686197976</v>
      </c>
      <c r="AS20" s="13">
        <v>4.7741502298981331E-2</v>
      </c>
      <c r="AT20" s="13">
        <v>0.11380758992640683</v>
      </c>
      <c r="AU20" s="13">
        <v>0.5733511106082112</v>
      </c>
      <c r="AV20" s="13">
        <v>0.72947355292449778</v>
      </c>
      <c r="AW20" s="13">
        <v>-4.3550891419719129E-2</v>
      </c>
      <c r="AX20" s="13">
        <v>1.5575626762761141</v>
      </c>
      <c r="AY20" s="13">
        <v>1.6649606071883927</v>
      </c>
      <c r="AZ20" s="13">
        <v>0.9255534284450917</v>
      </c>
      <c r="BA20" s="13">
        <v>-0.13714228764321046</v>
      </c>
      <c r="BB20" s="13">
        <v>-0.75956478677662309</v>
      </c>
      <c r="BC20" s="13">
        <v>-0.13166249282440257</v>
      </c>
      <c r="BD20" s="13">
        <v>-0.11755381373153018</v>
      </c>
      <c r="BE20" s="13">
        <v>-0.37606763724307157</v>
      </c>
      <c r="BF20" s="13">
        <v>-0.10311498765878113</v>
      </c>
      <c r="BG20" s="13">
        <v>0.35938092075513683</v>
      </c>
      <c r="BH20" s="13">
        <v>0.50954321838572181</v>
      </c>
      <c r="BI20" s="13">
        <v>-0.3678476684152443</v>
      </c>
      <c r="BJ20" s="13">
        <v>1.0110816112477439</v>
      </c>
      <c r="BK20" s="13">
        <v>0.40003434086115508</v>
      </c>
      <c r="BL20" s="13">
        <v>0.81745591908979343</v>
      </c>
      <c r="BM20" s="13">
        <v>-0.36041662003949426</v>
      </c>
      <c r="BN20" s="13">
        <v>-0.94271507021689294</v>
      </c>
      <c r="BO20" s="13">
        <v>-0.612776698719808</v>
      </c>
      <c r="BP20" s="13">
        <v>0.93204674088249728</v>
      </c>
      <c r="BQ20" s="13">
        <v>0.31113457004352529</v>
      </c>
      <c r="BR20" s="13">
        <v>0.66952025602866616</v>
      </c>
      <c r="BS20" s="13">
        <v>-0.18418982180140597</v>
      </c>
      <c r="BT20" s="13">
        <v>1.1274169643763043</v>
      </c>
      <c r="BU20" s="13">
        <v>0.71080685459465887</v>
      </c>
      <c r="BV20" s="13">
        <v>0.74406442851315813</v>
      </c>
      <c r="BW20" s="13">
        <v>-2.9445406353756365E-2</v>
      </c>
      <c r="BX20" s="13">
        <v>4.7991517180068222E-2</v>
      </c>
      <c r="BY20" s="13">
        <v>-0.44057428337178628</v>
      </c>
      <c r="BZ20" s="13">
        <v>0.35392395731781434</v>
      </c>
      <c r="CA20" s="13">
        <v>0.20258565888195967</v>
      </c>
      <c r="CB20" s="13">
        <v>-0.62040400384912875</v>
      </c>
      <c r="CC20" s="13">
        <v>-0.16291663492188357</v>
      </c>
      <c r="CD20" s="13">
        <v>-0.12374261621690419</v>
      </c>
      <c r="CE20" s="13">
        <v>-1.0736198409411202E-2</v>
      </c>
      <c r="CF20" s="13">
        <v>0.142678255205686</v>
      </c>
      <c r="CG20" s="13">
        <v>0.41757085636637825</v>
      </c>
      <c r="CH20" s="13">
        <v>0.86098997736769878</v>
      </c>
      <c r="CI20" s="13">
        <v>1.7761648825349141</v>
      </c>
      <c r="CJ20" s="13">
        <v>-0.80604369929414554</v>
      </c>
      <c r="CK20" s="13">
        <v>-0.12069877058568101</v>
      </c>
      <c r="CL20" s="13">
        <v>-0.20347593038205769</v>
      </c>
      <c r="CM20" s="13">
        <v>-0.517717885347313</v>
      </c>
      <c r="CN20" s="13">
        <v>-0.38349119807109533</v>
      </c>
      <c r="CO20" s="13">
        <v>-0.25729834797734163</v>
      </c>
      <c r="CP20" s="13">
        <v>0.54150016831189252</v>
      </c>
      <c r="CQ20" s="13">
        <v>-0.59496838578888545</v>
      </c>
      <c r="CR20" s="13">
        <v>0.52970178598013007</v>
      </c>
      <c r="CS20" s="13">
        <v>-3.3137757909307286E-2</v>
      </c>
      <c r="CT20" s="13">
        <v>-0.80314943465725763</v>
      </c>
      <c r="CU20" s="13">
        <v>0.87765874251457543</v>
      </c>
      <c r="CV20" s="13">
        <v>0.7164571166557776</v>
      </c>
      <c r="CW20" s="13">
        <v>-0.71621722467374305</v>
      </c>
      <c r="CX20" s="13">
        <v>-0.19561584220463279</v>
      </c>
      <c r="CY20" s="13">
        <v>-0.40507253726274062</v>
      </c>
      <c r="CZ20" s="13">
        <v>0.84291750328819859</v>
      </c>
      <c r="DA20" s="13">
        <v>-0.19035680106195274</v>
      </c>
      <c r="DB20" s="13">
        <v>-0.57946171304356087</v>
      </c>
      <c r="DC20" s="13">
        <v>0.40360108403871831</v>
      </c>
      <c r="DD20" s="13">
        <v>0.69687680808991903</v>
      </c>
      <c r="DE20" s="13">
        <v>0.17868056110150743</v>
      </c>
      <c r="DF20" s="13">
        <v>1.0166124413448996</v>
      </c>
      <c r="DG20" s="13">
        <v>0.20651562444276017</v>
      </c>
      <c r="DH20" s="13">
        <v>0.77970933670512554</v>
      </c>
      <c r="DI20" s="13">
        <v>-0.25036796455493171</v>
      </c>
      <c r="DJ20" s="13">
        <v>0.40055478513383314</v>
      </c>
      <c r="DK20" s="13">
        <v>-8.4077895344625286E-2</v>
      </c>
      <c r="DL20" s="13">
        <v>3.6084831367078074E-2</v>
      </c>
      <c r="DM20" s="13">
        <v>-0.44717097972382103</v>
      </c>
      <c r="DN20" s="13">
        <v>-0.66055226396503075</v>
      </c>
      <c r="DO20" s="13">
        <v>7.1757360937096948E-2</v>
      </c>
      <c r="DP20" s="13">
        <v>0.39657408403739325</v>
      </c>
      <c r="DQ20" s="13">
        <v>0.26366193672846538</v>
      </c>
      <c r="DR20" s="13">
        <v>0.32726229415085406</v>
      </c>
      <c r="DS20" s="12">
        <f t="shared" ref="DS20:ED20" si="48">(DS7/DR7-1)*100</f>
        <v>-0.1672591310661331</v>
      </c>
      <c r="DT20" s="12">
        <f t="shared" si="48"/>
        <v>1.0830014987960768</v>
      </c>
      <c r="DU20" s="12">
        <f t="shared" si="48"/>
        <v>-0.21077706015424358</v>
      </c>
      <c r="DV20" s="12">
        <f t="shared" si="48"/>
        <v>-0.56604544201621643</v>
      </c>
      <c r="DW20" s="12">
        <f t="shared" si="48"/>
        <v>-0.17836190314153288</v>
      </c>
      <c r="DX20" s="12">
        <f t="shared" si="48"/>
        <v>0.24577760985931008</v>
      </c>
      <c r="DY20" s="12">
        <f t="shared" si="48"/>
        <v>-0.33451125309506002</v>
      </c>
      <c r="DZ20" s="12">
        <f t="shared" si="48"/>
        <v>-0.14359742253361452</v>
      </c>
      <c r="EA20" s="12">
        <f t="shared" si="48"/>
        <v>-7.8465638885916178E-2</v>
      </c>
      <c r="EB20" s="12">
        <f t="shared" si="48"/>
        <v>-0.13181911685835601</v>
      </c>
      <c r="EC20" s="12">
        <f t="shared" si="48"/>
        <v>0.32198492482429231</v>
      </c>
      <c r="ED20" s="12">
        <f t="shared" si="48"/>
        <v>9.570348955107999E-2</v>
      </c>
      <c r="EE20" s="12">
        <f t="shared" ref="EE20" si="49">(EE7/ED7-1)*100</f>
        <v>0.11536088213695006</v>
      </c>
    </row>
    <row r="21" spans="1:135" ht="15.6" x14ac:dyDescent="0.3">
      <c r="A21" s="2"/>
      <c r="B21" s="39" t="s">
        <v>14</v>
      </c>
      <c r="E21" s="13">
        <v>1.065645587901165</v>
      </c>
      <c r="F21" s="13">
        <v>1.3706300742835076</v>
      </c>
      <c r="G21" s="13">
        <v>2.1983829562784996</v>
      </c>
      <c r="H21" s="13">
        <v>-0.2089536192334096</v>
      </c>
      <c r="I21" s="13">
        <v>1.2854267179438272</v>
      </c>
      <c r="J21" s="13">
        <v>1.5174904796459776</v>
      </c>
      <c r="K21" s="13">
        <v>0.2843506311220878</v>
      </c>
      <c r="L21" s="13">
        <v>0.23924412652718274</v>
      </c>
      <c r="M21" s="13">
        <v>0.40764750739794575</v>
      </c>
      <c r="N21" s="13">
        <v>-0.17440448383378993</v>
      </c>
      <c r="O21" s="13">
        <v>4.059219400477021</v>
      </c>
      <c r="P21" s="13">
        <v>-1.5271900249801629</v>
      </c>
      <c r="Q21" s="13">
        <v>-2.1481866382561998</v>
      </c>
      <c r="R21" s="13">
        <v>-0.76173466840436799</v>
      </c>
      <c r="S21" s="13">
        <v>-0.40356292170100616</v>
      </c>
      <c r="T21" s="13">
        <v>0.68084114849134014</v>
      </c>
      <c r="U21" s="13">
        <v>-0.87106343332469249</v>
      </c>
      <c r="V21" s="13">
        <v>-0.31668227366562496</v>
      </c>
      <c r="W21" s="13">
        <v>-0.34824372992587893</v>
      </c>
      <c r="X21" s="13">
        <v>1.2735757567654549</v>
      </c>
      <c r="Y21" s="13">
        <v>0.17421356920379605</v>
      </c>
      <c r="Z21" s="13">
        <v>3.2567053437892124</v>
      </c>
      <c r="AA21" s="13">
        <v>-5.827904422859298E-2</v>
      </c>
      <c r="AB21" s="13">
        <v>0.35939707467138593</v>
      </c>
      <c r="AC21" s="13">
        <v>0.58070841402400042</v>
      </c>
      <c r="AD21" s="13">
        <v>2.7681991207766821</v>
      </c>
      <c r="AE21" s="13">
        <v>-4.8635340419590616</v>
      </c>
      <c r="AF21" s="13">
        <v>0.8040277678547314</v>
      </c>
      <c r="AG21" s="13">
        <v>7.6281275269744597</v>
      </c>
      <c r="AH21" s="13">
        <v>-1.18316830076447</v>
      </c>
      <c r="AI21" s="13">
        <v>-0.27437633630191804</v>
      </c>
      <c r="AJ21" s="13">
        <v>2.8132972935386524</v>
      </c>
      <c r="AK21" s="13">
        <v>5.5224317250646138E-2</v>
      </c>
      <c r="AL21" s="13">
        <v>2.752731217477411</v>
      </c>
      <c r="AM21" s="13">
        <v>4.2626282574696583</v>
      </c>
      <c r="AN21" s="13">
        <v>0.99506468836736417</v>
      </c>
      <c r="AO21" s="13">
        <v>-1.0526315301213396</v>
      </c>
      <c r="AP21" s="13">
        <v>2.6674871078386841</v>
      </c>
      <c r="AQ21" s="13">
        <v>2.5044192269269017</v>
      </c>
      <c r="AR21" s="13">
        <v>-1.1371772900259258</v>
      </c>
      <c r="AS21" s="13">
        <v>0.72376230481736581</v>
      </c>
      <c r="AT21" s="13">
        <v>0.27672362077761914</v>
      </c>
      <c r="AU21" s="13">
        <v>0.10606995386648332</v>
      </c>
      <c r="AV21" s="13">
        <v>-0.49113147799887402</v>
      </c>
      <c r="AW21" s="13">
        <v>1.4882693344343112</v>
      </c>
      <c r="AX21" s="13">
        <v>1.4696837430957288</v>
      </c>
      <c r="AY21" s="13">
        <v>1.6461830671777422</v>
      </c>
      <c r="AZ21" s="13">
        <v>1.0118102287137498</v>
      </c>
      <c r="BA21" s="13">
        <v>1.5578713071148442</v>
      </c>
      <c r="BB21" s="13">
        <v>1.0131455569168057</v>
      </c>
      <c r="BC21" s="13">
        <v>-0.79103519037262426</v>
      </c>
      <c r="BD21" s="13">
        <v>0.73745391835131624</v>
      </c>
      <c r="BE21" s="13">
        <v>-2.1360245343778894</v>
      </c>
      <c r="BF21" s="13">
        <v>0.63347982058432617</v>
      </c>
      <c r="BG21" s="13">
        <v>-0.26589466859150424</v>
      </c>
      <c r="BH21" s="13">
        <v>-1.6750453059211301</v>
      </c>
      <c r="BI21" s="13">
        <v>-0.45514621552597001</v>
      </c>
      <c r="BJ21" s="13">
        <v>0.24783496701703545</v>
      </c>
      <c r="BK21" s="13">
        <v>1.1335696592258193</v>
      </c>
      <c r="BL21" s="13">
        <v>0.42109073802327757</v>
      </c>
      <c r="BM21" s="13">
        <v>1.5626441133171465</v>
      </c>
      <c r="BN21" s="13">
        <v>-3.2629937646573404</v>
      </c>
      <c r="BO21" s="13">
        <v>0.10302100687880067</v>
      </c>
      <c r="BP21" s="13">
        <v>0.19011573632647938</v>
      </c>
      <c r="BQ21" s="13">
        <v>0.6109184730390238</v>
      </c>
      <c r="BR21" s="13">
        <v>0.61244632254642273</v>
      </c>
      <c r="BS21" s="13">
        <v>2.8812278059605401</v>
      </c>
      <c r="BT21" s="13">
        <v>0.45694145011647702</v>
      </c>
      <c r="BU21" s="13">
        <v>-7.0253330590785978E-2</v>
      </c>
      <c r="BV21" s="13">
        <v>-3.0352871251725699</v>
      </c>
      <c r="BW21" s="13">
        <v>0.33960881921373254</v>
      </c>
      <c r="BX21" s="13">
        <v>0.27212946032904028</v>
      </c>
      <c r="BY21" s="13">
        <v>-9.8256618273440122E-2</v>
      </c>
      <c r="BZ21" s="13">
        <v>-0.11433088590544482</v>
      </c>
      <c r="CA21" s="13">
        <v>0.35267680187160977</v>
      </c>
      <c r="CB21" s="13">
        <v>-0.10239300442125288</v>
      </c>
      <c r="CC21" s="13">
        <v>-2.4953563578497429</v>
      </c>
      <c r="CD21" s="13">
        <v>-0.62701138020118119</v>
      </c>
      <c r="CE21" s="13">
        <v>-0.10862092771862786</v>
      </c>
      <c r="CF21" s="13">
        <v>0.51063092811303168</v>
      </c>
      <c r="CG21" s="13">
        <v>-0.12135946399214337</v>
      </c>
      <c r="CH21" s="13">
        <v>7.357339735178936E-2</v>
      </c>
      <c r="CI21" s="13">
        <v>1.0672193656445561</v>
      </c>
      <c r="CJ21" s="13">
        <v>-0.79049692428451168</v>
      </c>
      <c r="CK21" s="13">
        <v>-0.33466143150403527</v>
      </c>
      <c r="CL21" s="13">
        <v>1.6889320871043889</v>
      </c>
      <c r="CM21" s="13">
        <v>-1.4252636747525749</v>
      </c>
      <c r="CN21" s="13">
        <v>0.18124814538600376</v>
      </c>
      <c r="CO21" s="13">
        <v>-0.47623645087826461</v>
      </c>
      <c r="CP21" s="13">
        <v>0.15733862186619874</v>
      </c>
      <c r="CQ21" s="13">
        <v>-8.8922228535337489E-2</v>
      </c>
      <c r="CR21" s="13">
        <v>5.7540516109400031E-2</v>
      </c>
      <c r="CS21" s="13">
        <v>0.69131940685709381</v>
      </c>
      <c r="CT21" s="13">
        <v>0.64713835143457299</v>
      </c>
      <c r="CU21" s="13">
        <v>0.10802445661468596</v>
      </c>
      <c r="CV21" s="13">
        <v>0.49371737285990314</v>
      </c>
      <c r="CW21" s="13">
        <v>0.24828439190263119</v>
      </c>
      <c r="CX21" s="13">
        <v>1.1249367713536573</v>
      </c>
      <c r="CY21" s="13">
        <v>-1.4230862818181866</v>
      </c>
      <c r="CZ21" s="13">
        <v>-0.45879402557601479</v>
      </c>
      <c r="DA21" s="13">
        <v>-0.15733932368057202</v>
      </c>
      <c r="DB21" s="13">
        <v>-0.24886379809363479</v>
      </c>
      <c r="DC21" s="13">
        <v>0.11019496044206711</v>
      </c>
      <c r="DD21" s="13">
        <v>0.10566611500697487</v>
      </c>
      <c r="DE21" s="13">
        <v>0.11934077690929357</v>
      </c>
      <c r="DF21" s="13">
        <v>8.5790560141330019E-2</v>
      </c>
      <c r="DG21" s="13">
        <v>0.57558196674214468</v>
      </c>
      <c r="DH21" s="13">
        <v>-0.42581862141809479</v>
      </c>
      <c r="DI21" s="13">
        <v>8.1106156011601094E-2</v>
      </c>
      <c r="DJ21" s="13">
        <v>1.36497709656207</v>
      </c>
      <c r="DK21" s="13">
        <v>-0.1152668285353986</v>
      </c>
      <c r="DL21" s="13">
        <v>-1.7529608105439687</v>
      </c>
      <c r="DM21" s="13">
        <v>-0.10116065674339314</v>
      </c>
      <c r="DN21" s="13">
        <v>-0.10345870840561266</v>
      </c>
      <c r="DO21" s="13">
        <v>0.10725455282041274</v>
      </c>
      <c r="DP21" s="13">
        <v>0.18866716519683191</v>
      </c>
      <c r="DQ21" s="13">
        <v>5.0796891740167993E-2</v>
      </c>
      <c r="DR21" s="13">
        <v>0.18050983718236324</v>
      </c>
      <c r="DS21" s="12">
        <f t="shared" ref="DS21:ED21" si="50">(DS8/DR8-1)*100</f>
        <v>0.19403399423514323</v>
      </c>
      <c r="DT21" s="12">
        <f t="shared" si="50"/>
        <v>0.21037969133919088</v>
      </c>
      <c r="DU21" s="12">
        <f t="shared" si="50"/>
        <v>0.5698610779866442</v>
      </c>
      <c r="DV21" s="12">
        <f t="shared" si="50"/>
        <v>-0.16616433632848926</v>
      </c>
      <c r="DW21" s="12">
        <f t="shared" si="50"/>
        <v>-0.20207327954580023</v>
      </c>
      <c r="DX21" s="12">
        <f t="shared" si="50"/>
        <v>-0.4544177931809612</v>
      </c>
      <c r="DY21" s="12">
        <f t="shared" si="50"/>
        <v>0.15942265678383638</v>
      </c>
      <c r="DZ21" s="12">
        <f t="shared" si="50"/>
        <v>8.5605309221081782E-2</v>
      </c>
      <c r="EA21" s="12">
        <f t="shared" si="50"/>
        <v>-0.21053111969393523</v>
      </c>
      <c r="EB21" s="12">
        <f t="shared" si="50"/>
        <v>-0.28948401600784601</v>
      </c>
      <c r="EC21" s="12">
        <f t="shared" si="50"/>
        <v>1.9884946292947348E-2</v>
      </c>
      <c r="ED21" s="12">
        <f t="shared" si="50"/>
        <v>0.43763377697312311</v>
      </c>
      <c r="EE21" s="12">
        <f t="shared" ref="EE21" si="51">(EE8/ED8-1)*100</f>
        <v>0.60410730914790545</v>
      </c>
    </row>
    <row r="22" spans="1:135" ht="15.6" x14ac:dyDescent="0.3">
      <c r="A22" s="2"/>
      <c r="B22" s="39" t="s">
        <v>15</v>
      </c>
      <c r="E22" s="13">
        <v>0.26283690817319183</v>
      </c>
      <c r="F22" s="13">
        <v>0.31424423051962247</v>
      </c>
      <c r="G22" s="13">
        <v>1.0476686479998776E-2</v>
      </c>
      <c r="H22" s="13">
        <v>0.52947123922184591</v>
      </c>
      <c r="I22" s="13">
        <v>0.92134024881878052</v>
      </c>
      <c r="J22" s="13">
        <v>0.65429216061312356</v>
      </c>
      <c r="K22" s="13">
        <v>0.62720296312330781</v>
      </c>
      <c r="L22" s="13">
        <v>0.2402022024436512</v>
      </c>
      <c r="M22" s="13">
        <v>-9.5121221048866111E-2</v>
      </c>
      <c r="N22" s="13">
        <v>4.8666749772396933E-2</v>
      </c>
      <c r="O22" s="13">
        <v>6.9037604942834285E-2</v>
      </c>
      <c r="P22" s="13">
        <v>2.8696705244568577E-2</v>
      </c>
      <c r="Q22" s="13">
        <v>1.4903357334294931E-2</v>
      </c>
      <c r="R22" s="13">
        <v>-1.8879937101823341E-2</v>
      </c>
      <c r="S22" s="13">
        <v>-0.13720305705348101</v>
      </c>
      <c r="T22" s="13">
        <v>-0.25271779211031298</v>
      </c>
      <c r="U22" s="13">
        <v>-0.26212047380453907</v>
      </c>
      <c r="V22" s="13">
        <v>-0.19418423286013953</v>
      </c>
      <c r="W22" s="13">
        <v>0.10070297605251355</v>
      </c>
      <c r="X22" s="13">
        <v>0.11059343901391738</v>
      </c>
      <c r="Y22" s="13">
        <v>0.24784475227039859</v>
      </c>
      <c r="Z22" s="13">
        <v>0.29308196025612521</v>
      </c>
      <c r="AA22" s="13">
        <v>-2.9605116083952776E-2</v>
      </c>
      <c r="AB22" s="13">
        <v>6.4795170941422953E-2</v>
      </c>
      <c r="AC22" s="13">
        <v>0.13637054025086304</v>
      </c>
      <c r="AD22" s="13">
        <v>0.1570578635571529</v>
      </c>
      <c r="AE22" s="13">
        <v>0.20197769775798236</v>
      </c>
      <c r="AF22" s="13">
        <v>0.17123834476138189</v>
      </c>
      <c r="AG22" s="13">
        <v>0.37901400197017932</v>
      </c>
      <c r="AH22" s="13">
        <v>1.2618083959136772</v>
      </c>
      <c r="AI22" s="13">
        <v>1.0013232737982269</v>
      </c>
      <c r="AJ22" s="13">
        <v>0.4563028746081832</v>
      </c>
      <c r="AK22" s="13">
        <v>0.12023388976116767</v>
      </c>
      <c r="AL22" s="13">
        <v>0.25355067581704915</v>
      </c>
      <c r="AM22" s="13">
        <v>0.75213297636138599</v>
      </c>
      <c r="AN22" s="13">
        <v>1.1689437002369685</v>
      </c>
      <c r="AO22" s="13">
        <v>0.67727237117551908</v>
      </c>
      <c r="AP22" s="13">
        <v>0.41060191570010396</v>
      </c>
      <c r="AQ22" s="13">
        <v>0.55626015097096637</v>
      </c>
      <c r="AR22" s="13">
        <v>0.61385207545217035</v>
      </c>
      <c r="AS22" s="13">
        <v>0.2284877050365397</v>
      </c>
      <c r="AT22" s="13">
        <v>0.28122209377543506</v>
      </c>
      <c r="AU22" s="13">
        <v>0.19479363808059258</v>
      </c>
      <c r="AV22" s="13">
        <v>0.51218523271181482</v>
      </c>
      <c r="AW22" s="13">
        <v>0.67384734780677746</v>
      </c>
      <c r="AX22" s="13">
        <v>0.54330666378399339</v>
      </c>
      <c r="AY22" s="13">
        <v>0.1398480308902661</v>
      </c>
      <c r="AZ22" s="13">
        <v>0.26400873817862269</v>
      </c>
      <c r="BA22" s="13">
        <v>0.21212778771770857</v>
      </c>
      <c r="BB22" s="13">
        <v>0.66202953027671985</v>
      </c>
      <c r="BC22" s="13">
        <v>0.31184939966870662</v>
      </c>
      <c r="BD22" s="13">
        <v>0.40287090083639399</v>
      </c>
      <c r="BE22" s="13">
        <v>0.22194058326170385</v>
      </c>
      <c r="BF22" s="13">
        <v>0.1061081293329158</v>
      </c>
      <c r="BG22" s="13">
        <v>0.16844607622672481</v>
      </c>
      <c r="BH22" s="13">
        <v>-5.2975999694238052E-2</v>
      </c>
      <c r="BI22" s="13">
        <v>4.7946043183300091E-2</v>
      </c>
      <c r="BJ22" s="13">
        <v>0.24706367626248227</v>
      </c>
      <c r="BK22" s="13">
        <v>0.38798733293301524</v>
      </c>
      <c r="BL22" s="13">
        <v>0.17301094657513616</v>
      </c>
      <c r="BM22" s="13">
        <v>-7.4966247568664102E-2</v>
      </c>
      <c r="BN22" s="13">
        <v>-0.107130952954404</v>
      </c>
      <c r="BO22" s="13">
        <v>0.22452007346527303</v>
      </c>
      <c r="BP22" s="13">
        <v>0.25699929727600601</v>
      </c>
      <c r="BQ22" s="13">
        <v>9.4892212550967692E-2</v>
      </c>
      <c r="BR22" s="13">
        <v>5.9618373494174648E-2</v>
      </c>
      <c r="BS22" s="13">
        <v>-0.12023475047333587</v>
      </c>
      <c r="BT22" s="13">
        <v>0.13698869135592151</v>
      </c>
      <c r="BU22" s="13">
        <v>5.1487321327337021E-2</v>
      </c>
      <c r="BV22" s="13">
        <v>0.76044730036719521</v>
      </c>
      <c r="BW22" s="13">
        <v>0.10628976946307489</v>
      </c>
      <c r="BX22" s="13">
        <v>0.20009294748868367</v>
      </c>
      <c r="BY22" s="13">
        <v>0.28193946635233225</v>
      </c>
      <c r="BZ22" s="13">
        <v>2.3355467510888239E-2</v>
      </c>
      <c r="CA22" s="13">
        <v>-0.10550083314004866</v>
      </c>
      <c r="CB22" s="13">
        <v>-3.6408558154232828E-2</v>
      </c>
      <c r="CC22" s="13">
        <v>9.956974617475467E-4</v>
      </c>
      <c r="CD22" s="13">
        <v>0.11688051888261164</v>
      </c>
      <c r="CE22" s="13">
        <v>0.16968626880407012</v>
      </c>
      <c r="CF22" s="13">
        <v>-8.8689847435796665E-2</v>
      </c>
      <c r="CG22" s="13">
        <v>-8.4752875475924139E-2</v>
      </c>
      <c r="CH22" s="13">
        <v>0.49151199021548742</v>
      </c>
      <c r="CI22" s="13">
        <v>0.13820542729492402</v>
      </c>
      <c r="CJ22" s="13">
        <v>0.18182872041050402</v>
      </c>
      <c r="CK22" s="13">
        <v>-2.5573518588140054E-2</v>
      </c>
      <c r="CL22" s="13">
        <v>8.2304605487126814E-2</v>
      </c>
      <c r="CM22" s="13">
        <v>0.11536903068993798</v>
      </c>
      <c r="CN22" s="13">
        <v>-0.14984395112407345</v>
      </c>
      <c r="CO22" s="13">
        <v>-0.14792636825144978</v>
      </c>
      <c r="CP22" s="13">
        <v>-0.24270806326174288</v>
      </c>
      <c r="CQ22" s="13">
        <v>-7.258589782337399E-2</v>
      </c>
      <c r="CR22" s="13">
        <v>-3.4107898131030545E-2</v>
      </c>
      <c r="CS22" s="13">
        <v>-4.2881088483914809E-2</v>
      </c>
      <c r="CT22" s="13">
        <v>1.8605089306689138E-2</v>
      </c>
      <c r="CU22" s="13">
        <v>3.2845274686721382E-2</v>
      </c>
      <c r="CV22" s="13">
        <v>2.5254684416964324E-2</v>
      </c>
      <c r="CW22" s="13">
        <v>-0.23355514471236072</v>
      </c>
      <c r="CX22" s="13">
        <v>-0.25055218906244736</v>
      </c>
      <c r="CY22" s="13">
        <v>-0.135672775311102</v>
      </c>
      <c r="CZ22" s="13">
        <v>-0.35642656704425457</v>
      </c>
      <c r="DA22" s="13">
        <v>-0.27488090967298096</v>
      </c>
      <c r="DB22" s="13">
        <v>-5.6270498347132936E-2</v>
      </c>
      <c r="DC22" s="13">
        <v>-3.2942762428256334E-2</v>
      </c>
      <c r="DD22" s="13">
        <v>-5.8644970922450135E-3</v>
      </c>
      <c r="DE22" s="13">
        <v>-0.186514272447591</v>
      </c>
      <c r="DF22" s="13">
        <v>0.10169365041949874</v>
      </c>
      <c r="DG22" s="13">
        <v>8.1918246172762998E-2</v>
      </c>
      <c r="DH22" s="13">
        <v>9.9698972417527898E-2</v>
      </c>
      <c r="DI22" s="13">
        <v>-1.0930590293400932E-2</v>
      </c>
      <c r="DJ22" s="13">
        <v>3.9632541516998465E-2</v>
      </c>
      <c r="DK22" s="13">
        <v>0.40146023278744281</v>
      </c>
      <c r="DL22" s="13">
        <v>0.21606558431044309</v>
      </c>
      <c r="DM22" s="13">
        <v>0.12443520887237547</v>
      </c>
      <c r="DN22" s="13">
        <v>-6.0645863811148448E-2</v>
      </c>
      <c r="DO22" s="13">
        <v>-1.7426590029767652E-2</v>
      </c>
      <c r="DP22" s="13">
        <v>0.25276612553186695</v>
      </c>
      <c r="DQ22" s="13">
        <v>6.1401522635207151E-2</v>
      </c>
      <c r="DR22" s="13">
        <v>0.30985361581770121</v>
      </c>
      <c r="DS22" s="12">
        <f t="shared" ref="DS22:ED22" si="52">(DS9/DR9-1)*100</f>
        <v>-0.33457945004988776</v>
      </c>
      <c r="DT22" s="12">
        <f t="shared" si="52"/>
        <v>0.30827834181781366</v>
      </c>
      <c r="DU22" s="12">
        <f t="shared" si="52"/>
        <v>1.7258179912449378E-2</v>
      </c>
      <c r="DV22" s="12">
        <f t="shared" si="52"/>
        <v>-0.34950015953313374</v>
      </c>
      <c r="DW22" s="12">
        <f t="shared" si="52"/>
        <v>6.552719524461903E-2</v>
      </c>
      <c r="DX22" s="12">
        <f t="shared" si="52"/>
        <v>-0.16227629604189664</v>
      </c>
      <c r="DY22" s="12">
        <f t="shared" si="52"/>
        <v>-0.15820680044807967</v>
      </c>
      <c r="DZ22" s="12">
        <f t="shared" si="52"/>
        <v>-0.15835013719396329</v>
      </c>
      <c r="EA22" s="12">
        <f t="shared" si="52"/>
        <v>5.2714184405555642E-3</v>
      </c>
      <c r="EB22" s="12">
        <f t="shared" si="52"/>
        <v>-7.8221144227308415E-2</v>
      </c>
      <c r="EC22" s="12">
        <f t="shared" si="52"/>
        <v>0.33288560670103884</v>
      </c>
      <c r="ED22" s="12">
        <f t="shared" si="52"/>
        <v>5.7873479667724936E-2</v>
      </c>
      <c r="EE22" s="12">
        <f t="shared" ref="EE22" si="53">(EE9/ED9-1)*100</f>
        <v>0.20159657614842175</v>
      </c>
    </row>
    <row r="23" spans="1:135" ht="15.6" x14ac:dyDescent="0.3">
      <c r="B23" s="39" t="s">
        <v>16</v>
      </c>
      <c r="E23" s="13">
        <v>-5.7680434104145917E-2</v>
      </c>
      <c r="F23" s="13">
        <v>8.6202419683711895E-2</v>
      </c>
      <c r="G23" s="13">
        <v>0.86215330971224358</v>
      </c>
      <c r="H23" s="13">
        <v>0.59439690653286803</v>
      </c>
      <c r="I23" s="13">
        <v>7.2850631465626314E-2</v>
      </c>
      <c r="J23" s="13">
        <v>0.29063657412997657</v>
      </c>
      <c r="K23" s="13">
        <v>0.19995102733647574</v>
      </c>
      <c r="L23" s="13">
        <v>-0.10058549808313888</v>
      </c>
      <c r="M23" s="13">
        <v>4.8774197410850206E-2</v>
      </c>
      <c r="N23" s="13">
        <v>0.26881863638992254</v>
      </c>
      <c r="O23" s="13">
        <v>0.69695091638579676</v>
      </c>
      <c r="P23" s="13">
        <v>0.28044011648618028</v>
      </c>
      <c r="Q23" s="13">
        <v>-0.22503497687837992</v>
      </c>
      <c r="R23" s="13">
        <v>-0.13594335384052858</v>
      </c>
      <c r="S23" s="13">
        <v>-0.5944228689350961</v>
      </c>
      <c r="T23" s="13">
        <v>-0.61321196409329648</v>
      </c>
      <c r="U23" s="13">
        <v>-3.2603305808709404E-2</v>
      </c>
      <c r="V23" s="13">
        <v>3.2934456194944062E-2</v>
      </c>
      <c r="W23" s="13">
        <v>-0.18188475418644545</v>
      </c>
      <c r="X23" s="13">
        <v>-0.32813303553499429</v>
      </c>
      <c r="Y23" s="13">
        <v>-0.38895883022210809</v>
      </c>
      <c r="Z23" s="13">
        <v>-1.0939788650443538</v>
      </c>
      <c r="AA23" s="13">
        <v>-0.32909627887252046</v>
      </c>
      <c r="AB23" s="13">
        <v>-4.8361668507557187E-2</v>
      </c>
      <c r="AC23" s="13">
        <v>-9.5527886554835906E-2</v>
      </c>
      <c r="AD23" s="13">
        <v>0.17021043327707375</v>
      </c>
      <c r="AE23" s="13">
        <v>0.32213951055470869</v>
      </c>
      <c r="AF23" s="13">
        <v>-0.15809461494563637</v>
      </c>
      <c r="AG23" s="13">
        <v>-9.5715719462419191E-2</v>
      </c>
      <c r="AH23" s="13">
        <v>0.54199083101835743</v>
      </c>
      <c r="AI23" s="13">
        <v>0.8418610623607492</v>
      </c>
      <c r="AJ23" s="13">
        <v>-1.8664480042995812E-2</v>
      </c>
      <c r="AK23" s="13">
        <v>-3.0958073380726869E-2</v>
      </c>
      <c r="AL23" s="13">
        <v>-2.5161778433191451E-2</v>
      </c>
      <c r="AM23" s="13">
        <v>0.14941800544556738</v>
      </c>
      <c r="AN23" s="13">
        <v>0.19493051169030551</v>
      </c>
      <c r="AO23" s="13">
        <v>0.49951049346803611</v>
      </c>
      <c r="AP23" s="13">
        <v>0.91275768243841426</v>
      </c>
      <c r="AQ23" s="13">
        <v>0.30135339762047408</v>
      </c>
      <c r="AR23" s="13">
        <v>0.88673790844369105</v>
      </c>
      <c r="AS23" s="13">
        <v>0.4240078019235094</v>
      </c>
      <c r="AT23" s="13">
        <v>0.17881149470821978</v>
      </c>
      <c r="AU23" s="13">
        <v>0.24707485523871586</v>
      </c>
      <c r="AV23" s="13">
        <v>0.4037159601792073</v>
      </c>
      <c r="AW23" s="13">
        <v>4.7331469000022608E-2</v>
      </c>
      <c r="AX23" s="13">
        <v>0.61166399489009926</v>
      </c>
      <c r="AY23" s="13">
        <v>1.3372616447049346E-2</v>
      </c>
      <c r="AZ23" s="13">
        <v>-0.42110994402064783</v>
      </c>
      <c r="BA23" s="13">
        <v>0.29870379608092357</v>
      </c>
      <c r="BB23" s="13">
        <v>0.13717648928182058</v>
      </c>
      <c r="BC23" s="13">
        <v>0.23729088389543573</v>
      </c>
      <c r="BD23" s="13">
        <v>0.12693314256915222</v>
      </c>
      <c r="BE23" s="13">
        <v>5.7358937939433474E-2</v>
      </c>
      <c r="BF23" s="13">
        <v>0.60534432295091811</v>
      </c>
      <c r="BG23" s="13">
        <v>0.22737428913124358</v>
      </c>
      <c r="BH23" s="13">
        <v>0.22524567519182082</v>
      </c>
      <c r="BI23" s="13">
        <v>-0.36499435467211017</v>
      </c>
      <c r="BJ23" s="13">
        <v>-8.5018608119047379E-2</v>
      </c>
      <c r="BK23" s="13">
        <v>7.5132190416948852E-2</v>
      </c>
      <c r="BL23" s="13">
        <v>2.8873500003312458E-2</v>
      </c>
      <c r="BM23" s="13">
        <v>0.12515824588206215</v>
      </c>
      <c r="BN23" s="13">
        <v>0.14883408414987365</v>
      </c>
      <c r="BO23" s="13">
        <v>0.10275842823763703</v>
      </c>
      <c r="BP23" s="13">
        <v>0.82605073469290691</v>
      </c>
      <c r="BQ23" s="13">
        <v>0.53691235105395307</v>
      </c>
      <c r="BR23" s="13">
        <v>0.24160395448080685</v>
      </c>
      <c r="BS23" s="13">
        <v>0.16775637336834404</v>
      </c>
      <c r="BT23" s="13">
        <v>-3.6355637919038841E-2</v>
      </c>
      <c r="BU23" s="13">
        <v>0.15080429011922192</v>
      </c>
      <c r="BV23" s="13">
        <v>0.49741549187301004</v>
      </c>
      <c r="BW23" s="13">
        <v>-4.4282500065018215E-2</v>
      </c>
      <c r="BX23" s="13">
        <v>-0.24743371082082133</v>
      </c>
      <c r="BY23" s="13">
        <v>0.22593446842036347</v>
      </c>
      <c r="BZ23" s="13">
        <v>7.8188028083236993E-2</v>
      </c>
      <c r="CA23" s="13">
        <v>-6.503872562474422E-2</v>
      </c>
      <c r="CB23" s="13">
        <v>3.2480172434312671E-2</v>
      </c>
      <c r="CC23" s="13">
        <v>8.2233421079713764E-3</v>
      </c>
      <c r="CD23" s="13">
        <v>-7.3824280022449784E-9</v>
      </c>
      <c r="CE23" s="13">
        <v>0.42780689363384194</v>
      </c>
      <c r="CF23" s="13">
        <v>1.1872689765629829</v>
      </c>
      <c r="CG23" s="13">
        <v>7.2631867454564514E-2</v>
      </c>
      <c r="CH23" s="13">
        <v>0.30974688597236177</v>
      </c>
      <c r="CI23" s="13">
        <v>0.58522605672772787</v>
      </c>
      <c r="CJ23" s="13">
        <v>4.45098160304358E-2</v>
      </c>
      <c r="CK23" s="13">
        <v>0.43456173399161191</v>
      </c>
      <c r="CL23" s="13">
        <v>0.87627686446354325</v>
      </c>
      <c r="CM23" s="13">
        <v>0.11059398686186217</v>
      </c>
      <c r="CN23" s="13">
        <v>0.26628511110451392</v>
      </c>
      <c r="CO23" s="13">
        <v>2.1236024195335323</v>
      </c>
      <c r="CP23" s="13">
        <v>-0.11068861334585511</v>
      </c>
      <c r="CQ23" s="13">
        <v>-0.80529145732012308</v>
      </c>
      <c r="CR23" s="13">
        <v>-0.91781742006358247</v>
      </c>
      <c r="CS23" s="13">
        <v>2.0839566265424825</v>
      </c>
      <c r="CT23" s="13">
        <v>0.40846476760489914</v>
      </c>
      <c r="CU23" s="13">
        <v>-0.45191206473370604</v>
      </c>
      <c r="CV23" s="13">
        <v>-0.25560146833168984</v>
      </c>
      <c r="CW23" s="13">
        <v>0.28812244606479798</v>
      </c>
      <c r="CX23" s="13">
        <v>-0.43875156834789486</v>
      </c>
      <c r="CY23" s="13">
        <v>-0.31193548647955316</v>
      </c>
      <c r="CZ23" s="13">
        <v>-1.3421725403669926</v>
      </c>
      <c r="DA23" s="13">
        <v>0.34347085779051767</v>
      </c>
      <c r="DB23" s="13">
        <v>-0.73185031782977417</v>
      </c>
      <c r="DC23" s="13">
        <v>0.1013741373432353</v>
      </c>
      <c r="DD23" s="13">
        <v>0.219854867689806</v>
      </c>
      <c r="DE23" s="13">
        <v>0.89170009089813984</v>
      </c>
      <c r="DF23" s="13">
        <v>0.7129175872535809</v>
      </c>
      <c r="DG23" s="13">
        <v>-0.16748712053785697</v>
      </c>
      <c r="DH23" s="13">
        <v>-0.62437735078311185</v>
      </c>
      <c r="DI23" s="13">
        <v>0.10778653550214123</v>
      </c>
      <c r="DJ23" s="13">
        <v>0.65102159151579908</v>
      </c>
      <c r="DK23" s="13">
        <v>-2.7423340020338305E-2</v>
      </c>
      <c r="DL23" s="13">
        <v>0.17306985104115213</v>
      </c>
      <c r="DM23" s="13">
        <v>-0.15227189809741137</v>
      </c>
      <c r="DN23" s="13">
        <v>-0.23220342672600758</v>
      </c>
      <c r="DO23" s="13">
        <v>-0.17425258755116024</v>
      </c>
      <c r="DP23" s="13">
        <v>9.922926230450102E-2</v>
      </c>
      <c r="DQ23" s="13">
        <v>0.1861521727127835</v>
      </c>
      <c r="DR23" s="13">
        <v>-0.22577935441481234</v>
      </c>
      <c r="DS23" s="12">
        <f t="shared" ref="DS23:ED23" si="54">(DS10/DR10-1)*100</f>
        <v>-1.1010430559768247</v>
      </c>
      <c r="DT23" s="12">
        <f t="shared" si="54"/>
        <v>-0.63571245143584365</v>
      </c>
      <c r="DU23" s="12">
        <f t="shared" si="54"/>
        <v>-8.9871615259196069E-2</v>
      </c>
      <c r="DV23" s="12">
        <f t="shared" si="54"/>
        <v>0.42720063636032535</v>
      </c>
      <c r="DW23" s="12">
        <f t="shared" si="54"/>
        <v>-3.0177345411908085E-2</v>
      </c>
      <c r="DX23" s="12">
        <f t="shared" si="54"/>
        <v>0.60370064774601939</v>
      </c>
      <c r="DY23" s="12">
        <f t="shared" si="54"/>
        <v>-0.55277648942185786</v>
      </c>
      <c r="DZ23" s="12">
        <f t="shared" si="54"/>
        <v>7.2649488605436296E-2</v>
      </c>
      <c r="EA23" s="12">
        <f t="shared" si="54"/>
        <v>0.34419987329143975</v>
      </c>
      <c r="EB23" s="12">
        <f t="shared" si="54"/>
        <v>-0.67709257827109903</v>
      </c>
      <c r="EC23" s="12">
        <f t="shared" si="54"/>
        <v>0.31203207640375652</v>
      </c>
      <c r="ED23" s="12">
        <f t="shared" si="54"/>
        <v>0.64418414533926605</v>
      </c>
      <c r="EE23" s="12">
        <f t="shared" ref="EE23" si="55">(EE10/ED10-1)*100</f>
        <v>0.15205460824088135</v>
      </c>
    </row>
    <row r="24" spans="1:135" ht="15.6" x14ac:dyDescent="0.3">
      <c r="B24" s="39" t="s">
        <v>17</v>
      </c>
      <c r="E24" s="13">
        <v>4.5772110669686228</v>
      </c>
      <c r="F24" s="13">
        <v>0.39620021531401317</v>
      </c>
      <c r="G24" s="13">
        <v>1.7516161078973802</v>
      </c>
      <c r="H24" s="13">
        <v>0.18431975464046069</v>
      </c>
      <c r="I24" s="13">
        <v>7.5646206920843007E-2</v>
      </c>
      <c r="J24" s="13">
        <v>0.87770807922422645</v>
      </c>
      <c r="K24" s="13">
        <v>1.2188101140811369</v>
      </c>
      <c r="L24" s="13">
        <v>-0.16227853313293128</v>
      </c>
      <c r="M24" s="13">
        <v>-0.49600939995854132</v>
      </c>
      <c r="N24" s="13">
        <v>-1.6768912199353947</v>
      </c>
      <c r="O24" s="13">
        <v>-2.7998624360341284</v>
      </c>
      <c r="P24" s="13">
        <v>-1.5678112085534268</v>
      </c>
      <c r="Q24" s="13">
        <v>-1.201577794691866</v>
      </c>
      <c r="R24" s="13">
        <v>-1.1951953376184155</v>
      </c>
      <c r="S24" s="13">
        <v>-0.79432105345497162</v>
      </c>
      <c r="T24" s="13">
        <v>-0.78177050469128151</v>
      </c>
      <c r="U24" s="13">
        <v>8.3834702832508157E-2</v>
      </c>
      <c r="V24" s="13">
        <v>1.4779112788376736E-2</v>
      </c>
      <c r="W24" s="13">
        <v>0.16568488426038641</v>
      </c>
      <c r="X24" s="13">
        <v>-0.21240131329206546</v>
      </c>
      <c r="Y24" s="13">
        <v>1.7314725408813292</v>
      </c>
      <c r="Z24" s="13">
        <v>3.2154235814441101E-2</v>
      </c>
      <c r="AA24" s="13">
        <v>0.42609272312306157</v>
      </c>
      <c r="AB24" s="13">
        <v>0.52567630805406829</v>
      </c>
      <c r="AC24" s="13">
        <v>0.92923860681788373</v>
      </c>
      <c r="AD24" s="13">
        <v>0.28563132954999571</v>
      </c>
      <c r="AE24" s="13">
        <v>0.20866629240323675</v>
      </c>
      <c r="AF24" s="13">
        <v>1.975026555987025E-2</v>
      </c>
      <c r="AG24" s="13">
        <v>-0.47797627553697319</v>
      </c>
      <c r="AH24" s="13">
        <v>6.7006922128909352E-2</v>
      </c>
      <c r="AI24" s="13">
        <v>1.0400227643082127</v>
      </c>
      <c r="AJ24" s="13">
        <v>1.4240226953624813</v>
      </c>
      <c r="AK24" s="13">
        <v>1.5402750879686344</v>
      </c>
      <c r="AL24" s="13">
        <v>1.0901147141495926</v>
      </c>
      <c r="AM24" s="13">
        <v>0.50632330546309667</v>
      </c>
      <c r="AN24" s="13">
        <v>0.98818028203879749</v>
      </c>
      <c r="AO24" s="13">
        <v>2.8807280451875084</v>
      </c>
      <c r="AP24" s="13">
        <v>1.685786677286405</v>
      </c>
      <c r="AQ24" s="13">
        <v>1.357628922592613</v>
      </c>
      <c r="AR24" s="13">
        <v>-1.339774895247059</v>
      </c>
      <c r="AS24" s="13">
        <v>-0.1858310831063581</v>
      </c>
      <c r="AT24" s="13">
        <v>1.150086298693509E-2</v>
      </c>
      <c r="AU24" s="13">
        <v>-0.54842326267944275</v>
      </c>
      <c r="AV24" s="13">
        <v>-0.37137480973211678</v>
      </c>
      <c r="AW24" s="13">
        <v>0.29254252221584398</v>
      </c>
      <c r="AX24" s="13">
        <v>-0.10922674423455847</v>
      </c>
      <c r="AY24" s="13">
        <v>-0.40733128436735155</v>
      </c>
      <c r="AZ24" s="13">
        <v>0.49465615815991182</v>
      </c>
      <c r="BA24" s="13">
        <v>2.4187127774350614</v>
      </c>
      <c r="BB24" s="13">
        <v>0.78719240545346292</v>
      </c>
      <c r="BC24" s="13">
        <v>-0.89113364261443895</v>
      </c>
      <c r="BD24" s="13">
        <v>-0.77418474116047742</v>
      </c>
      <c r="BE24" s="13">
        <v>-2.3939370225580459</v>
      </c>
      <c r="BF24" s="13">
        <v>-0.77717311095966135</v>
      </c>
      <c r="BG24" s="13">
        <v>0.30543942183278716</v>
      </c>
      <c r="BH24" s="13">
        <v>0.21452217659916339</v>
      </c>
      <c r="BI24" s="13">
        <v>-9.7792658555662104E-2</v>
      </c>
      <c r="BJ24" s="13">
        <v>0.3187703490063587</v>
      </c>
      <c r="BK24" s="13">
        <v>0.45637839414602865</v>
      </c>
      <c r="BL24" s="13">
        <v>1.9327341658652575</v>
      </c>
      <c r="BM24" s="13">
        <v>1.5531139705173835</v>
      </c>
      <c r="BN24" s="13">
        <v>-0.67676900853832489</v>
      </c>
      <c r="BO24" s="13">
        <v>-0.46657904010731777</v>
      </c>
      <c r="BP24" s="13">
        <v>0.36643289791662426</v>
      </c>
      <c r="BQ24" s="13">
        <v>0.38259292361921826</v>
      </c>
      <c r="BR24" s="13">
        <v>-1.8907845973518245</v>
      </c>
      <c r="BS24" s="13">
        <v>-1.3924282043784486</v>
      </c>
      <c r="BT24" s="13">
        <v>-0.36501865599333216</v>
      </c>
      <c r="BU24" s="13">
        <v>0.32735598755571083</v>
      </c>
      <c r="BV24" s="13">
        <v>0.20728381683348118</v>
      </c>
      <c r="BW24" s="13">
        <v>0.38461295685014996</v>
      </c>
      <c r="BX24" s="13">
        <v>-0.1946380104890677</v>
      </c>
      <c r="BY24" s="13">
        <v>0.89604907058793426</v>
      </c>
      <c r="BZ24" s="13">
        <v>2.686210147127821</v>
      </c>
      <c r="CA24" s="13">
        <v>-0.18695117711606812</v>
      </c>
      <c r="CB24" s="13">
        <v>-1.1161397436562637</v>
      </c>
      <c r="CC24" s="13">
        <v>-0.44042326081200622</v>
      </c>
      <c r="CD24" s="13">
        <v>-0.30334112538029645</v>
      </c>
      <c r="CE24" s="13">
        <v>-0.12300629363092286</v>
      </c>
      <c r="CF24" s="13">
        <v>-0.31725236383648436</v>
      </c>
      <c r="CG24" s="13">
        <v>0.12755520461145142</v>
      </c>
      <c r="CH24" s="13">
        <v>5.8517750479780695E-2</v>
      </c>
      <c r="CI24" s="13">
        <v>-0.1078754118939762</v>
      </c>
      <c r="CJ24" s="13">
        <v>0.61746930857242699</v>
      </c>
      <c r="CK24" s="13">
        <v>0.52341814246750218</v>
      </c>
      <c r="CL24" s="13">
        <v>-0.16269390682500662</v>
      </c>
      <c r="CM24" s="13">
        <v>-0.31966465674272415</v>
      </c>
      <c r="CN24" s="13">
        <v>-0.35774304913047672</v>
      </c>
      <c r="CO24" s="13">
        <v>-0.35990227311384348</v>
      </c>
      <c r="CP24" s="13">
        <v>-0.70259806517315448</v>
      </c>
      <c r="CQ24" s="13">
        <v>-2.8230072811359364</v>
      </c>
      <c r="CR24" s="13">
        <v>-2.5676634165505696E-2</v>
      </c>
      <c r="CS24" s="13">
        <v>-1.6530708242812331E-2</v>
      </c>
      <c r="CT24" s="13">
        <v>-0.16898244407145269</v>
      </c>
      <c r="CU24" s="13">
        <v>-0.34831117013481849</v>
      </c>
      <c r="CV24" s="13">
        <v>-0.20099575450854834</v>
      </c>
      <c r="CW24" s="13">
        <v>0.12505511794469459</v>
      </c>
      <c r="CX24" s="13">
        <v>-9.9878815186449366E-2</v>
      </c>
      <c r="CY24" s="13">
        <v>-2.9448384362329438E-2</v>
      </c>
      <c r="CZ24" s="13">
        <v>0.3137601509081378</v>
      </c>
      <c r="DA24" s="13">
        <v>1.4647163223527881</v>
      </c>
      <c r="DB24" s="13">
        <v>0.79684000029671687</v>
      </c>
      <c r="DC24" s="13">
        <v>0.85564612729163159</v>
      </c>
      <c r="DD24" s="13">
        <v>0.32963487644748213</v>
      </c>
      <c r="DE24" s="13">
        <v>-0.12036692564676432</v>
      </c>
      <c r="DF24" s="13">
        <v>-0.29854378655584934</v>
      </c>
      <c r="DG24" s="13">
        <v>0.33126707940560607</v>
      </c>
      <c r="DH24" s="13">
        <v>-0.50317071178910266</v>
      </c>
      <c r="DI24" s="13">
        <v>0.34259193774011099</v>
      </c>
      <c r="DJ24" s="13">
        <v>-4.2681535720201502E-2</v>
      </c>
      <c r="DK24" s="13">
        <v>-0.88037976791457417</v>
      </c>
      <c r="DL24" s="13">
        <v>0.31102398154210231</v>
      </c>
      <c r="DM24" s="13">
        <v>0.32665678478365212</v>
      </c>
      <c r="DN24" s="13">
        <v>-0.54899029405572897</v>
      </c>
      <c r="DO24" s="13">
        <v>-1.1834695543290308</v>
      </c>
      <c r="DP24" s="13">
        <v>-0.81031765466184069</v>
      </c>
      <c r="DQ24" s="13">
        <v>0.2079156671670912</v>
      </c>
      <c r="DR24" s="13">
        <v>-0.12803358355597538</v>
      </c>
      <c r="DS24" s="12">
        <f t="shared" ref="DS24:ED24" si="56">(DS11/DR11-1)*100</f>
        <v>-0.39050097246849935</v>
      </c>
      <c r="DT24" s="12">
        <f t="shared" si="56"/>
        <v>0.25053706369477791</v>
      </c>
      <c r="DU24" s="12">
        <f t="shared" si="56"/>
        <v>1.5050078941873934</v>
      </c>
      <c r="DV24" s="12">
        <f t="shared" si="56"/>
        <v>-0.17579288810278815</v>
      </c>
      <c r="DW24" s="12">
        <f t="shared" si="56"/>
        <v>9.1283175428991115E-2</v>
      </c>
      <c r="DX24" s="12">
        <f t="shared" si="56"/>
        <v>0.26941815013445947</v>
      </c>
      <c r="DY24" s="12">
        <f t="shared" si="56"/>
        <v>-0.46423798091598245</v>
      </c>
      <c r="DZ24" s="12">
        <f t="shared" si="56"/>
        <v>0.28249721042514775</v>
      </c>
      <c r="EA24" s="12">
        <f t="shared" si="56"/>
        <v>-0.40041564772842486</v>
      </c>
      <c r="EB24" s="12">
        <f t="shared" si="56"/>
        <v>-0.95649227110615742</v>
      </c>
      <c r="EC24" s="12">
        <f t="shared" si="56"/>
        <v>0.5430991049127476</v>
      </c>
      <c r="ED24" s="12">
        <f t="shared" si="56"/>
        <v>1.2996162281186052</v>
      </c>
      <c r="EE24" s="12">
        <f t="shared" ref="EE24" si="57">(EE11/ED11-1)*100</f>
        <v>0.38657968643753815</v>
      </c>
    </row>
    <row r="25" spans="1:135" ht="15.6" x14ac:dyDescent="0.3">
      <c r="B25" s="41" t="s">
        <v>30</v>
      </c>
      <c r="E25" s="13">
        <v>0.72193711082066958</v>
      </c>
      <c r="F25" s="13">
        <v>0.60169680665937975</v>
      </c>
      <c r="G25" s="13">
        <v>0.77372087172682402</v>
      </c>
      <c r="H25" s="13">
        <v>0.80095860164786092</v>
      </c>
      <c r="I25" s="13">
        <v>0.75227448442298783</v>
      </c>
      <c r="J25" s="13">
        <v>0.45974069948195861</v>
      </c>
      <c r="K25" s="13">
        <v>0.31321552039698108</v>
      </c>
      <c r="L25" s="13">
        <v>8.3172092576688783E-2</v>
      </c>
      <c r="M25" s="13">
        <v>-7.049058976510425E-2</v>
      </c>
      <c r="N25" s="13">
        <v>3.6271268909682242E-2</v>
      </c>
      <c r="O25" s="13">
        <v>0.13899112651627465</v>
      </c>
      <c r="P25" s="13">
        <v>-1.6605518321488599E-2</v>
      </c>
      <c r="Q25" s="13">
        <v>-0.16889593720587071</v>
      </c>
      <c r="R25" s="13">
        <v>-0.26919994613286979</v>
      </c>
      <c r="S25" s="13">
        <v>-0.27340042067548476</v>
      </c>
      <c r="T25" s="13">
        <v>-0.23144504819453404</v>
      </c>
      <c r="U25" s="13">
        <v>-0.29431824623334935</v>
      </c>
      <c r="V25" s="13">
        <v>-0.16414691019457361</v>
      </c>
      <c r="W25" s="13">
        <v>-6.7744224202470615E-2</v>
      </c>
      <c r="X25" s="13">
        <v>7.3576370750250142E-2</v>
      </c>
      <c r="Y25" s="13">
        <v>0.10666610274805421</v>
      </c>
      <c r="Z25" s="13">
        <v>0.21845384084826502</v>
      </c>
      <c r="AA25" s="13">
        <v>9.030045003892706E-2</v>
      </c>
      <c r="AB25" s="13">
        <v>0.12063309947747403</v>
      </c>
      <c r="AC25" s="13">
        <v>0.19459730827249277</v>
      </c>
      <c r="AD25" s="13">
        <v>0.27228040726448022</v>
      </c>
      <c r="AE25" s="13">
        <v>3.9783795438008696E-4</v>
      </c>
      <c r="AF25" s="13">
        <v>7.7405305761257814E-2</v>
      </c>
      <c r="AG25" s="13">
        <v>0.64349927371285531</v>
      </c>
      <c r="AH25" s="13">
        <v>0.97416040250271063</v>
      </c>
      <c r="AI25" s="13">
        <v>0.76528299962657087</v>
      </c>
      <c r="AJ25" s="13">
        <v>0.58548536608669099</v>
      </c>
      <c r="AK25" s="13">
        <v>0.24795427460497788</v>
      </c>
      <c r="AL25" s="13">
        <v>0.68501850266080577</v>
      </c>
      <c r="AM25" s="13">
        <v>1.0532606726568527</v>
      </c>
      <c r="AN25" s="13">
        <v>1.0381683990209334</v>
      </c>
      <c r="AO25" s="13">
        <v>0.66721209292150974</v>
      </c>
      <c r="AP25" s="13">
        <v>0.6593385946300101</v>
      </c>
      <c r="AQ25" s="13">
        <v>0.61590874153429898</v>
      </c>
      <c r="AR25" s="13">
        <v>0.4570781371574073</v>
      </c>
      <c r="AS25" s="13">
        <v>0.30229980490670272</v>
      </c>
      <c r="AT25" s="13">
        <v>0.17144198521390486</v>
      </c>
      <c r="AU25" s="13">
        <v>0.27051259557495655</v>
      </c>
      <c r="AV25" s="13">
        <v>0.30835384467571281</v>
      </c>
      <c r="AW25" s="13">
        <v>0.48062315232602071</v>
      </c>
      <c r="AX25" s="13">
        <v>0.73891036037145863</v>
      </c>
      <c r="AY25" s="13">
        <v>0.48595538891773593</v>
      </c>
      <c r="AZ25" s="13">
        <v>0.33891789516282689</v>
      </c>
      <c r="BA25" s="13">
        <v>0.3064455586556214</v>
      </c>
      <c r="BB25" s="13">
        <v>0.18755221098698538</v>
      </c>
      <c r="BC25" s="13">
        <v>0.16175954289889827</v>
      </c>
      <c r="BD25" s="13">
        <v>0.199368518319476</v>
      </c>
      <c r="BE25" s="13">
        <v>-1.1389176464071671E-2</v>
      </c>
      <c r="BF25" s="13">
        <v>0.16390957701994946</v>
      </c>
      <c r="BG25" s="13">
        <v>0.24117675956412121</v>
      </c>
      <c r="BH25" s="13">
        <v>5.8808498872164883E-2</v>
      </c>
      <c r="BI25" s="13">
        <v>0.12356649598357361</v>
      </c>
      <c r="BJ25" s="13">
        <v>0.33741806161027288</v>
      </c>
      <c r="BK25" s="13">
        <v>0.48131878484816149</v>
      </c>
      <c r="BL25" s="13">
        <v>0.30578884158398711</v>
      </c>
      <c r="BM25" s="13">
        <v>0.22450800955946537</v>
      </c>
      <c r="BN25" s="13">
        <v>-0.14461399842983225</v>
      </c>
      <c r="BO25" s="13">
        <v>0.10047294458577216</v>
      </c>
      <c r="BP25" s="13">
        <v>0.40428168520987295</v>
      </c>
      <c r="BQ25" s="13">
        <v>0.35453127952074226</v>
      </c>
      <c r="BR25" s="13">
        <v>4.7519026708386924E-2</v>
      </c>
      <c r="BS25" s="13">
        <v>6.7409508615678959E-2</v>
      </c>
      <c r="BT25" s="13">
        <v>0.1840695527941083</v>
      </c>
      <c r="BU25" s="13">
        <v>9.0186893316390737E-2</v>
      </c>
      <c r="BV25" s="13">
        <v>0.45341071999858151</v>
      </c>
      <c r="BW25" s="13">
        <v>0.17490131931718889</v>
      </c>
      <c r="BX25" s="13">
        <v>0.16516285520391527</v>
      </c>
      <c r="BY25" s="13">
        <v>0.11348180519779039</v>
      </c>
      <c r="BZ25" s="13">
        <v>0.13956683131308711</v>
      </c>
      <c r="CA25" s="13">
        <v>2.9684662948059604E-2</v>
      </c>
      <c r="CB25" s="13">
        <v>-8.9577901410853311E-2</v>
      </c>
      <c r="CC25" s="13">
        <v>6.4670400219379864E-2</v>
      </c>
      <c r="CD25" s="13">
        <v>5.4039518888604476E-2</v>
      </c>
      <c r="CE25" s="13">
        <v>4.3515768385549158E-2</v>
      </c>
      <c r="CF25" s="13">
        <v>9.2462628554401682E-2</v>
      </c>
      <c r="CG25" s="13">
        <v>-3.2801966551698758E-2</v>
      </c>
      <c r="CH25" s="13">
        <v>0.29848403180328109</v>
      </c>
      <c r="CI25" s="13">
        <v>0.26166169286507834</v>
      </c>
      <c r="CJ25" s="13">
        <v>7.6775459865108253E-2</v>
      </c>
      <c r="CK25" s="13">
        <v>-3.6647522616561901E-4</v>
      </c>
      <c r="CL25" s="13">
        <v>0.10654007502892693</v>
      </c>
      <c r="CM25" s="13">
        <v>-7.935995143125707E-2</v>
      </c>
      <c r="CN25" s="13">
        <v>-0.11790586031961148</v>
      </c>
      <c r="CO25" s="13">
        <v>-3.965616195461541E-2</v>
      </c>
      <c r="CP25" s="13">
        <v>-6.5059645337628424E-2</v>
      </c>
      <c r="CQ25" s="13">
        <v>-0.14370046299616579</v>
      </c>
      <c r="CR25" s="13">
        <v>-4.2695040839646481E-3</v>
      </c>
      <c r="CS25" s="13">
        <v>0.15102880394948226</v>
      </c>
      <c r="CT25" s="13">
        <v>0.16341478257801967</v>
      </c>
      <c r="CU25" s="13">
        <v>3.4227738938330532E-2</v>
      </c>
      <c r="CV25" s="13">
        <v>9.1910349639379163E-2</v>
      </c>
      <c r="CW25" s="13">
        <v>-0.11260413014225756</v>
      </c>
      <c r="CX25" s="13">
        <v>-9.2632430060213267E-2</v>
      </c>
      <c r="CY25" s="13">
        <v>-0.15769840635833088</v>
      </c>
      <c r="CZ25" s="13">
        <v>-0.21150138525642959</v>
      </c>
      <c r="DA25" s="13">
        <v>-6.1611659034077615E-2</v>
      </c>
      <c r="DB25" s="13">
        <v>-2.3880321730385123E-2</v>
      </c>
      <c r="DC25" s="13">
        <v>1.9455202400298077E-2</v>
      </c>
      <c r="DD25" s="13">
        <v>1.685500211578983E-3</v>
      </c>
      <c r="DE25" s="13">
        <v>5.2348067161789302E-2</v>
      </c>
      <c r="DF25" s="13">
        <v>0.22297848965202594</v>
      </c>
      <c r="DG25" s="13">
        <v>0.16096951649562374</v>
      </c>
      <c r="DH25" s="13">
        <v>2.4996433745694269E-2</v>
      </c>
      <c r="DI25" s="13">
        <v>3.6755570370683444E-2</v>
      </c>
      <c r="DJ25" s="13">
        <v>0.19838756182168904</v>
      </c>
      <c r="DK25" s="13">
        <v>0.2066226279766159</v>
      </c>
      <c r="DL25" s="13">
        <v>6.6696826822143507E-3</v>
      </c>
      <c r="DM25" s="13">
        <v>0.11981690662530298</v>
      </c>
      <c r="DN25" s="13">
        <v>-0.10799836877244395</v>
      </c>
      <c r="DO25" s="13">
        <v>4.5509030295876052E-2</v>
      </c>
      <c r="DP25" s="13">
        <v>0.18160108949780707</v>
      </c>
      <c r="DQ25" s="13">
        <v>8.4181306390096466E-3</v>
      </c>
      <c r="DR25" s="13">
        <v>0.3438842242347695</v>
      </c>
      <c r="DS25" s="11">
        <f t="shared" ref="DS25:ED25" si="58">(DS12/DR12-1)*100</f>
        <v>-0.13338294945400841</v>
      </c>
      <c r="DT25" s="11">
        <f t="shared" si="58"/>
        <v>0.22368724503873949</v>
      </c>
      <c r="DU25" s="11">
        <f t="shared" si="58"/>
        <v>-0.13034635599264988</v>
      </c>
      <c r="DV25" s="11">
        <f t="shared" si="58"/>
        <v>-9.2540974266797082E-2</v>
      </c>
      <c r="DW25" s="11">
        <f t="shared" si="58"/>
        <v>1.6983930702996197E-2</v>
      </c>
      <c r="DX25" s="11">
        <f t="shared" si="58"/>
        <v>-1.9997487193001984E-2</v>
      </c>
      <c r="DY25" s="11">
        <f t="shared" si="58"/>
        <v>1.4567845402502222E-2</v>
      </c>
      <c r="DZ25" s="11">
        <f t="shared" si="58"/>
        <v>-6.4081673342397671E-2</v>
      </c>
      <c r="EA25" s="11">
        <f t="shared" si="58"/>
        <v>2.2802382474962357E-2</v>
      </c>
      <c r="EB25" s="11">
        <f t="shared" si="58"/>
        <v>-7.3378162406601E-2</v>
      </c>
      <c r="EC25" s="11">
        <f t="shared" si="58"/>
        <v>0.26729610314653041</v>
      </c>
      <c r="ED25" s="11">
        <f t="shared" si="58"/>
        <v>0.17544523784194244</v>
      </c>
      <c r="EE25" s="11">
        <f t="shared" ref="EE25" si="59">(EE12/ED12-1)*100</f>
        <v>0.14768639008679862</v>
      </c>
    </row>
    <row r="29" spans="1:135" x14ac:dyDescent="0.25">
      <c r="D29" s="12"/>
    </row>
    <row r="30" spans="1:135" x14ac:dyDescent="0.25">
      <c r="D30" s="12"/>
    </row>
    <row r="31" spans="1:135" x14ac:dyDescent="0.25">
      <c r="D31" s="12"/>
    </row>
    <row r="32" spans="1:135" x14ac:dyDescent="0.25">
      <c r="D32" s="12"/>
    </row>
    <row r="33" spans="4:4" x14ac:dyDescent="0.25">
      <c r="D33" s="12"/>
    </row>
    <row r="34" spans="4:4" x14ac:dyDescent="0.25">
      <c r="D34" s="12"/>
    </row>
    <row r="35" spans="4:4" x14ac:dyDescent="0.25">
      <c r="D35" s="12"/>
    </row>
    <row r="36" spans="4:4" x14ac:dyDescent="0.25">
      <c r="D36" s="12"/>
    </row>
    <row r="37" spans="4:4" x14ac:dyDescent="0.25">
      <c r="D37" s="12"/>
    </row>
    <row r="38" spans="4:4" x14ac:dyDescent="0.25">
      <c r="D38" s="12"/>
    </row>
    <row r="39" spans="4:4" x14ac:dyDescent="0.25">
      <c r="D39" s="12"/>
    </row>
    <row r="40" spans="4:4" x14ac:dyDescent="0.25">
      <c r="D40" s="12"/>
    </row>
    <row r="41" spans="4:4" x14ac:dyDescent="0.25">
      <c r="D41" s="12"/>
    </row>
    <row r="42" spans="4:4" x14ac:dyDescent="0.25">
      <c r="D42" s="12"/>
    </row>
    <row r="43" spans="4:4" x14ac:dyDescent="0.25">
      <c r="D43" s="12"/>
    </row>
    <row r="44" spans="4:4" x14ac:dyDescent="0.25">
      <c r="D44" s="12"/>
    </row>
    <row r="45" spans="4:4" x14ac:dyDescent="0.25">
      <c r="D45" s="12"/>
    </row>
    <row r="46" spans="4:4" x14ac:dyDescent="0.25">
      <c r="D46" s="12"/>
    </row>
    <row r="47" spans="4:4" x14ac:dyDescent="0.25">
      <c r="D47" s="12"/>
    </row>
    <row r="48" spans="4:4" x14ac:dyDescent="0.25">
      <c r="D48" s="12"/>
    </row>
    <row r="49" spans="4:4" x14ac:dyDescent="0.25">
      <c r="D49" s="12"/>
    </row>
    <row r="50" spans="4:4" x14ac:dyDescent="0.25">
      <c r="D50" s="12"/>
    </row>
    <row r="51" spans="4:4" x14ac:dyDescent="0.25">
      <c r="D51" s="12"/>
    </row>
    <row r="52" spans="4:4" x14ac:dyDescent="0.25">
      <c r="D52" s="12"/>
    </row>
    <row r="53" spans="4:4" x14ac:dyDescent="0.25">
      <c r="D53" s="12"/>
    </row>
    <row r="54" spans="4:4" x14ac:dyDescent="0.25">
      <c r="D54" s="12"/>
    </row>
    <row r="55" spans="4:4" x14ac:dyDescent="0.25">
      <c r="D55" s="12"/>
    </row>
    <row r="56" spans="4:4" x14ac:dyDescent="0.25">
      <c r="D56" s="12"/>
    </row>
    <row r="57" spans="4:4" x14ac:dyDescent="0.25">
      <c r="D57" s="12"/>
    </row>
    <row r="58" spans="4:4" x14ac:dyDescent="0.25">
      <c r="D58" s="12"/>
    </row>
    <row r="59" spans="4:4" x14ac:dyDescent="0.25">
      <c r="D59" s="12"/>
    </row>
    <row r="60" spans="4:4" x14ac:dyDescent="0.25">
      <c r="D60" s="12"/>
    </row>
    <row r="61" spans="4:4" x14ac:dyDescent="0.25">
      <c r="D61" s="12"/>
    </row>
    <row r="62" spans="4:4" x14ac:dyDescent="0.25">
      <c r="D62" s="12"/>
    </row>
    <row r="63" spans="4:4" x14ac:dyDescent="0.25">
      <c r="D63" s="12"/>
    </row>
    <row r="64" spans="4:4" x14ac:dyDescent="0.25">
      <c r="D64" s="12"/>
    </row>
    <row r="65" spans="4:4" x14ac:dyDescent="0.25">
      <c r="D65" s="12"/>
    </row>
    <row r="66" spans="4:4" x14ac:dyDescent="0.25">
      <c r="D66" s="12"/>
    </row>
    <row r="67" spans="4:4" x14ac:dyDescent="0.25">
      <c r="D67" s="12"/>
    </row>
    <row r="68" spans="4:4" x14ac:dyDescent="0.25">
      <c r="D68" s="12"/>
    </row>
    <row r="69" spans="4:4" x14ac:dyDescent="0.25">
      <c r="D69" s="12"/>
    </row>
    <row r="70" spans="4:4" x14ac:dyDescent="0.25">
      <c r="D70" s="12"/>
    </row>
    <row r="71" spans="4:4" x14ac:dyDescent="0.25">
      <c r="D71" s="12"/>
    </row>
    <row r="72" spans="4:4" x14ac:dyDescent="0.25">
      <c r="D72" s="12"/>
    </row>
    <row r="73" spans="4:4" x14ac:dyDescent="0.25">
      <c r="D73" s="12"/>
    </row>
    <row r="74" spans="4:4" x14ac:dyDescent="0.25">
      <c r="D74" s="12"/>
    </row>
    <row r="75" spans="4:4" x14ac:dyDescent="0.25">
      <c r="D75" s="12"/>
    </row>
    <row r="76" spans="4:4" x14ac:dyDescent="0.25">
      <c r="D76" s="12"/>
    </row>
    <row r="77" spans="4:4" x14ac:dyDescent="0.25">
      <c r="D77" s="12"/>
    </row>
    <row r="78" spans="4:4" x14ac:dyDescent="0.25">
      <c r="D78" s="12"/>
    </row>
    <row r="79" spans="4:4" x14ac:dyDescent="0.25">
      <c r="D79" s="12"/>
    </row>
    <row r="80" spans="4:4" x14ac:dyDescent="0.25">
      <c r="D80" s="12"/>
    </row>
    <row r="81" spans="4:4" x14ac:dyDescent="0.25">
      <c r="D81" s="12"/>
    </row>
    <row r="82" spans="4:4" x14ac:dyDescent="0.25">
      <c r="D82" s="12"/>
    </row>
    <row r="83" spans="4:4" x14ac:dyDescent="0.25">
      <c r="D83" s="12"/>
    </row>
    <row r="84" spans="4:4" x14ac:dyDescent="0.25">
      <c r="D84" s="12"/>
    </row>
    <row r="85" spans="4:4" x14ac:dyDescent="0.25">
      <c r="D85" s="12"/>
    </row>
    <row r="86" spans="4:4" x14ac:dyDescent="0.25">
      <c r="D86" s="12"/>
    </row>
    <row r="87" spans="4:4" x14ac:dyDescent="0.25">
      <c r="D87" s="12"/>
    </row>
    <row r="88" spans="4:4" x14ac:dyDescent="0.25">
      <c r="D88" s="12"/>
    </row>
    <row r="89" spans="4:4" x14ac:dyDescent="0.25">
      <c r="D89" s="12"/>
    </row>
    <row r="90" spans="4:4" x14ac:dyDescent="0.25">
      <c r="D90" s="12"/>
    </row>
    <row r="91" spans="4:4" x14ac:dyDescent="0.25">
      <c r="D91" s="12"/>
    </row>
    <row r="92" spans="4:4" x14ac:dyDescent="0.25">
      <c r="D92" s="12"/>
    </row>
    <row r="93" spans="4:4" x14ac:dyDescent="0.25">
      <c r="D93" s="12"/>
    </row>
    <row r="94" spans="4:4" x14ac:dyDescent="0.25">
      <c r="D94" s="12"/>
    </row>
    <row r="95" spans="4:4" x14ac:dyDescent="0.25">
      <c r="D95" s="12"/>
    </row>
    <row r="96" spans="4:4" x14ac:dyDescent="0.25">
      <c r="D96" s="12"/>
    </row>
    <row r="97" spans="4:4" x14ac:dyDescent="0.25">
      <c r="D97" s="12"/>
    </row>
    <row r="98" spans="4:4" x14ac:dyDescent="0.25">
      <c r="D98" s="12"/>
    </row>
    <row r="99" spans="4:4" x14ac:dyDescent="0.25">
      <c r="D99" s="12"/>
    </row>
    <row r="100" spans="4:4" x14ac:dyDescent="0.25">
      <c r="D100" s="12"/>
    </row>
    <row r="101" spans="4:4" x14ac:dyDescent="0.25">
      <c r="D101" s="12"/>
    </row>
    <row r="102" spans="4:4" x14ac:dyDescent="0.25">
      <c r="D102" s="12"/>
    </row>
    <row r="103" spans="4:4" x14ac:dyDescent="0.25">
      <c r="D103" s="12"/>
    </row>
    <row r="104" spans="4:4" x14ac:dyDescent="0.25">
      <c r="D104" s="12"/>
    </row>
    <row r="105" spans="4:4" x14ac:dyDescent="0.25">
      <c r="D105" s="12"/>
    </row>
    <row r="106" spans="4:4" x14ac:dyDescent="0.25">
      <c r="D106" s="12"/>
    </row>
    <row r="107" spans="4:4" x14ac:dyDescent="0.25">
      <c r="D107" s="12"/>
    </row>
    <row r="108" spans="4:4" x14ac:dyDescent="0.25">
      <c r="D108" s="12"/>
    </row>
    <row r="109" spans="4:4" x14ac:dyDescent="0.25">
      <c r="D109" s="12"/>
    </row>
    <row r="110" spans="4:4" x14ac:dyDescent="0.25">
      <c r="D110" s="12"/>
    </row>
    <row r="111" spans="4:4" x14ac:dyDescent="0.25">
      <c r="D111" s="12"/>
    </row>
    <row r="112" spans="4:4" x14ac:dyDescent="0.25">
      <c r="D112" s="12"/>
    </row>
    <row r="113" spans="4:4" x14ac:dyDescent="0.25">
      <c r="D113" s="12"/>
    </row>
    <row r="114" spans="4:4" x14ac:dyDescent="0.25">
      <c r="D114" s="12"/>
    </row>
    <row r="115" spans="4:4" x14ac:dyDescent="0.25">
      <c r="D115" s="12"/>
    </row>
    <row r="116" spans="4:4" x14ac:dyDescent="0.25">
      <c r="D116" s="12"/>
    </row>
    <row r="117" spans="4:4" x14ac:dyDescent="0.25">
      <c r="D117" s="12"/>
    </row>
    <row r="118" spans="4:4" x14ac:dyDescent="0.25">
      <c r="D118" s="12"/>
    </row>
    <row r="119" spans="4:4" x14ac:dyDescent="0.25">
      <c r="D119" s="12"/>
    </row>
    <row r="120" spans="4:4" x14ac:dyDescent="0.25">
      <c r="D120" s="12"/>
    </row>
    <row r="121" spans="4:4" x14ac:dyDescent="0.25">
      <c r="D121" s="12"/>
    </row>
    <row r="122" spans="4:4" x14ac:dyDescent="0.25">
      <c r="D122" s="12"/>
    </row>
    <row r="123" spans="4:4" x14ac:dyDescent="0.25">
      <c r="D123" s="12"/>
    </row>
    <row r="124" spans="4:4" x14ac:dyDescent="0.25">
      <c r="D124" s="12"/>
    </row>
    <row r="125" spans="4:4" x14ac:dyDescent="0.25">
      <c r="D125" s="12"/>
    </row>
    <row r="126" spans="4:4" x14ac:dyDescent="0.25">
      <c r="D126" s="12"/>
    </row>
    <row r="127" spans="4:4" x14ac:dyDescent="0.25">
      <c r="D127" s="12"/>
    </row>
    <row r="128" spans="4:4" x14ac:dyDescent="0.25">
      <c r="D128" s="12"/>
    </row>
    <row r="129" spans="4:4" x14ac:dyDescent="0.25">
      <c r="D129" s="12"/>
    </row>
    <row r="130" spans="4:4" x14ac:dyDescent="0.25">
      <c r="D130" s="12"/>
    </row>
    <row r="131" spans="4:4" x14ac:dyDescent="0.25">
      <c r="D131" s="12"/>
    </row>
    <row r="132" spans="4:4" x14ac:dyDescent="0.25">
      <c r="D132" s="12"/>
    </row>
    <row r="133" spans="4:4" x14ac:dyDescent="0.25">
      <c r="D133" s="12"/>
    </row>
    <row r="134" spans="4:4" x14ac:dyDescent="0.25">
      <c r="D134" s="12"/>
    </row>
    <row r="135" spans="4:4" x14ac:dyDescent="0.25">
      <c r="D135" s="12"/>
    </row>
    <row r="136" spans="4:4" x14ac:dyDescent="0.25">
      <c r="D136" s="12"/>
    </row>
    <row r="137" spans="4:4" x14ac:dyDescent="0.25">
      <c r="D137" s="12"/>
    </row>
    <row r="138" spans="4:4" x14ac:dyDescent="0.25">
      <c r="D138" s="12"/>
    </row>
    <row r="139" spans="4:4" x14ac:dyDescent="0.25">
      <c r="D139" s="12"/>
    </row>
    <row r="140" spans="4:4" x14ac:dyDescent="0.25">
      <c r="D140" s="12"/>
    </row>
    <row r="141" spans="4:4" x14ac:dyDescent="0.25">
      <c r="D141" s="12"/>
    </row>
    <row r="142" spans="4:4" x14ac:dyDescent="0.25">
      <c r="D142" s="12"/>
    </row>
    <row r="143" spans="4:4" x14ac:dyDescent="0.25">
      <c r="D143" s="12"/>
    </row>
    <row r="144" spans="4:4" x14ac:dyDescent="0.25">
      <c r="D144" s="12"/>
    </row>
    <row r="145" spans="4:4" x14ac:dyDescent="0.25">
      <c r="D145" s="12"/>
    </row>
    <row r="146" spans="4:4" x14ac:dyDescent="0.25">
      <c r="D146" s="12"/>
    </row>
    <row r="147" spans="4:4" x14ac:dyDescent="0.25">
      <c r="D14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47"/>
  <sheetViews>
    <sheetView workbookViewId="0">
      <pane xSplit="2" ySplit="2" topLeftCell="EB3" activePane="bottomRight" state="frozen"/>
      <selection pane="topRight" activeCell="C1" sqref="C1"/>
      <selection pane="bottomLeft" activeCell="A3" sqref="A3"/>
      <selection pane="bottomRight" activeCell="EL26" sqref="EL26"/>
    </sheetView>
  </sheetViews>
  <sheetFormatPr baseColWidth="10" defaultColWidth="11.42578125" defaultRowHeight="15" x14ac:dyDescent="0.25"/>
  <cols>
    <col min="1" max="1" width="5.5703125" style="7" customWidth="1"/>
    <col min="2" max="2" width="31.5703125" style="7" customWidth="1"/>
    <col min="3" max="160" width="7.85546875" style="7" customWidth="1"/>
    <col min="161" max="16384" width="11.42578125" style="7"/>
  </cols>
  <sheetData>
    <row r="1" spans="1:160" ht="18.75" x14ac:dyDescent="0.3">
      <c r="B1" s="8" t="s">
        <v>8</v>
      </c>
    </row>
    <row r="2" spans="1:160" ht="15.75" x14ac:dyDescent="0.25">
      <c r="C2" s="6">
        <v>39448</v>
      </c>
      <c r="D2" s="6">
        <v>39479</v>
      </c>
      <c r="E2" s="6">
        <v>39508</v>
      </c>
      <c r="F2" s="6">
        <v>39539</v>
      </c>
      <c r="G2" s="6">
        <v>39569</v>
      </c>
      <c r="H2" s="6">
        <v>39600</v>
      </c>
      <c r="I2" s="6">
        <v>39630</v>
      </c>
      <c r="J2" s="6">
        <v>39661</v>
      </c>
      <c r="K2" s="6">
        <v>39692</v>
      </c>
      <c r="L2" s="6">
        <v>39722</v>
      </c>
      <c r="M2" s="6">
        <v>39753</v>
      </c>
      <c r="N2" s="6">
        <v>39783</v>
      </c>
      <c r="O2" s="6">
        <v>39814</v>
      </c>
      <c r="P2" s="6">
        <v>39845</v>
      </c>
      <c r="Q2" s="6">
        <v>39873</v>
      </c>
      <c r="R2" s="6">
        <v>39904</v>
      </c>
      <c r="S2" s="6">
        <v>39934</v>
      </c>
      <c r="T2" s="6">
        <v>39965</v>
      </c>
      <c r="U2" s="6">
        <v>39995</v>
      </c>
      <c r="V2" s="6">
        <v>40026</v>
      </c>
      <c r="W2" s="6">
        <v>40057</v>
      </c>
      <c r="X2" s="6">
        <v>40087</v>
      </c>
      <c r="Y2" s="6">
        <v>40118</v>
      </c>
      <c r="Z2" s="6">
        <v>40148</v>
      </c>
      <c r="AA2" s="6">
        <v>40179</v>
      </c>
      <c r="AB2" s="6">
        <v>40210</v>
      </c>
      <c r="AC2" s="6">
        <v>40238</v>
      </c>
      <c r="AD2" s="6">
        <v>40269</v>
      </c>
      <c r="AE2" s="6">
        <v>40299</v>
      </c>
      <c r="AF2" s="6">
        <v>40330</v>
      </c>
      <c r="AG2" s="6">
        <v>40360</v>
      </c>
      <c r="AH2" s="6">
        <v>40391</v>
      </c>
      <c r="AI2" s="6">
        <v>40422</v>
      </c>
      <c r="AJ2" s="6">
        <v>40452</v>
      </c>
      <c r="AK2" s="6">
        <v>40483</v>
      </c>
      <c r="AL2" s="6">
        <v>40513</v>
      </c>
      <c r="AM2" s="6">
        <v>40544</v>
      </c>
      <c r="AN2" s="6">
        <v>40575</v>
      </c>
      <c r="AO2" s="6">
        <v>40603</v>
      </c>
      <c r="AP2" s="6">
        <v>40634</v>
      </c>
      <c r="AQ2" s="6">
        <v>40664</v>
      </c>
      <c r="AR2" s="6">
        <v>40695</v>
      </c>
      <c r="AS2" s="6">
        <v>40725</v>
      </c>
      <c r="AT2" s="6">
        <v>40756</v>
      </c>
      <c r="AU2" s="6">
        <v>40787</v>
      </c>
      <c r="AV2" s="6">
        <v>40817</v>
      </c>
      <c r="AW2" s="6">
        <v>40848</v>
      </c>
      <c r="AX2" s="6">
        <v>40878</v>
      </c>
      <c r="AY2" s="6">
        <v>40909</v>
      </c>
      <c r="AZ2" s="6">
        <v>40940</v>
      </c>
      <c r="BA2" s="6">
        <v>40969</v>
      </c>
      <c r="BB2" s="6">
        <v>41000</v>
      </c>
      <c r="BC2" s="6">
        <v>41030</v>
      </c>
      <c r="BD2" s="6">
        <v>41061</v>
      </c>
      <c r="BE2" s="6">
        <v>41091</v>
      </c>
      <c r="BF2" s="6">
        <v>41122</v>
      </c>
      <c r="BG2" s="6">
        <v>41153</v>
      </c>
      <c r="BH2" s="6">
        <v>41183</v>
      </c>
      <c r="BI2" s="6">
        <v>41214</v>
      </c>
      <c r="BJ2" s="6">
        <v>41244</v>
      </c>
      <c r="BK2" s="6">
        <v>41275</v>
      </c>
      <c r="BL2" s="6">
        <v>41306</v>
      </c>
      <c r="BM2" s="6">
        <v>41334</v>
      </c>
      <c r="BN2" s="6">
        <v>41365</v>
      </c>
      <c r="BO2" s="6">
        <v>41395</v>
      </c>
      <c r="BP2" s="6">
        <v>41426</v>
      </c>
      <c r="BQ2" s="6">
        <v>41456</v>
      </c>
      <c r="BR2" s="6">
        <v>41487</v>
      </c>
      <c r="BS2" s="6">
        <v>41518</v>
      </c>
      <c r="BT2" s="6">
        <v>41548</v>
      </c>
      <c r="BU2" s="6">
        <v>41579</v>
      </c>
      <c r="BV2" s="6">
        <v>41609</v>
      </c>
      <c r="BW2" s="6">
        <v>41640</v>
      </c>
      <c r="BX2" s="6">
        <v>41671</v>
      </c>
      <c r="BY2" s="6">
        <v>41699</v>
      </c>
      <c r="BZ2" s="6">
        <v>41730</v>
      </c>
      <c r="CA2" s="6">
        <v>41760</v>
      </c>
      <c r="CB2" s="6">
        <v>41791</v>
      </c>
      <c r="CC2" s="6">
        <v>41821</v>
      </c>
      <c r="CD2" s="6">
        <v>41852</v>
      </c>
      <c r="CE2" s="6">
        <v>41883</v>
      </c>
      <c r="CF2" s="6">
        <v>41913</v>
      </c>
      <c r="CG2" s="6">
        <v>41944</v>
      </c>
      <c r="CH2" s="6">
        <v>41974</v>
      </c>
      <c r="CI2" s="6">
        <v>42005</v>
      </c>
      <c r="CJ2" s="6">
        <v>42036</v>
      </c>
      <c r="CK2" s="6">
        <v>42064</v>
      </c>
      <c r="CL2" s="6">
        <v>42095</v>
      </c>
      <c r="CM2" s="6">
        <v>42125</v>
      </c>
      <c r="CN2" s="6">
        <v>42156</v>
      </c>
      <c r="CO2" s="6">
        <v>42186</v>
      </c>
      <c r="CP2" s="6">
        <v>42217</v>
      </c>
      <c r="CQ2" s="6">
        <v>42248</v>
      </c>
      <c r="CR2" s="6">
        <v>42278</v>
      </c>
      <c r="CS2" s="6">
        <v>42309</v>
      </c>
      <c r="CT2" s="6">
        <v>42339</v>
      </c>
      <c r="CU2" s="6">
        <v>42370</v>
      </c>
      <c r="CV2" s="6">
        <v>42401</v>
      </c>
      <c r="CW2" s="6">
        <v>42430</v>
      </c>
      <c r="CX2" s="6">
        <v>42461</v>
      </c>
      <c r="CY2" s="6">
        <v>42491</v>
      </c>
      <c r="CZ2" s="6">
        <v>42522</v>
      </c>
      <c r="DA2" s="6">
        <v>42552</v>
      </c>
      <c r="DB2" s="6">
        <v>42583</v>
      </c>
      <c r="DC2" s="6">
        <v>42614</v>
      </c>
      <c r="DD2" s="6">
        <v>42644</v>
      </c>
      <c r="DE2" s="6">
        <v>42675</v>
      </c>
      <c r="DF2" s="6">
        <v>42705</v>
      </c>
      <c r="DG2" s="6">
        <v>42736</v>
      </c>
      <c r="DH2" s="6">
        <v>42767</v>
      </c>
      <c r="DI2" s="6">
        <v>42795</v>
      </c>
      <c r="DJ2" s="6">
        <v>42826</v>
      </c>
      <c r="DK2" s="6">
        <v>42856</v>
      </c>
      <c r="DL2" s="6">
        <v>42887</v>
      </c>
      <c r="DM2" s="6">
        <v>42917</v>
      </c>
      <c r="DN2" s="6">
        <v>42948</v>
      </c>
      <c r="DO2" s="6">
        <v>42979</v>
      </c>
      <c r="DP2" s="6">
        <v>43009</v>
      </c>
      <c r="DQ2" s="6">
        <v>43040</v>
      </c>
      <c r="DR2" s="6">
        <v>43070</v>
      </c>
      <c r="DS2" s="6">
        <v>43101</v>
      </c>
      <c r="DT2" s="6">
        <v>43132</v>
      </c>
      <c r="DU2" s="6">
        <v>43160</v>
      </c>
      <c r="DV2" s="6">
        <v>43191</v>
      </c>
      <c r="DW2" s="6">
        <v>43221</v>
      </c>
      <c r="DX2" s="6">
        <v>43252</v>
      </c>
      <c r="DY2" s="6">
        <v>43282</v>
      </c>
      <c r="DZ2" s="6">
        <v>43313</v>
      </c>
      <c r="EA2" s="6">
        <v>43344</v>
      </c>
      <c r="EB2" s="6">
        <v>43374</v>
      </c>
      <c r="EC2" s="6">
        <v>43405</v>
      </c>
      <c r="ED2" s="6">
        <v>43435</v>
      </c>
      <c r="EE2" s="6">
        <v>43466</v>
      </c>
      <c r="EF2" s="6">
        <v>43497</v>
      </c>
      <c r="EG2" s="6">
        <v>43525</v>
      </c>
      <c r="EH2" s="6">
        <v>43556</v>
      </c>
      <c r="EI2" s="6">
        <v>43586</v>
      </c>
      <c r="EJ2" s="6">
        <v>43617</v>
      </c>
      <c r="EK2" s="6">
        <v>43647</v>
      </c>
      <c r="EL2" s="6">
        <v>43678</v>
      </c>
      <c r="EM2" s="6">
        <v>43709</v>
      </c>
      <c r="EN2" s="6">
        <v>43739</v>
      </c>
      <c r="EO2" s="6">
        <v>43770</v>
      </c>
      <c r="EP2" s="6">
        <v>43800</v>
      </c>
      <c r="EQ2" s="6">
        <v>43831</v>
      </c>
      <c r="ER2" s="6">
        <v>43862</v>
      </c>
      <c r="ES2" s="6">
        <v>43891</v>
      </c>
      <c r="ET2" s="6">
        <v>43922</v>
      </c>
      <c r="EU2" s="6">
        <v>43952</v>
      </c>
      <c r="EV2" s="6">
        <v>43983</v>
      </c>
      <c r="EW2" s="6">
        <v>44013</v>
      </c>
      <c r="EX2" s="6">
        <v>44044</v>
      </c>
      <c r="EY2" s="6">
        <v>44075</v>
      </c>
      <c r="EZ2" s="6">
        <v>44105</v>
      </c>
      <c r="FA2" s="6">
        <v>44136</v>
      </c>
      <c r="FB2" s="6">
        <v>44166</v>
      </c>
      <c r="FC2" s="6">
        <v>44197</v>
      </c>
      <c r="FD2" s="6">
        <v>44228</v>
      </c>
    </row>
    <row r="3" spans="1:160" ht="15.75" x14ac:dyDescent="0.25">
      <c r="A3" s="43">
        <v>4.3098923517394382E-2</v>
      </c>
      <c r="B3" s="39" t="s">
        <v>9</v>
      </c>
      <c r="D3" s="9">
        <f t="shared" ref="D3:BO6" si="0">E3/(E16/100+1)</f>
        <v>1.6651759971265008</v>
      </c>
      <c r="E3" s="9">
        <f t="shared" si="0"/>
        <v>1.629335623023922</v>
      </c>
      <c r="F3" s="9">
        <f t="shared" si="0"/>
        <v>1.646713337383553</v>
      </c>
      <c r="G3" s="9">
        <f t="shared" si="0"/>
        <v>1.6763097165188026</v>
      </c>
      <c r="H3" s="9">
        <f t="shared" si="0"/>
        <v>1.7804269692361885</v>
      </c>
      <c r="I3" s="9">
        <f t="shared" si="0"/>
        <v>1.7835394353398866</v>
      </c>
      <c r="J3" s="9">
        <f t="shared" si="0"/>
        <v>1.7972384939909223</v>
      </c>
      <c r="K3" s="9">
        <f t="shared" si="0"/>
        <v>1.7982270902306714</v>
      </c>
      <c r="L3" s="9">
        <f t="shared" si="0"/>
        <v>1.7799847862594571</v>
      </c>
      <c r="M3" s="9">
        <f t="shared" si="0"/>
        <v>1.758024042700326</v>
      </c>
      <c r="N3" s="9">
        <f t="shared" si="0"/>
        <v>1.7564906464756569</v>
      </c>
      <c r="O3" s="9">
        <f t="shared" si="0"/>
        <v>1.8105411076924642</v>
      </c>
      <c r="P3" s="9">
        <f t="shared" si="0"/>
        <v>1.8117696028097057</v>
      </c>
      <c r="Q3" s="9">
        <f t="shared" si="0"/>
        <v>1.7512110901146776</v>
      </c>
      <c r="R3" s="9">
        <f t="shared" si="0"/>
        <v>1.6921998531833644</v>
      </c>
      <c r="S3" s="9">
        <f t="shared" si="0"/>
        <v>1.6611889022393582</v>
      </c>
      <c r="T3" s="9">
        <f t="shared" si="0"/>
        <v>1.6460870924881117</v>
      </c>
      <c r="U3" s="9">
        <f t="shared" si="0"/>
        <v>1.6399083068945592</v>
      </c>
      <c r="V3" s="9">
        <f t="shared" si="0"/>
        <v>1.6375500985595155</v>
      </c>
      <c r="W3" s="9">
        <f t="shared" si="0"/>
        <v>1.6266537640958607</v>
      </c>
      <c r="X3" s="9">
        <f t="shared" si="0"/>
        <v>1.6280327668965093</v>
      </c>
      <c r="Y3" s="9">
        <f t="shared" si="0"/>
        <v>1.6824333947198435</v>
      </c>
      <c r="Z3" s="9">
        <f t="shared" si="0"/>
        <v>1.6822088550477519</v>
      </c>
      <c r="AA3" s="9">
        <f t="shared" si="0"/>
        <v>1.707525627765301</v>
      </c>
      <c r="AB3" s="9">
        <f t="shared" si="0"/>
        <v>1.7249820790547445</v>
      </c>
      <c r="AC3" s="9">
        <f t="shared" si="0"/>
        <v>1.7136585419912187</v>
      </c>
      <c r="AD3" s="9">
        <f t="shared" si="0"/>
        <v>1.7139163233992627</v>
      </c>
      <c r="AE3" s="9">
        <f t="shared" si="0"/>
        <v>1.7078143044114875</v>
      </c>
      <c r="AF3" s="9">
        <f t="shared" si="0"/>
        <v>1.7018904520456704</v>
      </c>
      <c r="AG3" s="9">
        <f t="shared" si="0"/>
        <v>1.7184662943046412</v>
      </c>
      <c r="AH3" s="9">
        <f t="shared" si="0"/>
        <v>1.7370217233736598</v>
      </c>
      <c r="AI3" s="9">
        <f t="shared" si="0"/>
        <v>1.7701986059168691</v>
      </c>
      <c r="AJ3" s="9">
        <f t="shared" si="0"/>
        <v>1.7862797643045747</v>
      </c>
      <c r="AK3" s="9">
        <f t="shared" si="0"/>
        <v>1.8070474277344371</v>
      </c>
      <c r="AL3" s="9">
        <f t="shared" si="0"/>
        <v>1.8375381409317766</v>
      </c>
      <c r="AM3" s="9">
        <f t="shared" si="0"/>
        <v>1.9292508309460881</v>
      </c>
      <c r="AN3" s="9">
        <f t="shared" si="0"/>
        <v>1.9459673288133335</v>
      </c>
      <c r="AO3" s="9">
        <f t="shared" si="0"/>
        <v>1.9050499450757501</v>
      </c>
      <c r="AP3" s="9">
        <f t="shared" si="0"/>
        <v>1.8865849821199574</v>
      </c>
      <c r="AQ3" s="9">
        <f t="shared" si="0"/>
        <v>1.8816077419585278</v>
      </c>
      <c r="AR3" s="9">
        <f t="shared" si="0"/>
        <v>1.8976816034688089</v>
      </c>
      <c r="AS3" s="9">
        <f t="shared" si="0"/>
        <v>1.8854074023390264</v>
      </c>
      <c r="AT3" s="9">
        <f t="shared" si="0"/>
        <v>1.8931665405093183</v>
      </c>
      <c r="AU3" s="9">
        <f t="shared" si="0"/>
        <v>1.9359198307112682</v>
      </c>
      <c r="AV3" s="9">
        <f t="shared" si="0"/>
        <v>2.0076747379884168</v>
      </c>
      <c r="AW3" s="9">
        <f t="shared" si="0"/>
        <v>2.0557089445071051</v>
      </c>
      <c r="AX3" s="9">
        <f t="shared" si="0"/>
        <v>2.144487873035152</v>
      </c>
      <c r="AY3" s="9">
        <f t="shared" si="0"/>
        <v>2.2483358945964005</v>
      </c>
      <c r="AZ3" s="9">
        <f t="shared" si="0"/>
        <v>2.2535885289831765</v>
      </c>
      <c r="BA3" s="9">
        <f t="shared" si="0"/>
        <v>2.1755759768679659</v>
      </c>
      <c r="BB3" s="9">
        <f t="shared" si="0"/>
        <v>2.1310487417316057</v>
      </c>
      <c r="BC3" s="9">
        <f t="shared" si="0"/>
        <v>2.123810074230049</v>
      </c>
      <c r="BD3" s="9">
        <f t="shared" si="0"/>
        <v>2.0954651789749339</v>
      </c>
      <c r="BE3" s="9">
        <f t="shared" si="0"/>
        <v>2.081397740905595</v>
      </c>
      <c r="BF3" s="9">
        <f t="shared" si="0"/>
        <v>2.0786245192891672</v>
      </c>
      <c r="BG3" s="9">
        <f t="shared" si="0"/>
        <v>2.1214163670681612</v>
      </c>
      <c r="BH3" s="9">
        <f t="shared" si="0"/>
        <v>2.2108698765708481</v>
      </c>
      <c r="BI3" s="9">
        <f t="shared" si="0"/>
        <v>2.2466750442643639</v>
      </c>
      <c r="BJ3" s="9">
        <f t="shared" si="0"/>
        <v>2.2665963435465031</v>
      </c>
      <c r="BK3" s="9">
        <f t="shared" si="0"/>
        <v>2.2833438631348648</v>
      </c>
      <c r="BL3" s="9">
        <f t="shared" si="0"/>
        <v>2.3102598522997506</v>
      </c>
      <c r="BM3" s="9">
        <f t="shared" si="0"/>
        <v>2.3309438611403661</v>
      </c>
      <c r="BN3" s="9">
        <f t="shared" si="0"/>
        <v>2.3427270035791796</v>
      </c>
      <c r="BO3" s="9">
        <f t="shared" si="0"/>
        <v>2.3095966692127128</v>
      </c>
      <c r="BP3" s="9">
        <f t="shared" ref="BP3:DQ7" si="1">BQ3/(BQ16/100+1)</f>
        <v>2.3485652268306239</v>
      </c>
      <c r="BQ3" s="9">
        <f t="shared" si="1"/>
        <v>2.4035030676720646</v>
      </c>
      <c r="BR3" s="9">
        <f t="shared" si="1"/>
        <v>2.4452661465908272</v>
      </c>
      <c r="BS3" s="9">
        <f t="shared" si="1"/>
        <v>2.4533786901107093</v>
      </c>
      <c r="BT3" s="9">
        <f t="shared" si="1"/>
        <v>2.477272783725458</v>
      </c>
      <c r="BU3" s="9">
        <f t="shared" si="1"/>
        <v>2.555887944951039</v>
      </c>
      <c r="BV3" s="9">
        <f t="shared" si="1"/>
        <v>2.597450180774254</v>
      </c>
      <c r="BW3" s="9">
        <f t="shared" si="1"/>
        <v>2.551577681895663</v>
      </c>
      <c r="BX3" s="9">
        <f t="shared" si="1"/>
        <v>2.4818221897206336</v>
      </c>
      <c r="BY3" s="9">
        <f t="shared" si="1"/>
        <v>2.4767545338508028</v>
      </c>
      <c r="BZ3" s="9">
        <f t="shared" si="1"/>
        <v>2.4750735588514639</v>
      </c>
      <c r="CA3" s="9">
        <f t="shared" si="1"/>
        <v>2.4765875812836211</v>
      </c>
      <c r="CB3" s="9">
        <f t="shared" si="1"/>
        <v>2.4702535807719954</v>
      </c>
      <c r="CC3" s="9">
        <f t="shared" si="1"/>
        <v>2.4647519611747324</v>
      </c>
      <c r="CD3" s="9">
        <f t="shared" si="1"/>
        <v>2.4554234815460037</v>
      </c>
      <c r="CE3" s="9">
        <f t="shared" si="1"/>
        <v>2.4492294066302098</v>
      </c>
      <c r="CF3" s="9">
        <f t="shared" si="1"/>
        <v>2.4801117250252074</v>
      </c>
      <c r="CG3" s="9">
        <f t="shared" si="1"/>
        <v>2.5997532374323353</v>
      </c>
      <c r="CH3" s="9">
        <f t="shared" si="1"/>
        <v>2.5916085873349339</v>
      </c>
      <c r="CI3" s="9">
        <f t="shared" si="1"/>
        <v>2.5894100086753538</v>
      </c>
      <c r="CJ3" s="9">
        <f t="shared" si="1"/>
        <v>2.5664570169607486</v>
      </c>
      <c r="CK3" s="9">
        <f t="shared" si="1"/>
        <v>2.4804785467168702</v>
      </c>
      <c r="CL3" s="9">
        <f t="shared" si="1"/>
        <v>2.435287416318098</v>
      </c>
      <c r="CM3" s="9">
        <f t="shared" si="1"/>
        <v>2.4462579270841647</v>
      </c>
      <c r="CN3" s="9">
        <f t="shared" si="1"/>
        <v>2.4186123175497607</v>
      </c>
      <c r="CO3" s="9">
        <f t="shared" si="1"/>
        <v>2.4168311557932305</v>
      </c>
      <c r="CP3" s="9">
        <f t="shared" si="1"/>
        <v>2.4280533511098343</v>
      </c>
      <c r="CQ3" s="9">
        <f t="shared" si="1"/>
        <v>2.42572319210797</v>
      </c>
      <c r="CR3" s="9">
        <f t="shared" si="1"/>
        <v>2.4263382593533973</v>
      </c>
      <c r="CS3" s="9">
        <f t="shared" si="1"/>
        <v>2.4546076316020149</v>
      </c>
      <c r="CT3" s="9">
        <f t="shared" si="1"/>
        <v>2.5411942950455257</v>
      </c>
      <c r="CU3" s="9">
        <f t="shared" si="1"/>
        <v>2.5814411576247744</v>
      </c>
      <c r="CV3" s="9">
        <f t="shared" si="1"/>
        <v>2.5775476059478506</v>
      </c>
      <c r="CW3" s="9">
        <f t="shared" si="1"/>
        <v>2.5603364295058535</v>
      </c>
      <c r="CX3" s="9">
        <f t="shared" si="1"/>
        <v>2.563715770976517</v>
      </c>
      <c r="CY3" s="9">
        <f t="shared" si="1"/>
        <v>2.5355724515602871</v>
      </c>
      <c r="CZ3" s="9">
        <f t="shared" si="1"/>
        <v>2.5917475556699534</v>
      </c>
      <c r="DA3" s="9">
        <f t="shared" si="1"/>
        <v>2.6027394669589112</v>
      </c>
      <c r="DB3" s="9">
        <f t="shared" si="1"/>
        <v>2.6086355766713578</v>
      </c>
      <c r="DC3" s="9">
        <f t="shared" si="1"/>
        <v>2.6762819603307704</v>
      </c>
      <c r="DD3" s="9">
        <f t="shared" si="1"/>
        <v>2.712702873339714</v>
      </c>
      <c r="DE3" s="9">
        <f t="shared" si="1"/>
        <v>2.8685350285759075</v>
      </c>
      <c r="DF3" s="9">
        <f t="shared" si="1"/>
        <v>2.9019305652891449</v>
      </c>
      <c r="DG3" s="9">
        <f t="shared" si="1"/>
        <v>2.8188151361497158</v>
      </c>
      <c r="DH3" s="9">
        <f t="shared" si="1"/>
        <v>2.7602827298547323</v>
      </c>
      <c r="DI3" s="9">
        <f t="shared" si="1"/>
        <v>2.7108809129819003</v>
      </c>
      <c r="DJ3" s="9">
        <f t="shared" si="1"/>
        <v>2.6436461774057278</v>
      </c>
      <c r="DK3" s="9">
        <f t="shared" si="1"/>
        <v>2.6688269988016313</v>
      </c>
      <c r="DL3" s="9">
        <f t="shared" si="1"/>
        <v>2.6745507611894248</v>
      </c>
      <c r="DM3" s="9">
        <f t="shared" si="1"/>
        <v>2.6910404654613895</v>
      </c>
      <c r="DN3" s="9">
        <f t="shared" si="1"/>
        <v>2.7215914473586236</v>
      </c>
      <c r="DO3" s="9">
        <f t="shared" si="1"/>
        <v>2.7618018010862246</v>
      </c>
      <c r="DP3" s="9">
        <f t="shared" si="1"/>
        <v>2.7878990288869434</v>
      </c>
      <c r="DQ3" s="9">
        <f t="shared" si="1"/>
        <v>2.7876866394197037</v>
      </c>
      <c r="DR3" s="12">
        <v>2.8003767580000001</v>
      </c>
      <c r="DS3" s="12">
        <v>2.8642324793000005</v>
      </c>
      <c r="DT3" s="12">
        <v>2.8478418278005084</v>
      </c>
      <c r="DU3" s="12">
        <v>2.8298121627000001</v>
      </c>
      <c r="DV3" s="12">
        <v>2.8460949607000003</v>
      </c>
      <c r="DW3" s="12">
        <v>2.8790634759000002</v>
      </c>
      <c r="DX3" s="12">
        <v>2.8670947475999999</v>
      </c>
      <c r="DY3" s="12">
        <v>2.8444086619000006</v>
      </c>
      <c r="DZ3" s="12">
        <v>2.8522473088000004</v>
      </c>
      <c r="EA3" s="12">
        <v>2.8596370011000007</v>
      </c>
      <c r="EB3" s="12">
        <v>2.8672834224000003</v>
      </c>
      <c r="EC3" s="12">
        <v>2.8755563161000008</v>
      </c>
      <c r="ED3" s="12">
        <v>2.8744801973000009</v>
      </c>
      <c r="EE3" s="12">
        <v>2.8858007201000002</v>
      </c>
      <c r="EF3" s="12">
        <v>2.8820599473000006</v>
      </c>
      <c r="EG3" s="12">
        <v>2.8542794973000003</v>
      </c>
      <c r="EH3" s="12">
        <v>2.7889601847000001</v>
      </c>
      <c r="EI3" s="12">
        <v>2.7960680814000005</v>
      </c>
      <c r="EJ3" s="12">
        <v>2.8241203334999998</v>
      </c>
      <c r="EK3" s="12">
        <v>2.8120404402999997</v>
      </c>
      <c r="EL3" s="12">
        <v>2.8312578406999998</v>
      </c>
      <c r="EM3" s="12">
        <v>2.8240992999000003</v>
      </c>
      <c r="EN3" s="12">
        <v>2.8525673075000002</v>
      </c>
      <c r="EO3" s="12">
        <v>2.8678445979000005</v>
      </c>
      <c r="EP3" s="12">
        <v>2.8611568940000001</v>
      </c>
      <c r="EQ3" s="12">
        <v>2.8252166757000001</v>
      </c>
      <c r="ER3" s="12">
        <v>2.7986062630999999</v>
      </c>
      <c r="ES3" s="12">
        <v>2.8004463099000003</v>
      </c>
      <c r="ET3" s="12">
        <v>2.8187193140000004</v>
      </c>
      <c r="EU3" s="12">
        <v>2.8223083233999997</v>
      </c>
      <c r="EV3" s="12">
        <v>2.8281287432999997</v>
      </c>
      <c r="EW3" s="12">
        <v>2.8102801693999995</v>
      </c>
      <c r="EX3" s="12">
        <v>2.8715542206999998</v>
      </c>
      <c r="EY3" s="12">
        <v>2.8711391741999992</v>
      </c>
      <c r="EZ3" s="12">
        <v>2.8550237663</v>
      </c>
      <c r="FA3" s="12">
        <v>2.8305308931000002</v>
      </c>
      <c r="FB3" s="12">
        <v>2.8165482738000001</v>
      </c>
      <c r="FC3" s="12">
        <v>2.8130514775000002</v>
      </c>
      <c r="FD3" s="12">
        <v>2.8412900661000005</v>
      </c>
    </row>
    <row r="4" spans="1:160" ht="15.75" x14ac:dyDescent="0.25">
      <c r="A4" s="43">
        <v>0.32292699511623013</v>
      </c>
      <c r="B4" s="39" t="s">
        <v>10</v>
      </c>
      <c r="D4" s="9">
        <f t="shared" si="0"/>
        <v>1.7782100164536354</v>
      </c>
      <c r="E4" s="9">
        <f t="shared" si="0"/>
        <v>1.8525470409125357</v>
      </c>
      <c r="F4" s="9">
        <f t="shared" si="0"/>
        <v>1.9069200883345836</v>
      </c>
      <c r="G4" s="9">
        <f t="shared" si="0"/>
        <v>2.0950414125364856</v>
      </c>
      <c r="H4" s="9">
        <f t="shared" si="0"/>
        <v>2.2129979608385129</v>
      </c>
      <c r="I4" s="9">
        <f t="shared" si="0"/>
        <v>2.2630058673448974</v>
      </c>
      <c r="J4" s="9">
        <f t="shared" si="0"/>
        <v>2.2641302076169043</v>
      </c>
      <c r="K4" s="9">
        <f t="shared" si="0"/>
        <v>2.2408225373156125</v>
      </c>
      <c r="L4" s="9">
        <f t="shared" si="0"/>
        <v>2.2207478350222982</v>
      </c>
      <c r="M4" s="9">
        <f t="shared" si="0"/>
        <v>2.1493916157337689</v>
      </c>
      <c r="N4" s="9">
        <f t="shared" si="0"/>
        <v>2.1173475213456761</v>
      </c>
      <c r="O4" s="9">
        <f t="shared" si="0"/>
        <v>2.0554650929056182</v>
      </c>
      <c r="P4" s="9">
        <f t="shared" si="0"/>
        <v>2.0543060053554001</v>
      </c>
      <c r="Q4" s="9">
        <f t="shared" si="0"/>
        <v>2.0258526415274853</v>
      </c>
      <c r="R4" s="9">
        <f t="shared" si="0"/>
        <v>2.0023535853324068</v>
      </c>
      <c r="S4" s="9">
        <f t="shared" si="0"/>
        <v>1.9424898507617723</v>
      </c>
      <c r="T4" s="9">
        <f t="shared" si="0"/>
        <v>1.9303580334255905</v>
      </c>
      <c r="U4" s="9">
        <f t="shared" si="0"/>
        <v>1.9090092084498107</v>
      </c>
      <c r="V4" s="9">
        <f t="shared" si="0"/>
        <v>1.8829840196052308</v>
      </c>
      <c r="W4" s="9">
        <f t="shared" si="0"/>
        <v>1.8821163070971663</v>
      </c>
      <c r="X4" s="9">
        <f t="shared" si="0"/>
        <v>1.889445712214906</v>
      </c>
      <c r="Y4" s="9">
        <f t="shared" si="0"/>
        <v>1.8731807112469703</v>
      </c>
      <c r="Z4" s="9">
        <f t="shared" si="0"/>
        <v>1.8714698651646893</v>
      </c>
      <c r="AA4" s="9">
        <f t="shared" si="0"/>
        <v>1.8735223714687275</v>
      </c>
      <c r="AB4" s="9">
        <f t="shared" si="0"/>
        <v>1.8750272344881853</v>
      </c>
      <c r="AC4" s="9">
        <f t="shared" si="0"/>
        <v>1.8747767048636825</v>
      </c>
      <c r="AD4" s="9">
        <f t="shared" si="0"/>
        <v>1.8784993232097082</v>
      </c>
      <c r="AE4" s="9">
        <f t="shared" si="0"/>
        <v>1.8894327609661128</v>
      </c>
      <c r="AF4" s="9">
        <f t="shared" si="0"/>
        <v>1.8926845990934111</v>
      </c>
      <c r="AG4" s="9">
        <f t="shared" si="0"/>
        <v>1.8975808755009946</v>
      </c>
      <c r="AH4" s="9">
        <f t="shared" si="0"/>
        <v>1.9351394750343287</v>
      </c>
      <c r="AI4" s="9">
        <f t="shared" si="0"/>
        <v>1.9980841353952774</v>
      </c>
      <c r="AJ4" s="9">
        <f t="shared" si="0"/>
        <v>2.02373455182896</v>
      </c>
      <c r="AK4" s="9">
        <f t="shared" si="0"/>
        <v>2.0245957569062467</v>
      </c>
      <c r="AL4" s="9">
        <f t="shared" si="0"/>
        <v>2.0410715102671602</v>
      </c>
      <c r="AM4" s="9">
        <f t="shared" si="0"/>
        <v>2.1095994067311894</v>
      </c>
      <c r="AN4" s="9">
        <f t="shared" si="0"/>
        <v>2.1311594437173156</v>
      </c>
      <c r="AO4" s="9">
        <f t="shared" si="0"/>
        <v>2.1322503417799958</v>
      </c>
      <c r="AP4" s="9">
        <f t="shared" si="0"/>
        <v>2.1663593981532832</v>
      </c>
      <c r="AQ4" s="9">
        <f t="shared" si="0"/>
        <v>2.1906899864135432</v>
      </c>
      <c r="AR4" s="9">
        <f t="shared" si="0"/>
        <v>2.2012944621447312</v>
      </c>
      <c r="AS4" s="9">
        <f t="shared" si="0"/>
        <v>2.2120514660365225</v>
      </c>
      <c r="AT4" s="9">
        <f t="shared" si="0"/>
        <v>2.2204715891657902</v>
      </c>
      <c r="AU4" s="9">
        <f t="shared" si="0"/>
        <v>2.2498400042953466</v>
      </c>
      <c r="AV4" s="9">
        <f t="shared" si="0"/>
        <v>2.2678782863151494</v>
      </c>
      <c r="AW4" s="9">
        <f t="shared" si="0"/>
        <v>2.2764374484417029</v>
      </c>
      <c r="AX4" s="9">
        <f t="shared" si="0"/>
        <v>2.2847079865889772</v>
      </c>
      <c r="AY4" s="9">
        <f t="shared" si="0"/>
        <v>2.2943820155628156</v>
      </c>
      <c r="AZ4" s="9">
        <f t="shared" si="0"/>
        <v>2.2902596449279771</v>
      </c>
      <c r="BA4" s="9">
        <f t="shared" si="0"/>
        <v>2.3050531241132259</v>
      </c>
      <c r="BB4" s="9">
        <f t="shared" si="0"/>
        <v>2.2970892687432753</v>
      </c>
      <c r="BC4" s="9">
        <f t="shared" si="0"/>
        <v>2.3207266615087443</v>
      </c>
      <c r="BD4" s="9">
        <f t="shared" si="0"/>
        <v>2.321734785006158</v>
      </c>
      <c r="BE4" s="9">
        <f t="shared" si="0"/>
        <v>2.3192041501546528</v>
      </c>
      <c r="BF4" s="9">
        <f t="shared" si="0"/>
        <v>2.3387959184675933</v>
      </c>
      <c r="BG4" s="9">
        <f t="shared" si="0"/>
        <v>2.3549408882062139</v>
      </c>
      <c r="BH4" s="9">
        <f t="shared" si="0"/>
        <v>2.376719947507226</v>
      </c>
      <c r="BI4" s="9">
        <f t="shared" si="0"/>
        <v>2.3899978745444024</v>
      </c>
      <c r="BJ4" s="9">
        <f t="shared" si="0"/>
        <v>2.390456087378769</v>
      </c>
      <c r="BK4" s="9">
        <f t="shared" si="0"/>
        <v>2.3926112016953223</v>
      </c>
      <c r="BL4" s="9">
        <f t="shared" si="0"/>
        <v>2.4271683475634838</v>
      </c>
      <c r="BM4" s="9">
        <f t="shared" si="0"/>
        <v>2.4809100387451486</v>
      </c>
      <c r="BN4" s="9">
        <f t="shared" si="0"/>
        <v>2.5051343604625811</v>
      </c>
      <c r="BO4" s="9">
        <f t="shared" si="0"/>
        <v>2.5141727374584342</v>
      </c>
      <c r="BP4" s="9">
        <f t="shared" si="1"/>
        <v>2.5983045819826955</v>
      </c>
      <c r="BQ4" s="9">
        <f t="shared" si="1"/>
        <v>2.7485536054561432</v>
      </c>
      <c r="BR4" s="9">
        <f t="shared" si="1"/>
        <v>2.7712347947040281</v>
      </c>
      <c r="BS4" s="9">
        <f t="shared" si="1"/>
        <v>2.774988857818466</v>
      </c>
      <c r="BT4" s="9">
        <f t="shared" si="1"/>
        <v>2.7859657273953689</v>
      </c>
      <c r="BU4" s="9">
        <f t="shared" si="1"/>
        <v>2.7953155232074334</v>
      </c>
      <c r="BV4" s="9">
        <f t="shared" si="1"/>
        <v>2.8052878759874131</v>
      </c>
      <c r="BW4" s="9">
        <f t="shared" si="1"/>
        <v>2.8191817018344532</v>
      </c>
      <c r="BX4" s="9">
        <f t="shared" si="1"/>
        <v>2.8244699288538508</v>
      </c>
      <c r="BY4" s="9">
        <f t="shared" si="1"/>
        <v>2.8212105289100244</v>
      </c>
      <c r="BZ4" s="9">
        <f t="shared" si="1"/>
        <v>2.8182930510926432</v>
      </c>
      <c r="CA4" s="9">
        <f t="shared" si="1"/>
        <v>2.8054554007688091</v>
      </c>
      <c r="CB4" s="9">
        <f t="shared" si="1"/>
        <v>2.7893483029693216</v>
      </c>
      <c r="CC4" s="9">
        <f t="shared" si="1"/>
        <v>2.7942083930753232</v>
      </c>
      <c r="CD4" s="9">
        <f t="shared" si="1"/>
        <v>2.7819439178191963</v>
      </c>
      <c r="CE4" s="9">
        <f t="shared" si="1"/>
        <v>2.7711501435684167</v>
      </c>
      <c r="CF4" s="9">
        <f t="shared" si="1"/>
        <v>2.7677426156436855</v>
      </c>
      <c r="CG4" s="9">
        <f t="shared" si="1"/>
        <v>2.7499319630148835</v>
      </c>
      <c r="CH4" s="9">
        <f t="shared" si="1"/>
        <v>2.7408259931385861</v>
      </c>
      <c r="CI4" s="9">
        <f t="shared" si="1"/>
        <v>2.7388367551393484</v>
      </c>
      <c r="CJ4" s="9">
        <f t="shared" si="1"/>
        <v>2.7063849414354664</v>
      </c>
      <c r="CK4" s="9">
        <f t="shared" si="1"/>
        <v>2.7072944725943318</v>
      </c>
      <c r="CL4" s="9">
        <f t="shared" si="1"/>
        <v>2.7100420575266182</v>
      </c>
      <c r="CM4" s="9">
        <f t="shared" si="1"/>
        <v>2.6656867589598865</v>
      </c>
      <c r="CN4" s="9">
        <f t="shared" si="1"/>
        <v>2.6598485218301611</v>
      </c>
      <c r="CO4" s="9">
        <f t="shared" si="1"/>
        <v>2.6436629934159321</v>
      </c>
      <c r="CP4" s="9">
        <f t="shared" si="1"/>
        <v>2.6239629857944071</v>
      </c>
      <c r="CQ4" s="9">
        <f t="shared" si="1"/>
        <v>2.6144826017894354</v>
      </c>
      <c r="CR4" s="9">
        <f t="shared" si="1"/>
        <v>2.6102009095782011</v>
      </c>
      <c r="CS4" s="9">
        <f t="shared" si="1"/>
        <v>2.5986017751767023</v>
      </c>
      <c r="CT4" s="9">
        <f t="shared" si="1"/>
        <v>2.6035247583919059</v>
      </c>
      <c r="CU4" s="9">
        <f t="shared" si="1"/>
        <v>2.617012053914082</v>
      </c>
      <c r="CV4" s="9">
        <f t="shared" si="1"/>
        <v>2.6310346960572413</v>
      </c>
      <c r="CW4" s="9">
        <f t="shared" si="1"/>
        <v>2.6269498086315348</v>
      </c>
      <c r="CX4" s="9">
        <f t="shared" si="1"/>
        <v>2.6212044698348866</v>
      </c>
      <c r="CY4" s="9">
        <f t="shared" si="1"/>
        <v>2.6158389533218864</v>
      </c>
      <c r="CZ4" s="9">
        <f t="shared" si="1"/>
        <v>2.6424231622157213</v>
      </c>
      <c r="DA4" s="9">
        <f t="shared" si="1"/>
        <v>2.6509362078566761</v>
      </c>
      <c r="DB4" s="9">
        <f t="shared" si="1"/>
        <v>2.6742182280188849</v>
      </c>
      <c r="DC4" s="9">
        <f t="shared" si="1"/>
        <v>2.6757183789529</v>
      </c>
      <c r="DD4" s="9">
        <f t="shared" si="1"/>
        <v>2.6656804743017388</v>
      </c>
      <c r="DE4" s="9">
        <f t="shared" si="1"/>
        <v>2.6532704208807671</v>
      </c>
      <c r="DF4" s="9">
        <f t="shared" si="1"/>
        <v>2.6513135033621205</v>
      </c>
      <c r="DG4" s="9">
        <f t="shared" si="1"/>
        <v>2.656670946667635</v>
      </c>
      <c r="DH4" s="9">
        <f t="shared" si="1"/>
        <v>2.6566863932370515</v>
      </c>
      <c r="DI4" s="9">
        <f t="shared" si="1"/>
        <v>2.6546958209377265</v>
      </c>
      <c r="DJ4" s="9">
        <f t="shared" si="1"/>
        <v>2.6579027435636786</v>
      </c>
      <c r="DK4" s="9">
        <f t="shared" si="1"/>
        <v>2.6619930681443464</v>
      </c>
      <c r="DL4" s="9">
        <f t="shared" si="1"/>
        <v>2.684896624217842</v>
      </c>
      <c r="DM4" s="9">
        <f t="shared" si="1"/>
        <v>2.6886226611657138</v>
      </c>
      <c r="DN4" s="9">
        <f t="shared" si="1"/>
        <v>2.6905369082015782</v>
      </c>
      <c r="DO4" s="9">
        <f t="shared" si="1"/>
        <v>2.6872895349658865</v>
      </c>
      <c r="DP4" s="9">
        <f t="shared" si="1"/>
        <v>2.6940117002549755</v>
      </c>
      <c r="DQ4" s="9">
        <f t="shared" si="1"/>
        <v>2.6726361498654181</v>
      </c>
      <c r="DR4" s="12">
        <v>2.6861839011000002</v>
      </c>
      <c r="DS4" s="12">
        <v>2.6792868760999999</v>
      </c>
      <c r="DT4" s="12">
        <v>2.7028155515000747</v>
      </c>
      <c r="DU4" s="12">
        <v>2.6797750277000003</v>
      </c>
      <c r="DV4" s="12">
        <v>2.6717452513999995</v>
      </c>
      <c r="DW4" s="12">
        <v>2.6761081820000001</v>
      </c>
      <c r="DX4" s="12">
        <v>2.6673770583</v>
      </c>
      <c r="DY4" s="12">
        <v>2.6754375000999997</v>
      </c>
      <c r="DZ4" s="12">
        <v>2.6820810977000002</v>
      </c>
      <c r="EA4" s="12">
        <v>2.689178649</v>
      </c>
      <c r="EB4" s="12">
        <v>2.6993514950000002</v>
      </c>
      <c r="EC4" s="12">
        <v>2.7086702926999999</v>
      </c>
      <c r="ED4" s="12">
        <v>2.7045996040000002</v>
      </c>
      <c r="EE4" s="12">
        <v>2.7011780651000001</v>
      </c>
      <c r="EF4" s="12">
        <v>2.7054564141000004</v>
      </c>
      <c r="EG4" s="12">
        <v>2.7045784252000007</v>
      </c>
      <c r="EH4" s="12">
        <v>2.6948623301000003</v>
      </c>
      <c r="EI4" s="12">
        <v>2.6953075857000002</v>
      </c>
      <c r="EJ4" s="12">
        <v>2.7014436215000002</v>
      </c>
      <c r="EK4" s="12">
        <v>2.7043017702000007</v>
      </c>
      <c r="EL4" s="12">
        <v>2.6978500516999997</v>
      </c>
      <c r="EM4" s="12">
        <v>2.6916186620000002</v>
      </c>
      <c r="EN4" s="12">
        <v>2.6896998629000004</v>
      </c>
      <c r="EO4" s="12">
        <v>2.7282801643000005</v>
      </c>
      <c r="EP4" s="12">
        <v>2.7039395199000005</v>
      </c>
      <c r="EQ4" s="12">
        <v>2.6935029868000004</v>
      </c>
      <c r="ER4" s="12">
        <v>2.69616933</v>
      </c>
      <c r="ES4" s="12">
        <v>2.7026882308000002</v>
      </c>
      <c r="ET4" s="12">
        <v>2.7010958588000005</v>
      </c>
      <c r="EU4" s="12">
        <v>2.698978796</v>
      </c>
      <c r="EV4" s="12">
        <v>2.6849604133000002</v>
      </c>
      <c r="EW4" s="12">
        <v>2.6798310431000001</v>
      </c>
      <c r="EX4" s="12">
        <v>2.6898264730000001</v>
      </c>
      <c r="EY4" s="12">
        <v>2.6629501764999999</v>
      </c>
      <c r="EZ4" s="12">
        <v>2.6609533772000002</v>
      </c>
      <c r="FA4" s="12">
        <v>2.6498622256999997</v>
      </c>
      <c r="FB4" s="12">
        <v>2.6572076190999998</v>
      </c>
      <c r="FC4" s="12">
        <v>2.6703477294</v>
      </c>
      <c r="FD4" s="12">
        <v>2.6718236138</v>
      </c>
    </row>
    <row r="5" spans="1:160" ht="15.75" x14ac:dyDescent="0.25">
      <c r="A5" s="43">
        <v>0.16049208849674274</v>
      </c>
      <c r="B5" s="39" t="s">
        <v>11</v>
      </c>
      <c r="D5" s="9">
        <f t="shared" si="0"/>
        <v>1.6638670302677361</v>
      </c>
      <c r="E5" s="9">
        <f t="shared" si="0"/>
        <v>1.7073015526658792</v>
      </c>
      <c r="F5" s="9">
        <f t="shared" si="0"/>
        <v>1.7360043248520063</v>
      </c>
      <c r="G5" s="9">
        <f t="shared" si="0"/>
        <v>1.8084389762553212</v>
      </c>
      <c r="H5" s="9">
        <f t="shared" si="0"/>
        <v>1.8577394473671665</v>
      </c>
      <c r="I5" s="9">
        <f t="shared" si="0"/>
        <v>1.8789185505085193</v>
      </c>
      <c r="J5" s="9">
        <f t="shared" si="0"/>
        <v>1.8839129433905462</v>
      </c>
      <c r="K5" s="9">
        <f t="shared" si="0"/>
        <v>1.8806129092272268</v>
      </c>
      <c r="L5" s="9">
        <f t="shared" si="0"/>
        <v>1.8664741214577969</v>
      </c>
      <c r="M5" s="9">
        <f t="shared" si="0"/>
        <v>1.8516071605620554</v>
      </c>
      <c r="N5" s="9">
        <f t="shared" si="0"/>
        <v>1.8246451674041122</v>
      </c>
      <c r="O5" s="9">
        <f t="shared" si="0"/>
        <v>1.8013628735144751</v>
      </c>
      <c r="P5" s="9">
        <f t="shared" si="0"/>
        <v>1.7771420555742692</v>
      </c>
      <c r="Q5" s="9">
        <f t="shared" si="0"/>
        <v>1.768644543190929</v>
      </c>
      <c r="R5" s="9">
        <f t="shared" si="0"/>
        <v>1.7552046073399743</v>
      </c>
      <c r="S5" s="9">
        <f t="shared" si="0"/>
        <v>1.7292519196529093</v>
      </c>
      <c r="T5" s="9">
        <f t="shared" si="0"/>
        <v>1.735503165610359</v>
      </c>
      <c r="U5" s="9">
        <f t="shared" si="0"/>
        <v>1.7371113703996894</v>
      </c>
      <c r="V5" s="9">
        <f t="shared" si="0"/>
        <v>1.7222200590449719</v>
      </c>
      <c r="W5" s="9">
        <f t="shared" si="0"/>
        <v>1.712797098012057</v>
      </c>
      <c r="X5" s="9">
        <f t="shared" si="0"/>
        <v>1.7167874387273869</v>
      </c>
      <c r="Y5" s="9">
        <f t="shared" si="0"/>
        <v>1.7104822066600143</v>
      </c>
      <c r="Z5" s="9">
        <f t="shared" si="0"/>
        <v>1.7072758794759193</v>
      </c>
      <c r="AA5" s="9">
        <f t="shared" si="0"/>
        <v>1.7051294831427046</v>
      </c>
      <c r="AB5" s="9">
        <f t="shared" si="0"/>
        <v>1.7172174886681344</v>
      </c>
      <c r="AC5" s="9">
        <f t="shared" si="0"/>
        <v>1.7144909473607317</v>
      </c>
      <c r="AD5" s="9">
        <f t="shared" si="0"/>
        <v>1.7363426598950782</v>
      </c>
      <c r="AE5" s="9">
        <f t="shared" si="0"/>
        <v>1.7381488711040574</v>
      </c>
      <c r="AF5" s="9">
        <f t="shared" si="0"/>
        <v>1.7344230880057416</v>
      </c>
      <c r="AG5" s="9">
        <f t="shared" si="0"/>
        <v>1.735862385568302</v>
      </c>
      <c r="AH5" s="9">
        <f t="shared" si="0"/>
        <v>1.7546791254491465</v>
      </c>
      <c r="AI5" s="9">
        <f t="shared" si="0"/>
        <v>1.7991187602929841</v>
      </c>
      <c r="AJ5" s="9">
        <f t="shared" si="0"/>
        <v>1.8101588505363173</v>
      </c>
      <c r="AK5" s="9">
        <f t="shared" si="0"/>
        <v>1.8186283209621477</v>
      </c>
      <c r="AL5" s="9">
        <f t="shared" si="0"/>
        <v>1.8350774430774526</v>
      </c>
      <c r="AM5" s="9">
        <f t="shared" si="0"/>
        <v>1.8706387974505025</v>
      </c>
      <c r="AN5" s="9">
        <f t="shared" si="0"/>
        <v>1.8897548132655502</v>
      </c>
      <c r="AO5" s="9">
        <f t="shared" si="0"/>
        <v>1.8793093639535392</v>
      </c>
      <c r="AP5" s="9">
        <f t="shared" si="0"/>
        <v>1.9005645976021186</v>
      </c>
      <c r="AQ5" s="9">
        <f t="shared" si="0"/>
        <v>1.904404407509618</v>
      </c>
      <c r="AR5" s="9">
        <f t="shared" si="0"/>
        <v>1.9351715331411705</v>
      </c>
      <c r="AS5" s="9">
        <f t="shared" si="0"/>
        <v>1.9299156284485937</v>
      </c>
      <c r="AT5" s="9">
        <f t="shared" si="0"/>
        <v>1.9364961933693674</v>
      </c>
      <c r="AU5" s="9">
        <f t="shared" si="0"/>
        <v>1.9441680566778878</v>
      </c>
      <c r="AV5" s="9">
        <f t="shared" si="0"/>
        <v>1.9385350715551855</v>
      </c>
      <c r="AW5" s="9">
        <f t="shared" si="0"/>
        <v>1.9547755728846106</v>
      </c>
      <c r="AX5" s="9">
        <f t="shared" si="0"/>
        <v>1.9602704736934646</v>
      </c>
      <c r="AY5" s="9">
        <f t="shared" si="0"/>
        <v>1.9742916588099562</v>
      </c>
      <c r="AZ5" s="9">
        <f t="shared" si="0"/>
        <v>1.973861092461165</v>
      </c>
      <c r="BA5" s="9">
        <f t="shared" si="0"/>
        <v>1.9879080166077636</v>
      </c>
      <c r="BB5" s="9">
        <f t="shared" si="0"/>
        <v>1.9949405082174567</v>
      </c>
      <c r="BC5" s="9">
        <f t="shared" si="0"/>
        <v>1.9886913796052714</v>
      </c>
      <c r="BD5" s="9">
        <f t="shared" si="0"/>
        <v>1.9970162956820188</v>
      </c>
      <c r="BE5" s="9">
        <f t="shared" si="0"/>
        <v>2.0039128051285515</v>
      </c>
      <c r="BF5" s="9">
        <f t="shared" si="0"/>
        <v>2.0016007655171983</v>
      </c>
      <c r="BG5" s="9">
        <f t="shared" si="0"/>
        <v>2.0141169591309631</v>
      </c>
      <c r="BH5" s="9">
        <f t="shared" si="0"/>
        <v>2.0044430224081955</v>
      </c>
      <c r="BI5" s="9">
        <f t="shared" si="0"/>
        <v>2.0224848104151909</v>
      </c>
      <c r="BJ5" s="9">
        <f t="shared" si="0"/>
        <v>2.0293503999714386</v>
      </c>
      <c r="BK5" s="9">
        <f t="shared" si="0"/>
        <v>2.0639896463883205</v>
      </c>
      <c r="BL5" s="9">
        <f t="shared" si="0"/>
        <v>2.0843813705492851</v>
      </c>
      <c r="BM5" s="9">
        <f t="shared" si="0"/>
        <v>2.0884339798913789</v>
      </c>
      <c r="BN5" s="9">
        <f t="shared" si="0"/>
        <v>2.0887163070144696</v>
      </c>
      <c r="BO5" s="9">
        <f t="shared" si="0"/>
        <v>2.088141095182626</v>
      </c>
      <c r="BP5" s="9">
        <f t="shared" si="1"/>
        <v>2.1704632739440335</v>
      </c>
      <c r="BQ5" s="9">
        <f t="shared" si="1"/>
        <v>2.2156280718338817</v>
      </c>
      <c r="BR5" s="9">
        <f t="shared" si="1"/>
        <v>2.2130450764096881</v>
      </c>
      <c r="BS5" s="9">
        <f t="shared" si="1"/>
        <v>2.2076688839455878</v>
      </c>
      <c r="BT5" s="9">
        <f t="shared" si="1"/>
        <v>2.2272578896008399</v>
      </c>
      <c r="BU5" s="9">
        <f t="shared" si="1"/>
        <v>2.2468713698405001</v>
      </c>
      <c r="BV5" s="9">
        <f t="shared" si="1"/>
        <v>2.2468098640798773</v>
      </c>
      <c r="BW5" s="9">
        <f t="shared" si="1"/>
        <v>2.247565033582128</v>
      </c>
      <c r="BX5" s="9">
        <f t="shared" si="1"/>
        <v>2.2400301740705872</v>
      </c>
      <c r="BY5" s="9">
        <f t="shared" si="1"/>
        <v>2.2429703485420145</v>
      </c>
      <c r="BZ5" s="9">
        <f t="shared" si="1"/>
        <v>2.2446891044312416</v>
      </c>
      <c r="CA5" s="9">
        <f t="shared" si="1"/>
        <v>2.2318405648054034</v>
      </c>
      <c r="CB5" s="9">
        <f t="shared" si="1"/>
        <v>2.2311138340454071</v>
      </c>
      <c r="CC5" s="9">
        <f t="shared" si="1"/>
        <v>2.2211611926986028</v>
      </c>
      <c r="CD5" s="9">
        <f t="shared" si="1"/>
        <v>2.2176134736377913</v>
      </c>
      <c r="CE5" s="9">
        <f t="shared" si="1"/>
        <v>2.2021645708623296</v>
      </c>
      <c r="CF5" s="9">
        <f t="shared" si="1"/>
        <v>2.1974062156828933</v>
      </c>
      <c r="CG5" s="9">
        <f t="shared" si="1"/>
        <v>2.1973710066433423</v>
      </c>
      <c r="CH5" s="9">
        <f t="shared" si="1"/>
        <v>2.1850242954154666</v>
      </c>
      <c r="CI5" s="9">
        <f t="shared" si="1"/>
        <v>2.1992892173887233</v>
      </c>
      <c r="CJ5" s="9">
        <f t="shared" si="1"/>
        <v>2.2123661654413236</v>
      </c>
      <c r="CK5" s="9">
        <f t="shared" si="1"/>
        <v>2.2279475283398948</v>
      </c>
      <c r="CL5" s="9">
        <f t="shared" si="1"/>
        <v>2.2063163607704497</v>
      </c>
      <c r="CM5" s="9">
        <f t="shared" si="1"/>
        <v>2.2052417827430211</v>
      </c>
      <c r="CN5" s="9">
        <f t="shared" si="1"/>
        <v>2.2111200865782337</v>
      </c>
      <c r="CO5" s="9">
        <f t="shared" si="1"/>
        <v>2.2130589037183879</v>
      </c>
      <c r="CP5" s="9">
        <f t="shared" si="1"/>
        <v>2.2079289530318209</v>
      </c>
      <c r="CQ5" s="9">
        <f t="shared" si="1"/>
        <v>2.1988250955625968</v>
      </c>
      <c r="CR5" s="9">
        <f t="shared" si="1"/>
        <v>2.2037872334660604</v>
      </c>
      <c r="CS5" s="9">
        <f t="shared" si="1"/>
        <v>2.1807010067847545</v>
      </c>
      <c r="CT5" s="9">
        <f t="shared" si="1"/>
        <v>2.1724612764750661</v>
      </c>
      <c r="CU5" s="9">
        <f t="shared" si="1"/>
        <v>2.1706781028886697</v>
      </c>
      <c r="CV5" s="9">
        <f t="shared" si="1"/>
        <v>2.1788708823377516</v>
      </c>
      <c r="CW5" s="9">
        <f t="shared" si="1"/>
        <v>2.1796640712397712</v>
      </c>
      <c r="CX5" s="9">
        <f t="shared" si="1"/>
        <v>2.1924831838933581</v>
      </c>
      <c r="CY5" s="9">
        <f t="shared" si="1"/>
        <v>2.1869240061976356</v>
      </c>
      <c r="CZ5" s="9">
        <f t="shared" si="1"/>
        <v>2.1964027108546635</v>
      </c>
      <c r="DA5" s="9">
        <f t="shared" si="1"/>
        <v>2.2116673591296805</v>
      </c>
      <c r="DB5" s="9">
        <f t="shared" si="1"/>
        <v>2.2095306117576627</v>
      </c>
      <c r="DC5" s="9">
        <f t="shared" si="1"/>
        <v>2.2065929784325746</v>
      </c>
      <c r="DD5" s="9">
        <f t="shared" si="1"/>
        <v>2.2037396174703878</v>
      </c>
      <c r="DE5" s="9">
        <f t="shared" si="1"/>
        <v>2.2035951409684187</v>
      </c>
      <c r="DF5" s="9">
        <f t="shared" si="1"/>
        <v>2.1982035634871631</v>
      </c>
      <c r="DG5" s="9">
        <f t="shared" si="1"/>
        <v>2.2045086886426684</v>
      </c>
      <c r="DH5" s="9">
        <f t="shared" si="1"/>
        <v>2.1914077208970775</v>
      </c>
      <c r="DI5" s="9">
        <f t="shared" si="1"/>
        <v>2.2295802677763188</v>
      </c>
      <c r="DJ5" s="9">
        <f t="shared" si="1"/>
        <v>2.2262472608896804</v>
      </c>
      <c r="DK5" s="9">
        <f t="shared" si="1"/>
        <v>2.2347942164332832</v>
      </c>
      <c r="DL5" s="9">
        <f t="shared" si="1"/>
        <v>2.2468357603444136</v>
      </c>
      <c r="DM5" s="9">
        <f t="shared" si="1"/>
        <v>2.2434871065239346</v>
      </c>
      <c r="DN5" s="9">
        <f t="shared" si="1"/>
        <v>2.2344352828669143</v>
      </c>
      <c r="DO5" s="9">
        <f t="shared" si="1"/>
        <v>2.2570900524190272</v>
      </c>
      <c r="DP5" s="9">
        <f t="shared" si="1"/>
        <v>2.2432211926512924</v>
      </c>
      <c r="DQ5" s="9">
        <f t="shared" si="1"/>
        <v>2.2559857186832826</v>
      </c>
      <c r="DR5" s="12">
        <v>2.2667352387999999</v>
      </c>
      <c r="DS5" s="12">
        <v>2.3730763060000002</v>
      </c>
      <c r="DT5" s="12">
        <v>2.3072784592997122</v>
      </c>
      <c r="DU5" s="12">
        <v>2.2890534461000001</v>
      </c>
      <c r="DV5" s="12">
        <v>2.2510949708000005</v>
      </c>
      <c r="DW5" s="12">
        <v>2.2451283447000003</v>
      </c>
      <c r="DX5" s="12">
        <v>2.2170823022000001</v>
      </c>
      <c r="DY5" s="12">
        <v>2.2110121991000002</v>
      </c>
      <c r="DZ5" s="12">
        <v>2.2197756462</v>
      </c>
      <c r="EA5" s="12">
        <v>2.2169414362000004</v>
      </c>
      <c r="EB5" s="12">
        <v>2.2315570590000005</v>
      </c>
      <c r="EC5" s="12">
        <v>2.2306087748000003</v>
      </c>
      <c r="ED5" s="12">
        <v>2.2714012579000005</v>
      </c>
      <c r="EE5" s="12">
        <v>2.3348159787000005</v>
      </c>
      <c r="EF5" s="12">
        <v>2.3512181366000009</v>
      </c>
      <c r="EG5" s="12">
        <v>2.3080726844000008</v>
      </c>
      <c r="EH5" s="12">
        <v>2.2629161016000001</v>
      </c>
      <c r="EI5" s="12">
        <v>2.2349617315000003</v>
      </c>
      <c r="EJ5" s="12">
        <v>2.2430960906000004</v>
      </c>
      <c r="EK5" s="12">
        <v>2.2534137584000002</v>
      </c>
      <c r="EL5" s="12">
        <v>2.2696659913000001</v>
      </c>
      <c r="EM5" s="12">
        <v>2.2504447032000003</v>
      </c>
      <c r="EN5" s="12">
        <v>2.2574658451999996</v>
      </c>
      <c r="EO5" s="12">
        <v>2.3218939515000008</v>
      </c>
      <c r="EP5" s="12">
        <v>2.2967345661000005</v>
      </c>
      <c r="EQ5" s="12">
        <v>2.3237449903000007</v>
      </c>
      <c r="ER5" s="12">
        <v>2.2973537261000003</v>
      </c>
      <c r="ES5" s="12">
        <v>2.2905456854000006</v>
      </c>
      <c r="ET5" s="12">
        <v>2.3043921917999999</v>
      </c>
      <c r="EU5" s="12">
        <v>2.2972287306000001</v>
      </c>
      <c r="EV5" s="12">
        <v>2.2486826658000001</v>
      </c>
      <c r="EW5" s="12">
        <v>2.2729292034000004</v>
      </c>
      <c r="EX5" s="12">
        <v>2.3056286637000003</v>
      </c>
      <c r="EY5" s="12">
        <v>2.3097255820999996</v>
      </c>
      <c r="EZ5" s="12">
        <v>2.2747577402000001</v>
      </c>
      <c r="FA5" s="12">
        <v>2.2719598563999996</v>
      </c>
      <c r="FB5" s="12">
        <v>2.3093867055000006</v>
      </c>
      <c r="FC5" s="12">
        <v>2.3773780204000001</v>
      </c>
      <c r="FD5" s="12">
        <v>2.400110862</v>
      </c>
    </row>
    <row r="6" spans="1:160" ht="15.75" x14ac:dyDescent="0.25">
      <c r="A6" s="43">
        <v>4.5183807610083643E-2</v>
      </c>
      <c r="B6" s="39" t="s">
        <v>12</v>
      </c>
      <c r="D6" s="9">
        <f t="shared" si="0"/>
        <v>1.1143304820760267</v>
      </c>
      <c r="E6" s="9">
        <f t="shared" si="0"/>
        <v>1.1761386871927491</v>
      </c>
      <c r="F6" s="9">
        <f t="shared" si="0"/>
        <v>1.2052808421845436</v>
      </c>
      <c r="G6" s="9">
        <f t="shared" si="0"/>
        <v>1.3403376549786132</v>
      </c>
      <c r="H6" s="9">
        <f t="shared" si="0"/>
        <v>1.3944168126679575</v>
      </c>
      <c r="I6" s="9">
        <f t="shared" si="0"/>
        <v>1.411013338543619</v>
      </c>
      <c r="J6" s="9">
        <f t="shared" si="0"/>
        <v>1.3883987892420995</v>
      </c>
      <c r="K6" s="9">
        <f t="shared" si="0"/>
        <v>1.3363003522283625</v>
      </c>
      <c r="L6" s="9">
        <f t="shared" si="0"/>
        <v>1.3237309061069678</v>
      </c>
      <c r="M6" s="9">
        <f t="shared" si="0"/>
        <v>1.3171260097070423</v>
      </c>
      <c r="N6" s="9">
        <f t="shared" si="0"/>
        <v>1.2515265130293813</v>
      </c>
      <c r="O6" s="9">
        <f t="shared" si="0"/>
        <v>1.2906719864924405</v>
      </c>
      <c r="P6" s="9">
        <f t="shared" si="0"/>
        <v>1.3078225119997753</v>
      </c>
      <c r="Q6" s="9">
        <f t="shared" si="0"/>
        <v>1.2897200702147202</v>
      </c>
      <c r="R6" s="9">
        <f t="shared" si="0"/>
        <v>1.2364331303236502</v>
      </c>
      <c r="S6" s="9">
        <f t="shared" si="0"/>
        <v>1.1712867941769614</v>
      </c>
      <c r="T6" s="9">
        <f t="shared" si="0"/>
        <v>1.1845039832959108</v>
      </c>
      <c r="U6" s="9">
        <f t="shared" si="0"/>
        <v>1.1937338640068296</v>
      </c>
      <c r="V6" s="9">
        <f t="shared" si="0"/>
        <v>1.2122433599514455</v>
      </c>
      <c r="W6" s="9">
        <f t="shared" si="0"/>
        <v>1.1875133563243887</v>
      </c>
      <c r="X6" s="9">
        <f t="shared" si="0"/>
        <v>1.1650646564889904</v>
      </c>
      <c r="Y6" s="9">
        <f t="shared" si="0"/>
        <v>1.1674201919743998</v>
      </c>
      <c r="Z6" s="9">
        <f t="shared" si="0"/>
        <v>1.1638737000187744</v>
      </c>
      <c r="AA6" s="9">
        <f t="shared" si="0"/>
        <v>1.2225574965458199</v>
      </c>
      <c r="AB6" s="9">
        <f t="shared" si="0"/>
        <v>1.2695693952902003</v>
      </c>
      <c r="AC6" s="9">
        <f t="shared" si="0"/>
        <v>1.2627050015415178</v>
      </c>
      <c r="AD6" s="9">
        <f t="shared" si="0"/>
        <v>1.2746748456110601</v>
      </c>
      <c r="AE6" s="9">
        <f t="shared" si="0"/>
        <v>1.2700348946852307</v>
      </c>
      <c r="AF6" s="9">
        <f t="shared" si="0"/>
        <v>1.2617322791167545</v>
      </c>
      <c r="AG6" s="9">
        <f t="shared" si="0"/>
        <v>1.2666565099179912</v>
      </c>
      <c r="AH6" s="9">
        <f t="shared" si="0"/>
        <v>1.275697709884491</v>
      </c>
      <c r="AI6" s="9">
        <f t="shared" si="0"/>
        <v>1.2668044878836706</v>
      </c>
      <c r="AJ6" s="9">
        <f t="shared" si="0"/>
        <v>1.2738607481563706</v>
      </c>
      <c r="AK6" s="9">
        <f t="shared" si="0"/>
        <v>1.297762046298593</v>
      </c>
      <c r="AL6" s="9">
        <f t="shared" si="0"/>
        <v>1.2929781097643558</v>
      </c>
      <c r="AM6" s="9">
        <f t="shared" si="0"/>
        <v>1.4169227336099472</v>
      </c>
      <c r="AN6" s="9">
        <f t="shared" si="0"/>
        <v>1.4412160166649395</v>
      </c>
      <c r="AO6" s="9">
        <f t="shared" si="0"/>
        <v>1.4481467674157906</v>
      </c>
      <c r="AP6" s="9">
        <f t="shared" si="0"/>
        <v>1.4494027514513776</v>
      </c>
      <c r="AQ6" s="9">
        <f t="shared" si="0"/>
        <v>1.4358800525556714</v>
      </c>
      <c r="AR6" s="9">
        <f t="shared" si="0"/>
        <v>1.4438772013122978</v>
      </c>
      <c r="AS6" s="9">
        <f t="shared" si="0"/>
        <v>1.3954266389452494</v>
      </c>
      <c r="AT6" s="9">
        <f t="shared" si="0"/>
        <v>1.3709877778171722</v>
      </c>
      <c r="AU6" s="9">
        <f t="shared" si="0"/>
        <v>1.3761050672011657</v>
      </c>
      <c r="AV6" s="9">
        <f t="shared" si="0"/>
        <v>1.401348894624997</v>
      </c>
      <c r="AW6" s="9">
        <f t="shared" si="0"/>
        <v>1.4531398953182348</v>
      </c>
      <c r="AX6" s="9">
        <f t="shared" si="0"/>
        <v>1.5641175622838355</v>
      </c>
      <c r="AY6" s="9">
        <f t="shared" si="0"/>
        <v>1.7251113386913859</v>
      </c>
      <c r="AZ6" s="9">
        <f t="shared" si="0"/>
        <v>1.6700073869646725</v>
      </c>
      <c r="BA6" s="9">
        <f t="shared" si="0"/>
        <v>1.6238971239374611</v>
      </c>
      <c r="BB6" s="9">
        <f t="shared" si="0"/>
        <v>1.6378935500667391</v>
      </c>
      <c r="BC6" s="9">
        <f t="shared" si="0"/>
        <v>1.6135875757146496</v>
      </c>
      <c r="BD6" s="9">
        <f t="shared" si="0"/>
        <v>1.5496112143257832</v>
      </c>
      <c r="BE6" s="9">
        <f t="shared" si="0"/>
        <v>1.4974530317099823</v>
      </c>
      <c r="BF6" s="9">
        <f t="shared" si="0"/>
        <v>1.5174747593555946</v>
      </c>
      <c r="BG6" s="9">
        <f t="shared" si="0"/>
        <v>1.5615272323219764</v>
      </c>
      <c r="BH6" s="9">
        <f t="shared" si="0"/>
        <v>1.62016707022634</v>
      </c>
      <c r="BI6" s="9">
        <f t="shared" si="0"/>
        <v>1.6631108704480722</v>
      </c>
      <c r="BJ6" s="9">
        <f t="shared" si="0"/>
        <v>1.6989599141990122</v>
      </c>
      <c r="BK6" s="9">
        <f t="shared" si="0"/>
        <v>1.872948711203307</v>
      </c>
      <c r="BL6" s="9">
        <f t="shared" si="0"/>
        <v>1.8091001686481791</v>
      </c>
      <c r="BM6" s="9">
        <f t="shared" si="0"/>
        <v>1.7809855251786293</v>
      </c>
      <c r="BN6" s="9">
        <f t="shared" si="0"/>
        <v>1.6898779890715367</v>
      </c>
      <c r="BO6" s="9">
        <f t="shared" ref="BO6" si="2">BP6/(BP19/100+1)</f>
        <v>1.703373472426331</v>
      </c>
      <c r="BP6" s="9">
        <f t="shared" si="1"/>
        <v>1.7752510807030644</v>
      </c>
      <c r="BQ6" s="9">
        <f t="shared" si="1"/>
        <v>1.8281679663243207</v>
      </c>
      <c r="BR6" s="9">
        <f t="shared" si="1"/>
        <v>1.8880572013952186</v>
      </c>
      <c r="BS6" s="9">
        <f t="shared" si="1"/>
        <v>1.8935445065276484</v>
      </c>
      <c r="BT6" s="9">
        <f t="shared" si="1"/>
        <v>1.9159554321514081</v>
      </c>
      <c r="BU6" s="9">
        <f t="shared" si="1"/>
        <v>1.9419763685614979</v>
      </c>
      <c r="BV6" s="9">
        <f t="shared" si="1"/>
        <v>1.9798068290489401</v>
      </c>
      <c r="BW6" s="9">
        <f t="shared" si="1"/>
        <v>1.9755704136191556</v>
      </c>
      <c r="BX6" s="9">
        <f t="shared" si="1"/>
        <v>1.9621547309940288</v>
      </c>
      <c r="BY6" s="9">
        <f t="shared" si="1"/>
        <v>1.9721520709396063</v>
      </c>
      <c r="BZ6" s="9">
        <f t="shared" si="1"/>
        <v>1.9963992038386391</v>
      </c>
      <c r="CA6" s="9">
        <f t="shared" si="1"/>
        <v>1.9619576304842499</v>
      </c>
      <c r="CB6" s="9">
        <f t="shared" si="1"/>
        <v>1.962350324721132</v>
      </c>
      <c r="CC6" s="9">
        <f t="shared" si="1"/>
        <v>1.9615344705231879</v>
      </c>
      <c r="CD6" s="9">
        <f t="shared" si="1"/>
        <v>1.9274885992638315</v>
      </c>
      <c r="CE6" s="9">
        <f t="shared" si="1"/>
        <v>1.9409905422504985</v>
      </c>
      <c r="CF6" s="9">
        <f t="shared" si="1"/>
        <v>1.9886713430712404</v>
      </c>
      <c r="CG6" s="9">
        <f t="shared" si="1"/>
        <v>1.9551897104319418</v>
      </c>
      <c r="CH6" s="9">
        <f t="shared" si="1"/>
        <v>1.9840080125763542</v>
      </c>
      <c r="CI6" s="9">
        <f t="shared" si="1"/>
        <v>2.1001310531872117</v>
      </c>
      <c r="CJ6" s="9">
        <f t="shared" si="1"/>
        <v>2.1083743344427632</v>
      </c>
      <c r="CK6" s="9">
        <f t="shared" si="1"/>
        <v>2.0279065305317583</v>
      </c>
      <c r="CL6" s="9">
        <f t="shared" si="1"/>
        <v>1.9959451669267063</v>
      </c>
      <c r="CM6" s="9">
        <f t="shared" si="1"/>
        <v>1.9370009564374253</v>
      </c>
      <c r="CN6" s="9">
        <f t="shared" si="1"/>
        <v>1.906334946303502</v>
      </c>
      <c r="CO6" s="9">
        <f t="shared" si="1"/>
        <v>1.8692806791926104</v>
      </c>
      <c r="CP6" s="9">
        <f t="shared" si="1"/>
        <v>1.8580384431015073</v>
      </c>
      <c r="CQ6" s="9">
        <f t="shared" si="1"/>
        <v>1.8450784644268881</v>
      </c>
      <c r="CR6" s="9">
        <f t="shared" si="1"/>
        <v>1.8411606717291638</v>
      </c>
      <c r="CS6" s="9">
        <f t="shared" si="1"/>
        <v>1.879735631770175</v>
      </c>
      <c r="CT6" s="9">
        <f t="shared" si="1"/>
        <v>1.8624135767415146</v>
      </c>
      <c r="CU6" s="9">
        <f t="shared" si="1"/>
        <v>1.7853238427214628</v>
      </c>
      <c r="CV6" s="9">
        <f t="shared" si="1"/>
        <v>1.8026309449181301</v>
      </c>
      <c r="CW6" s="9">
        <f t="shared" si="1"/>
        <v>1.849664430707413</v>
      </c>
      <c r="CX6" s="9">
        <f t="shared" si="1"/>
        <v>1.825608221984881</v>
      </c>
      <c r="CY6" s="9">
        <f t="shared" si="1"/>
        <v>1.7960150580446685</v>
      </c>
      <c r="CZ6" s="9">
        <f t="shared" si="1"/>
        <v>1.7993910216479709</v>
      </c>
      <c r="DA6" s="9">
        <f t="shared" si="1"/>
        <v>1.7769745770367955</v>
      </c>
      <c r="DB6" s="9">
        <f t="shared" si="1"/>
        <v>1.8037940053646906</v>
      </c>
      <c r="DC6" s="9">
        <f t="shared" si="1"/>
        <v>1.8023731004368466</v>
      </c>
      <c r="DD6" s="9">
        <f t="shared" si="1"/>
        <v>1.7880096062690767</v>
      </c>
      <c r="DE6" s="9">
        <f t="shared" si="1"/>
        <v>1.799378758528021</v>
      </c>
      <c r="DF6" s="9">
        <f t="shared" si="1"/>
        <v>1.8319466907634714</v>
      </c>
      <c r="DG6" s="9">
        <f t="shared" si="1"/>
        <v>1.8139365300150785</v>
      </c>
      <c r="DH6" s="9">
        <f t="shared" si="1"/>
        <v>1.7737518260977319</v>
      </c>
      <c r="DI6" s="9">
        <f t="shared" si="1"/>
        <v>1.7507079626028041</v>
      </c>
      <c r="DJ6" s="9">
        <f t="shared" si="1"/>
        <v>1.7556308306014987</v>
      </c>
      <c r="DK6" s="9">
        <f t="shared" si="1"/>
        <v>1.7754861464497385</v>
      </c>
      <c r="DL6" s="9">
        <f t="shared" si="1"/>
        <v>1.7528076160036015</v>
      </c>
      <c r="DM6" s="9">
        <f t="shared" si="1"/>
        <v>1.7362560069476207</v>
      </c>
      <c r="DN6" s="9">
        <f t="shared" si="1"/>
        <v>1.742942774956002</v>
      </c>
      <c r="DO6" s="9">
        <f t="shared" si="1"/>
        <v>1.7455384519333017</v>
      </c>
      <c r="DP6" s="9">
        <f t="shared" si="1"/>
        <v>1.7434615035390502</v>
      </c>
      <c r="DQ6" s="9">
        <f t="shared" si="1"/>
        <v>1.7498771170610834</v>
      </c>
      <c r="DR6" s="12">
        <v>1.7379497228000003</v>
      </c>
      <c r="DS6" s="12">
        <v>1.8690711275</v>
      </c>
      <c r="DT6" s="12">
        <v>1.8327265332000848</v>
      </c>
      <c r="DU6" s="12">
        <v>1.7809898550000003</v>
      </c>
      <c r="DV6" s="12">
        <v>1.8251931199</v>
      </c>
      <c r="DW6" s="12">
        <v>1.7696019809999999</v>
      </c>
      <c r="DX6" s="12">
        <v>1.7811745412000002</v>
      </c>
      <c r="DY6" s="12">
        <v>1.7876507750000004</v>
      </c>
      <c r="DZ6" s="12">
        <v>1.8003920199999999</v>
      </c>
      <c r="EA6" s="12">
        <v>1.7848037429999999</v>
      </c>
      <c r="EB6" s="12">
        <v>1.7940647194000001</v>
      </c>
      <c r="EC6" s="12">
        <v>1.8204854231000001</v>
      </c>
      <c r="ED6" s="12">
        <v>1.8762333591</v>
      </c>
      <c r="EE6" s="12">
        <v>1.9592664389000001</v>
      </c>
      <c r="EF6" s="12">
        <v>1.9578583970999999</v>
      </c>
      <c r="EG6" s="12">
        <v>1.9578583970999999</v>
      </c>
      <c r="EH6" s="12">
        <v>1.9580166218000001</v>
      </c>
      <c r="EI6" s="12">
        <v>1.9609725934000002</v>
      </c>
      <c r="EJ6" s="12">
        <v>1.8403377096</v>
      </c>
      <c r="EK6" s="12">
        <v>1.8421523362999999</v>
      </c>
      <c r="EL6" s="12">
        <v>1.8187926283999998</v>
      </c>
      <c r="EM6" s="12">
        <v>1.8075765576000002</v>
      </c>
      <c r="EN6" s="12">
        <v>1.8075012707000002</v>
      </c>
      <c r="EO6" s="12">
        <v>1.8328881685000005</v>
      </c>
      <c r="EP6" s="12">
        <v>1.8327071839000004</v>
      </c>
      <c r="EQ6" s="12">
        <v>1.8327071839000004</v>
      </c>
      <c r="ER6" s="12">
        <v>1.8314365275000004</v>
      </c>
      <c r="ES6" s="12">
        <v>1.8310229194000003</v>
      </c>
      <c r="ET6" s="12">
        <v>1.8202477248</v>
      </c>
      <c r="EU6" s="12">
        <v>1.8354341438000001</v>
      </c>
      <c r="EV6" s="12">
        <v>1.8582442228999998</v>
      </c>
      <c r="EW6" s="12">
        <v>1.8530478638999999</v>
      </c>
      <c r="EX6" s="12">
        <v>1.8488678338999998</v>
      </c>
      <c r="EY6" s="12">
        <v>1.8321410713000001</v>
      </c>
      <c r="EZ6" s="12">
        <v>1.8288243210000004</v>
      </c>
      <c r="FA6" s="12">
        <v>1.8160966401</v>
      </c>
      <c r="FB6" s="12">
        <v>1.8221567403999999</v>
      </c>
      <c r="FC6" s="12">
        <v>1.8174836920000002</v>
      </c>
      <c r="FD6" s="12">
        <v>1.8119058561000001</v>
      </c>
    </row>
    <row r="7" spans="1:160" ht="15.75" x14ac:dyDescent="0.25">
      <c r="A7" s="43">
        <v>2.4781240000875462E-2</v>
      </c>
      <c r="B7" s="39" t="s">
        <v>13</v>
      </c>
      <c r="D7" s="9">
        <f t="shared" ref="D7:BO10" si="3">E7/(E20/100+1)</f>
        <v>2.0197183790637685</v>
      </c>
      <c r="E7" s="9">
        <f t="shared" si="3"/>
        <v>2.1824731741588694</v>
      </c>
      <c r="F7" s="9">
        <f t="shared" si="3"/>
        <v>2.2606326113346347</v>
      </c>
      <c r="G7" s="9">
        <f t="shared" si="3"/>
        <v>2.4316570724201525</v>
      </c>
      <c r="H7" s="9">
        <f t="shared" si="3"/>
        <v>2.4799107426958638</v>
      </c>
      <c r="I7" s="9">
        <f t="shared" si="3"/>
        <v>2.4220744839972945</v>
      </c>
      <c r="J7" s="9">
        <f t="shared" si="3"/>
        <v>2.3635878834564066</v>
      </c>
      <c r="K7" s="9">
        <f t="shared" si="3"/>
        <v>2.3311313280563248</v>
      </c>
      <c r="L7" s="9">
        <f t="shared" si="3"/>
        <v>2.3083721879324144</v>
      </c>
      <c r="M7" s="9">
        <f t="shared" si="3"/>
        <v>2.2329499599563745</v>
      </c>
      <c r="N7" s="9">
        <f t="shared" si="3"/>
        <v>2.1932235876206723</v>
      </c>
      <c r="O7" s="9">
        <f t="shared" si="3"/>
        <v>2.2348330001118684</v>
      </c>
      <c r="P7" s="9">
        <f t="shared" si="3"/>
        <v>2.2381277396062962</v>
      </c>
      <c r="Q7" s="9">
        <f t="shared" si="3"/>
        <v>2.1594439067662421</v>
      </c>
      <c r="R7" s="9">
        <f t="shared" si="3"/>
        <v>2.0879598591457404</v>
      </c>
      <c r="S7" s="9">
        <f t="shared" si="3"/>
        <v>2.0481757774075171</v>
      </c>
      <c r="T7" s="9">
        <f t="shared" si="3"/>
        <v>2.0106865103814426</v>
      </c>
      <c r="U7" s="9">
        <f t="shared" si="3"/>
        <v>2.0306831376115375</v>
      </c>
      <c r="V7" s="9">
        <f t="shared" si="3"/>
        <v>1.9976545793538596</v>
      </c>
      <c r="W7" s="9">
        <f t="shared" si="3"/>
        <v>1.9917039193022315</v>
      </c>
      <c r="X7" s="9">
        <f t="shared" si="3"/>
        <v>1.9884014222946005</v>
      </c>
      <c r="Y7" s="9">
        <f t="shared" si="3"/>
        <v>1.999048669575179</v>
      </c>
      <c r="Z7" s="9">
        <f t="shared" si="3"/>
        <v>2.0045862108434496</v>
      </c>
      <c r="AA7" s="9">
        <f t="shared" si="3"/>
        <v>2.211194534956078</v>
      </c>
      <c r="AB7" s="9">
        <f t="shared" si="3"/>
        <v>2.2279088845765442</v>
      </c>
      <c r="AC7" s="9">
        <f t="shared" si="3"/>
        <v>2.1423775982800319</v>
      </c>
      <c r="AD7" s="9">
        <f t="shared" si="3"/>
        <v>2.0641500958295476</v>
      </c>
      <c r="AE7" s="9">
        <f t="shared" si="3"/>
        <v>2.0636509682443545</v>
      </c>
      <c r="AF7" s="9">
        <f t="shared" si="3"/>
        <v>2.0502226945303628</v>
      </c>
      <c r="AG7" s="9">
        <f t="shared" si="3"/>
        <v>2.0836999062098736</v>
      </c>
      <c r="AH7" s="9">
        <f t="shared" si="3"/>
        <v>2.177414235798496</v>
      </c>
      <c r="AI7" s="9">
        <f t="shared" si="3"/>
        <v>2.2157756013752592</v>
      </c>
      <c r="AJ7" s="9">
        <f t="shared" si="3"/>
        <v>2.2214111145736664</v>
      </c>
      <c r="AK7" s="9">
        <f t="shared" si="3"/>
        <v>2.1996202726162712</v>
      </c>
      <c r="AL7" s="9">
        <f t="shared" si="3"/>
        <v>2.1998753081260407</v>
      </c>
      <c r="AM7" s="9">
        <f t="shared" si="3"/>
        <v>2.3032667389363333</v>
      </c>
      <c r="AN7" s="9">
        <f t="shared" si="3"/>
        <v>2.3638651977671512</v>
      </c>
      <c r="AO7" s="9">
        <f t="shared" si="3"/>
        <v>2.3578208019571938</v>
      </c>
      <c r="AP7" s="9">
        <f t="shared" si="3"/>
        <v>2.3887395458493534</v>
      </c>
      <c r="AQ7" s="9">
        <f t="shared" si="3"/>
        <v>2.4341462610895692</v>
      </c>
      <c r="AR7" s="9">
        <f t="shared" si="3"/>
        <v>2.43422564103501</v>
      </c>
      <c r="AS7" s="9">
        <f t="shared" si="3"/>
        <v>2.4206396739330565</v>
      </c>
      <c r="AT7" s="9">
        <f t="shared" si="3"/>
        <v>2.4087686945726183</v>
      </c>
      <c r="AU7" s="9">
        <f t="shared" si="3"/>
        <v>2.5271060578052942</v>
      </c>
      <c r="AV7" s="9">
        <f t="shared" si="3"/>
        <v>2.6172079998150362</v>
      </c>
      <c r="AW7" s="9">
        <f t="shared" si="3"/>
        <v>2.6627462406969991</v>
      </c>
      <c r="AX7" s="9">
        <f t="shared" si="3"/>
        <v>2.7524923043055516</v>
      </c>
      <c r="AY7" s="9">
        <f t="shared" si="3"/>
        <v>2.9567223593855503</v>
      </c>
      <c r="AZ7" s="9">
        <f t="shared" si="3"/>
        <v>2.9985955314140873</v>
      </c>
      <c r="BA7" s="9">
        <f t="shared" si="3"/>
        <v>2.9746525858700146</v>
      </c>
      <c r="BB7" s="9">
        <f t="shared" si="3"/>
        <v>2.7606337971810615</v>
      </c>
      <c r="BC7" s="9">
        <f t="shared" si="3"/>
        <v>2.7127208815381585</v>
      </c>
      <c r="BD7" s="9">
        <f t="shared" si="3"/>
        <v>2.6107019151225148</v>
      </c>
      <c r="BE7" s="9">
        <f t="shared" si="3"/>
        <v>2.555317150042808</v>
      </c>
      <c r="BF7" s="9">
        <f t="shared" si="3"/>
        <v>2.5899179169823223</v>
      </c>
      <c r="BG7" s="9">
        <f t="shared" si="3"/>
        <v>2.6666174058949168</v>
      </c>
      <c r="BH7" s="9">
        <f t="shared" si="3"/>
        <v>2.6931944879610916</v>
      </c>
      <c r="BI7" s="9">
        <f t="shared" si="3"/>
        <v>2.7164257301683552</v>
      </c>
      <c r="BJ7" s="9">
        <f t="shared" si="3"/>
        <v>2.8559309449689487</v>
      </c>
      <c r="BK7" s="9">
        <f t="shared" si="3"/>
        <v>3.0287718292538717</v>
      </c>
      <c r="BL7" s="9">
        <f t="shared" si="3"/>
        <v>3.0383753415332824</v>
      </c>
      <c r="BM7" s="9">
        <f t="shared" si="3"/>
        <v>2.9440914370508509</v>
      </c>
      <c r="BN7" s="9">
        <f t="shared" si="3"/>
        <v>2.8477746835407385</v>
      </c>
      <c r="BO7" s="9">
        <f t="shared" si="3"/>
        <v>2.7938686370059562</v>
      </c>
      <c r="BP7" s="9">
        <f t="shared" si="1"/>
        <v>2.9491954780150968</v>
      </c>
      <c r="BQ7" s="9">
        <f t="shared" si="1"/>
        <v>3.057704352660088</v>
      </c>
      <c r="BR7" s="9">
        <f t="shared" si="1"/>
        <v>3.1289120982075818</v>
      </c>
      <c r="BS7" s="9">
        <f t="shared" si="1"/>
        <v>3.1217336004453951</v>
      </c>
      <c r="BT7" s="9">
        <f t="shared" si="1"/>
        <v>3.2992306896066155</v>
      </c>
      <c r="BU7" s="9">
        <f t="shared" si="1"/>
        <v>3.3998455336035036</v>
      </c>
      <c r="BV7" s="9">
        <f t="shared" si="1"/>
        <v>3.4153629867080433</v>
      </c>
      <c r="BW7" s="9">
        <f t="shared" si="1"/>
        <v>3.3823215892058967</v>
      </c>
      <c r="BX7" s="9">
        <f t="shared" si="1"/>
        <v>3.3571390531028338</v>
      </c>
      <c r="BY7" s="9">
        <f t="shared" si="1"/>
        <v>3.330041217624208</v>
      </c>
      <c r="BZ7" s="9">
        <f t="shared" si="1"/>
        <v>3.3475711427971966</v>
      </c>
      <c r="CA7" s="9">
        <f t="shared" si="1"/>
        <v>3.3162593932765345</v>
      </c>
      <c r="CB7" s="9">
        <f t="shared" si="1"/>
        <v>3.2567467706761821</v>
      </c>
      <c r="CC7" s="9">
        <f t="shared" si="1"/>
        <v>3.2431840048425258</v>
      </c>
      <c r="CD7" s="9">
        <f t="shared" si="1"/>
        <v>3.2398629798190872</v>
      </c>
      <c r="CE7" s="9">
        <f t="shared" si="1"/>
        <v>3.1705227630605339</v>
      </c>
      <c r="CF7" s="9">
        <f t="shared" si="1"/>
        <v>3.1738787198997875</v>
      </c>
      <c r="CG7" s="9">
        <f t="shared" si="1"/>
        <v>3.263559866791637</v>
      </c>
      <c r="CH7" s="9">
        <f t="shared" si="1"/>
        <v>3.3272626315644347</v>
      </c>
      <c r="CI7" s="9">
        <f t="shared" si="1"/>
        <v>3.5616701311709629</v>
      </c>
      <c r="CJ7" s="9">
        <f t="shared" si="1"/>
        <v>3.5085713078345759</v>
      </c>
      <c r="CK7" s="9">
        <f t="shared" si="1"/>
        <v>3.4262714844785327</v>
      </c>
      <c r="CL7" s="9">
        <f t="shared" si="1"/>
        <v>3.3252760652148585</v>
      </c>
      <c r="CM7" s="9">
        <f t="shared" si="1"/>
        <v>3.3022566475996045</v>
      </c>
      <c r="CN7" s="9">
        <f t="shared" si="1"/>
        <v>3.2221137615482829</v>
      </c>
      <c r="CO7" s="9">
        <f t="shared" si="1"/>
        <v>3.2390109731794032</v>
      </c>
      <c r="CP7" s="9">
        <f t="shared" si="1"/>
        <v>3.2857732079358191</v>
      </c>
      <c r="CQ7" s="9">
        <f t="shared" si="1"/>
        <v>3.1906277622785679</v>
      </c>
      <c r="CR7" s="9">
        <f t="shared" si="1"/>
        <v>3.1940519840511477</v>
      </c>
      <c r="CS7" s="9">
        <f t="shared" si="1"/>
        <v>3.2425116558175975</v>
      </c>
      <c r="CT7" s="9">
        <f t="shared" si="1"/>
        <v>3.2471967530256167</v>
      </c>
      <c r="CU7" s="9">
        <f t="shared" si="1"/>
        <v>3.3609922744331326</v>
      </c>
      <c r="CV7" s="9">
        <f t="shared" si="1"/>
        <v>3.4148998088778626</v>
      </c>
      <c r="CW7" s="9">
        <f t="shared" si="1"/>
        <v>3.2842095530112205</v>
      </c>
      <c r="CX7" s="9">
        <f t="shared" si="1"/>
        <v>3.1947112502111592</v>
      </c>
      <c r="CY7" s="9">
        <f t="shared" si="1"/>
        <v>3.1956388164549736</v>
      </c>
      <c r="CZ7" s="9">
        <f t="shared" si="1"/>
        <v>3.2097308273405418</v>
      </c>
      <c r="DA7" s="9">
        <f t="shared" si="1"/>
        <v>3.3196134811222349</v>
      </c>
      <c r="DB7" s="9">
        <f t="shared" si="1"/>
        <v>3.3003505811528675</v>
      </c>
      <c r="DC7" s="9">
        <f t="shared" ref="DC7:DQ7" si="4">DD7/(DD20/100+1)</f>
        <v>3.2834672739099151</v>
      </c>
      <c r="DD7" s="9">
        <f t="shared" si="4"/>
        <v>3.3819886823221306</v>
      </c>
      <c r="DE7" s="9">
        <f t="shared" si="4"/>
        <v>3.4523677831526487</v>
      </c>
      <c r="DF7" s="9">
        <f t="shared" si="4"/>
        <v>3.4886256854082669</v>
      </c>
      <c r="DG7" s="9">
        <f t="shared" si="4"/>
        <v>3.5612066064951025</v>
      </c>
      <c r="DH7" s="9">
        <f t="shared" si="4"/>
        <v>3.5903373710612994</v>
      </c>
      <c r="DI7" s="9">
        <f t="shared" si="4"/>
        <v>3.4677190497026316</v>
      </c>
      <c r="DJ7" s="9">
        <f t="shared" si="4"/>
        <v>3.4188753840934338</v>
      </c>
      <c r="DK7" s="9">
        <f t="shared" si="4"/>
        <v>3.4127541592205204</v>
      </c>
      <c r="DL7" s="9">
        <f t="shared" si="4"/>
        <v>3.4101403387747009</v>
      </c>
      <c r="DM7" s="9">
        <f t="shared" si="4"/>
        <v>3.3985073122516192</v>
      </c>
      <c r="DN7" s="9">
        <f t="shared" si="4"/>
        <v>3.3755559370472725</v>
      </c>
      <c r="DO7" s="9">
        <f t="shared" si="4"/>
        <v>3.3914136656009206</v>
      </c>
      <c r="DP7" s="9">
        <f t="shared" si="4"/>
        <v>3.4791438552151051</v>
      </c>
      <c r="DQ7" s="9">
        <f t="shared" si="4"/>
        <v>3.540460856771821</v>
      </c>
      <c r="DR7" s="12">
        <v>3.5973894118999992</v>
      </c>
      <c r="DS7" s="12">
        <v>3.7350566951999999</v>
      </c>
      <c r="DT7" s="12">
        <v>3.8315336521999339</v>
      </c>
      <c r="DU7" s="12">
        <v>3.7466902165999989</v>
      </c>
      <c r="DV7" s="12">
        <v>3.6803584290999996</v>
      </c>
      <c r="DW7" s="12">
        <v>3.6099217053999992</v>
      </c>
      <c r="DX7" s="12">
        <v>3.5618508686999997</v>
      </c>
      <c r="DY7" s="12">
        <v>3.5538127365999999</v>
      </c>
      <c r="DZ7" s="12">
        <v>3.5394828563999994</v>
      </c>
      <c r="EA7" s="12">
        <v>3.5460023805000001</v>
      </c>
      <c r="EB7" s="12">
        <v>3.5820058230999998</v>
      </c>
      <c r="EC7" s="12">
        <v>3.5855130693000001</v>
      </c>
      <c r="ED7" s="12">
        <v>3.5991524274</v>
      </c>
      <c r="EE7" s="12">
        <v>3.7435850874999992</v>
      </c>
      <c r="EF7" s="12">
        <v>3.7697764336999993</v>
      </c>
      <c r="EG7" s="12">
        <v>3.7255842179999989</v>
      </c>
      <c r="EH7" s="12">
        <v>3.7104906170999996</v>
      </c>
      <c r="EI7" s="12">
        <v>3.675345579</v>
      </c>
      <c r="EJ7" s="12">
        <v>3.6355187868000001</v>
      </c>
      <c r="EK7" s="12">
        <v>3.6315036999999992</v>
      </c>
      <c r="EL7" s="12">
        <v>3.6370532675999998</v>
      </c>
      <c r="EM7" s="12">
        <v>3.656104110799999</v>
      </c>
      <c r="EN7" s="12">
        <v>3.7049121857999996</v>
      </c>
      <c r="EO7" s="12">
        <v>3.7145975476999999</v>
      </c>
      <c r="EP7" s="12">
        <v>3.7344633046999998</v>
      </c>
      <c r="EQ7" s="12">
        <v>3.7227933248999987</v>
      </c>
      <c r="ER7" s="12">
        <v>3.7267376014000004</v>
      </c>
      <c r="ES7" s="12">
        <v>3.7206601469999994</v>
      </c>
      <c r="ET7" s="12">
        <v>3.7555415735999991</v>
      </c>
      <c r="EU7" s="12">
        <v>3.775812963299999</v>
      </c>
      <c r="EV7" s="12">
        <v>3.6873010086</v>
      </c>
      <c r="EW7" s="12">
        <v>3.6731124189999993</v>
      </c>
      <c r="EX7" s="12">
        <v>3.7275025064999996</v>
      </c>
      <c r="EY7" s="12">
        <v>3.7451850508</v>
      </c>
      <c r="EZ7" s="12">
        <v>3.7589124563000005</v>
      </c>
      <c r="FA7" s="12">
        <v>3.7622541216000003</v>
      </c>
      <c r="FB7" s="12">
        <v>3.7694562566999998</v>
      </c>
      <c r="FC7" s="12">
        <v>3.7543990197000001</v>
      </c>
      <c r="FD7" s="12">
        <v>3.7910388567999997</v>
      </c>
    </row>
    <row r="8" spans="1:160" ht="15.75" x14ac:dyDescent="0.25">
      <c r="A8" s="43">
        <v>3.151733152018113E-2</v>
      </c>
      <c r="B8" s="39" t="s">
        <v>14</v>
      </c>
      <c r="D8" s="9">
        <f t="shared" si="3"/>
        <v>1.5410295398050213</v>
      </c>
      <c r="E8" s="9">
        <f t="shared" si="3"/>
        <v>1.5473325622209442</v>
      </c>
      <c r="F8" s="9">
        <f t="shared" si="3"/>
        <v>1.6872908547198722</v>
      </c>
      <c r="G8" s="9">
        <f t="shared" si="3"/>
        <v>1.8848734776100187</v>
      </c>
      <c r="H8" s="9">
        <f t="shared" si="3"/>
        <v>1.781129454487506</v>
      </c>
      <c r="I8" s="9">
        <f t="shared" si="3"/>
        <v>1.7967877404140147</v>
      </c>
      <c r="J8" s="9">
        <f t="shared" si="3"/>
        <v>1.930900004716495</v>
      </c>
      <c r="K8" s="9">
        <f t="shared" si="3"/>
        <v>1.9321535229778215</v>
      </c>
      <c r="L8" s="9">
        <f t="shared" si="3"/>
        <v>1.896919522241499</v>
      </c>
      <c r="M8" s="9">
        <f t="shared" si="3"/>
        <v>1.9942841708792702</v>
      </c>
      <c r="N8" s="9">
        <f t="shared" si="3"/>
        <v>1.9890987905671631</v>
      </c>
      <c r="O8" s="9">
        <f t="shared" si="3"/>
        <v>2.4575854168751383</v>
      </c>
      <c r="P8" s="9">
        <f t="shared" si="3"/>
        <v>2.265770671089935</v>
      </c>
      <c r="Q8" s="9">
        <f t="shared" si="3"/>
        <v>2.0674209704476745</v>
      </c>
      <c r="R8" s="9">
        <f t="shared" si="3"/>
        <v>2.0237476492950863</v>
      </c>
      <c r="S8" s="9">
        <f t="shared" si="3"/>
        <v>1.9590989440323374</v>
      </c>
      <c r="T8" s="9">
        <f t="shared" si="3"/>
        <v>2.0701651464166573</v>
      </c>
      <c r="U8" s="9">
        <f t="shared" si="3"/>
        <v>1.9856827666050092</v>
      </c>
      <c r="V8" s="9">
        <f t="shared" si="3"/>
        <v>1.9505218119519414</v>
      </c>
      <c r="W8" s="9">
        <f t="shared" si="3"/>
        <v>1.9416904316783756</v>
      </c>
      <c r="X8" s="9">
        <f t="shared" si="3"/>
        <v>2.1388431276165698</v>
      </c>
      <c r="Y8" s="9">
        <f t="shared" si="3"/>
        <v>2.1534736647334372</v>
      </c>
      <c r="Z8" s="9">
        <f t="shared" si="3"/>
        <v>2.5298659612170415</v>
      </c>
      <c r="AA8" s="9">
        <f t="shared" si="3"/>
        <v>2.5250685112115505</v>
      </c>
      <c r="AB8" s="9">
        <f t="shared" si="3"/>
        <v>2.57882677283891</v>
      </c>
      <c r="AC8" s="9">
        <f t="shared" si="3"/>
        <v>2.6251420685202995</v>
      </c>
      <c r="AD8" s="9">
        <f t="shared" si="3"/>
        <v>2.8917053758636282</v>
      </c>
      <c r="AE8" s="9">
        <f t="shared" si="3"/>
        <v>2.264964932525535</v>
      </c>
      <c r="AF8" s="9">
        <f t="shared" si="3"/>
        <v>2.3633918902963034</v>
      </c>
      <c r="AG8" s="9">
        <f t="shared" si="3"/>
        <v>3.2224344000894942</v>
      </c>
      <c r="AH8" s="9">
        <f t="shared" si="3"/>
        <v>2.9889510531386554</v>
      </c>
      <c r="AI8" s="9">
        <f t="shared" si="3"/>
        <v>2.8920238388003998</v>
      </c>
      <c r="AJ8" s="9">
        <f t="shared" si="3"/>
        <v>3.2134052977088254</v>
      </c>
      <c r="AK8" s="9">
        <f t="shared" si="3"/>
        <v>3.2166055066757413</v>
      </c>
      <c r="AL8" s="9">
        <f t="shared" si="3"/>
        <v>3.4544812514572332</v>
      </c>
      <c r="AM8" s="9">
        <f t="shared" si="3"/>
        <v>4.01340298581637</v>
      </c>
      <c r="AN8" s="9">
        <f t="shared" si="3"/>
        <v>4.0596367484128688</v>
      </c>
      <c r="AO8" s="9">
        <f t="shared" si="3"/>
        <v>3.8717784249805551</v>
      </c>
      <c r="AP8" s="9">
        <f t="shared" si="3"/>
        <v>4.2106417020131177</v>
      </c>
      <c r="AQ8" s="9">
        <f t="shared" si="3"/>
        <v>4.4668871840975628</v>
      </c>
      <c r="AR8" s="9">
        <f t="shared" si="3"/>
        <v>4.3120160831394969</v>
      </c>
      <c r="AS8" s="9">
        <f t="shared" si="3"/>
        <v>4.3692871247291905</v>
      </c>
      <c r="AT8" s="9">
        <f t="shared" si="3"/>
        <v>4.3899925165095208</v>
      </c>
      <c r="AU8" s="9">
        <f t="shared" si="3"/>
        <v>4.426451797429098</v>
      </c>
      <c r="AV8" s="9">
        <f t="shared" si="3"/>
        <v>4.3527499929359061</v>
      </c>
      <c r="AW8" s="9">
        <f t="shared" si="3"/>
        <v>4.5386785050641345</v>
      </c>
      <c r="AX8" s="9">
        <f t="shared" si="3"/>
        <v>4.6909558869436863</v>
      </c>
      <c r="AY8" s="9">
        <f t="shared" si="3"/>
        <v>4.9193247410713745</v>
      </c>
      <c r="AZ8" s="9">
        <f t="shared" si="3"/>
        <v>5.0043149651543599</v>
      </c>
      <c r="BA8" s="9">
        <f t="shared" si="3"/>
        <v>5.1965327526185856</v>
      </c>
      <c r="BB8" s="9">
        <f t="shared" si="3"/>
        <v>5.350078827445933</v>
      </c>
      <c r="BC8" s="9">
        <f t="shared" si="3"/>
        <v>5.1892057619601069</v>
      </c>
      <c r="BD8" s="9">
        <f t="shared" si="3"/>
        <v>5.2998179187007812</v>
      </c>
      <c r="BE8" s="9">
        <f t="shared" si="3"/>
        <v>4.9411564221830533</v>
      </c>
      <c r="BF8" s="9">
        <f t="shared" si="3"/>
        <v>5.0246816967356676</v>
      </c>
      <c r="BG8" s="9">
        <f t="shared" si="3"/>
        <v>4.983536138950976</v>
      </c>
      <c r="BH8" s="9">
        <f t="shared" si="3"/>
        <v>4.727427409935121</v>
      </c>
      <c r="BI8" s="9">
        <f t="shared" si="3"/>
        <v>4.6204287271810704</v>
      </c>
      <c r="BJ8" s="9">
        <f t="shared" si="3"/>
        <v>4.575324226208072</v>
      </c>
      <c r="BK8" s="9">
        <f t="shared" si="3"/>
        <v>4.7528155670974348</v>
      </c>
      <c r="BL8" s="9">
        <f t="shared" si="3"/>
        <v>4.7922929609397054</v>
      </c>
      <c r="BM8" s="9">
        <f t="shared" si="3"/>
        <v>5.0264070933631819</v>
      </c>
      <c r="BN8" s="9">
        <f t="shared" si="3"/>
        <v>4.4709193430803547</v>
      </c>
      <c r="BO8" s="9">
        <f t="shared" si="3"/>
        <v>4.4608890613109926</v>
      </c>
      <c r="BP8" s="9">
        <f t="shared" ref="BP8:DQ12" si="5">BQ8/(BQ21/100+1)</f>
        <v>4.4678949478611854</v>
      </c>
      <c r="BQ8" s="9">
        <f t="shared" si="5"/>
        <v>4.5511858315521661</v>
      </c>
      <c r="BR8" s="9">
        <f t="shared" si="5"/>
        <v>4.6683206340942416</v>
      </c>
      <c r="BS8" s="9">
        <f t="shared" si="5"/>
        <v>5.1162819548441911</v>
      </c>
      <c r="BT8" s="9">
        <f t="shared" si="5"/>
        <v>5.1726856116985207</v>
      </c>
      <c r="BU8" s="9">
        <f t="shared" si="5"/>
        <v>5.167914299117049</v>
      </c>
      <c r="BV8" s="9">
        <f t="shared" si="5"/>
        <v>4.6732818390088093</v>
      </c>
      <c r="BW8" s="9">
        <f t="shared" si="5"/>
        <v>4.7127385019634396</v>
      </c>
      <c r="BX8" s="9">
        <f t="shared" si="5"/>
        <v>4.6476735935009295</v>
      </c>
      <c r="BY8" s="9">
        <f t="shared" si="5"/>
        <v>4.6141015395102398</v>
      </c>
      <c r="BZ8" s="9">
        <f t="shared" si="5"/>
        <v>4.6118050765731162</v>
      </c>
      <c r="CA8" s="9">
        <f t="shared" si="5"/>
        <v>4.6582031901361294</v>
      </c>
      <c r="CB8" s="9">
        <f t="shared" si="5"/>
        <v>4.6634634632609275</v>
      </c>
      <c r="CC8" s="9">
        <f t="shared" si="5"/>
        <v>4.2468708447646835</v>
      </c>
      <c r="CD8" s="9">
        <f t="shared" si="5"/>
        <v>4.0955519618877174</v>
      </c>
      <c r="CE8" s="9">
        <f t="shared" si="5"/>
        <v>4.1050000779731999</v>
      </c>
      <c r="CF8" s="9">
        <f t="shared" si="5"/>
        <v>4.1378005430962386</v>
      </c>
      <c r="CG8" s="9">
        <f t="shared" si="5"/>
        <v>4.1624291709059209</v>
      </c>
      <c r="CH8" s="9">
        <f t="shared" si="5"/>
        <v>4.1436185685773719</v>
      </c>
      <c r="CI8" s="9">
        <f t="shared" si="5"/>
        <v>4.2841105908797488</v>
      </c>
      <c r="CJ8" s="9">
        <f t="shared" si="5"/>
        <v>4.1398195063761145</v>
      </c>
      <c r="CK8" s="9">
        <f t="shared" si="5"/>
        <v>4.1043624084488908</v>
      </c>
      <c r="CL8" s="9">
        <f t="shared" si="5"/>
        <v>4.3554831134604886</v>
      </c>
      <c r="CM8" s="9">
        <f t="shared" si="5"/>
        <v>4.1499225827582729</v>
      </c>
      <c r="CN8" s="9">
        <f t="shared" si="5"/>
        <v>4.1599093908480755</v>
      </c>
      <c r="CO8" s="9">
        <f t="shared" si="5"/>
        <v>4.1328243361550827</v>
      </c>
      <c r="CP8" s="9">
        <f t="shared" si="5"/>
        <v>4.154212889019135</v>
      </c>
      <c r="CQ8" s="9">
        <f t="shared" si="5"/>
        <v>4.1725044200572325</v>
      </c>
      <c r="CR8" s="9">
        <f t="shared" si="5"/>
        <v>4.1712919207340899</v>
      </c>
      <c r="CS8" s="9">
        <f t="shared" si="5"/>
        <v>4.2895673703775579</v>
      </c>
      <c r="CT8" s="9">
        <f t="shared" si="5"/>
        <v>4.4008822895016104</v>
      </c>
      <c r="CU8" s="9">
        <f t="shared" si="5"/>
        <v>4.3638268435308385</v>
      </c>
      <c r="CV8" s="9">
        <f t="shared" si="5"/>
        <v>4.4090748706243952</v>
      </c>
      <c r="CW8" s="9">
        <f t="shared" si="5"/>
        <v>4.4207957923664658</v>
      </c>
      <c r="CX8" s="9">
        <f t="shared" si="5"/>
        <v>4.5553099673382444</v>
      </c>
      <c r="CY8" s="9">
        <f t="shared" si="5"/>
        <v>4.3548255521824863</v>
      </c>
      <c r="CZ8" s="9">
        <f t="shared" si="5"/>
        <v>4.3306599984083771</v>
      </c>
      <c r="DA8" s="9">
        <f t="shared" si="5"/>
        <v>4.3425009243139963</v>
      </c>
      <c r="DB8" s="9">
        <f t="shared" si="5"/>
        <v>4.3207247756286176</v>
      </c>
      <c r="DC8" s="9">
        <f t="shared" si="5"/>
        <v>4.3151273400077876</v>
      </c>
      <c r="DD8" s="9">
        <f t="shared" si="5"/>
        <v>4.3144398497111389</v>
      </c>
      <c r="DE8" s="9">
        <f t="shared" si="5"/>
        <v>4.314299380062935</v>
      </c>
      <c r="DF8" s="9">
        <f t="shared" si="5"/>
        <v>4.34967192774001</v>
      </c>
      <c r="DG8" s="9">
        <f t="shared" si="5"/>
        <v>4.4058497278619688</v>
      </c>
      <c r="DH8" s="9">
        <f t="shared" si="5"/>
        <v>4.3303099953140327</v>
      </c>
      <c r="DI8" s="9">
        <f t="shared" si="5"/>
        <v>4.3461384553702187</v>
      </c>
      <c r="DJ8" s="9">
        <f t="shared" si="5"/>
        <v>4.5405016545360146</v>
      </c>
      <c r="DK8" s="9">
        <f t="shared" si="5"/>
        <v>4.530259252708194</v>
      </c>
      <c r="DL8" s="9">
        <f t="shared" si="5"/>
        <v>4.2670172767138723</v>
      </c>
      <c r="DM8" s="9">
        <f t="shared" si="5"/>
        <v>4.2750973886821937</v>
      </c>
      <c r="DN8" s="9">
        <f t="shared" si="5"/>
        <v>4.2566208986309428</v>
      </c>
      <c r="DO8" s="9">
        <f t="shared" si="5"/>
        <v>4.2959192163701561</v>
      </c>
      <c r="DP8" s="9">
        <f t="shared" si="5"/>
        <v>4.3176815842986791</v>
      </c>
      <c r="DQ8" s="9">
        <f t="shared" si="5"/>
        <v>4.3089645340994069</v>
      </c>
      <c r="DR8" s="12">
        <v>4.3362053395000002</v>
      </c>
      <c r="DS8" s="12">
        <v>4.3858048208999998</v>
      </c>
      <c r="DT8" s="12">
        <v>4.3527274191001037</v>
      </c>
      <c r="DU8" s="12">
        <v>4.4556512908999997</v>
      </c>
      <c r="DV8" s="12">
        <v>4.3786372519999999</v>
      </c>
      <c r="DW8" s="12">
        <v>4.3110548298000007</v>
      </c>
      <c r="DX8" s="12">
        <v>4.2648985682000013</v>
      </c>
      <c r="DY8" s="12">
        <v>4.2581759307000002</v>
      </c>
      <c r="DZ8" s="12">
        <v>4.2484186073000005</v>
      </c>
      <c r="EA8" s="12">
        <v>4.2409405244</v>
      </c>
      <c r="EB8" s="12">
        <v>4.2340176098000004</v>
      </c>
      <c r="EC8" s="12">
        <v>4.2496280311000012</v>
      </c>
      <c r="ED8" s="12">
        <v>4.3354621962000008</v>
      </c>
      <c r="EE8" s="12">
        <v>4.4108950905000004</v>
      </c>
      <c r="EF8" s="12">
        <v>4.3682117965000007</v>
      </c>
      <c r="EG8" s="12">
        <v>4.3445665938000007</v>
      </c>
      <c r="EH8" s="12">
        <v>4.359598569600001</v>
      </c>
      <c r="EI8" s="12">
        <v>4.303347918800001</v>
      </c>
      <c r="EJ8" s="12">
        <v>4.2405999278000008</v>
      </c>
      <c r="EK8" s="12">
        <v>4.2259015546000009</v>
      </c>
      <c r="EL8" s="12">
        <v>4.225745625500001</v>
      </c>
      <c r="EM8" s="12">
        <v>4.2231333670000009</v>
      </c>
      <c r="EN8" s="12">
        <v>4.2169384119000002</v>
      </c>
      <c r="EO8" s="12">
        <v>4.2287502333000013</v>
      </c>
      <c r="EP8" s="12">
        <v>4.2118170943000015</v>
      </c>
      <c r="EQ8" s="12">
        <v>4.2062675857</v>
      </c>
      <c r="ER8" s="12">
        <v>4.2019659326000003</v>
      </c>
      <c r="ES8" s="12">
        <v>4.2842075738000007</v>
      </c>
      <c r="ET8" s="12">
        <v>4.4708522296999993</v>
      </c>
      <c r="EU8" s="12">
        <v>4.3779118614000012</v>
      </c>
      <c r="EV8" s="12">
        <v>4.3117927642000007</v>
      </c>
      <c r="EW8" s="12">
        <v>4.2996950902000011</v>
      </c>
      <c r="EX8" s="12">
        <v>4.2958725502000012</v>
      </c>
      <c r="EY8" s="12">
        <v>4.3026262120000007</v>
      </c>
      <c r="EZ8" s="12">
        <v>4.2286840374000008</v>
      </c>
      <c r="FA8" s="12">
        <v>4.1892746819000006</v>
      </c>
      <c r="FB8" s="12">
        <v>4.1703309029</v>
      </c>
      <c r="FC8" s="12">
        <v>4.1593214673000007</v>
      </c>
      <c r="FD8" s="12">
        <v>4.1381642898000006</v>
      </c>
    </row>
    <row r="9" spans="1:160" ht="15.75" x14ac:dyDescent="0.25">
      <c r="A9" s="43">
        <v>0.34253533975555067</v>
      </c>
      <c r="B9" s="39" t="s">
        <v>15</v>
      </c>
      <c r="D9" s="9">
        <f t="shared" si="3"/>
        <v>3.1023352666950355</v>
      </c>
      <c r="E9" s="9">
        <f t="shared" si="3"/>
        <v>2.9771640914315447</v>
      </c>
      <c r="F9" s="9">
        <f t="shared" si="3"/>
        <v>2.9990408883270221</v>
      </c>
      <c r="G9" s="9">
        <f t="shared" si="3"/>
        <v>3.1118480657665555</v>
      </c>
      <c r="H9" s="9">
        <f t="shared" si="3"/>
        <v>3.1786815949298997</v>
      </c>
      <c r="I9" s="9">
        <f t="shared" si="3"/>
        <v>3.175301075914565</v>
      </c>
      <c r="J9" s="9">
        <f t="shared" si="3"/>
        <v>3.2356169298107593</v>
      </c>
      <c r="K9" s="9">
        <f t="shared" si="3"/>
        <v>3.2847184828953422</v>
      </c>
      <c r="L9" s="9">
        <f t="shared" si="3"/>
        <v>3.294563393588867</v>
      </c>
      <c r="M9" s="9">
        <f t="shared" si="3"/>
        <v>3.2980568692048049</v>
      </c>
      <c r="N9" s="9">
        <f t="shared" si="3"/>
        <v>3.2473701668579849</v>
      </c>
      <c r="O9" s="9">
        <f t="shared" si="3"/>
        <v>3.3091942391722231</v>
      </c>
      <c r="P9" s="9">
        <f t="shared" si="3"/>
        <v>3.2775507714451182</v>
      </c>
      <c r="Q9" s="9">
        <f t="shared" si="3"/>
        <v>3.2233143692191168</v>
      </c>
      <c r="R9" s="9">
        <f t="shared" si="3"/>
        <v>3.1490524119469816</v>
      </c>
      <c r="S9" s="9">
        <f t="shared" si="3"/>
        <v>3.0997423500893495</v>
      </c>
      <c r="T9" s="9">
        <f t="shared" si="3"/>
        <v>3.1124688749367158</v>
      </c>
      <c r="U9" s="9">
        <f t="shared" si="3"/>
        <v>3.1177174508235401</v>
      </c>
      <c r="V9" s="9">
        <f t="shared" si="3"/>
        <v>3.0940619437395487</v>
      </c>
      <c r="W9" s="9">
        <f t="shared" si="3"/>
        <v>3.0683204505057069</v>
      </c>
      <c r="X9" s="9">
        <f t="shared" si="3"/>
        <v>3.06627761573781</v>
      </c>
      <c r="Y9" s="9">
        <f t="shared" si="3"/>
        <v>3.050108742207414</v>
      </c>
      <c r="Z9" s="9">
        <f t="shared" si="3"/>
        <v>3.0714154557487769</v>
      </c>
      <c r="AA9" s="9">
        <f t="shared" si="3"/>
        <v>3.1189767136821991</v>
      </c>
      <c r="AB9" s="9">
        <f t="shared" si="3"/>
        <v>3.1592958678707292</v>
      </c>
      <c r="AC9" s="9">
        <f t="shared" si="3"/>
        <v>3.1323402113490939</v>
      </c>
      <c r="AD9" s="9">
        <f t="shared" si="3"/>
        <v>3.1395254950272973</v>
      </c>
      <c r="AE9" s="9">
        <f t="shared" si="3"/>
        <v>3.1378706324779984</v>
      </c>
      <c r="AF9" s="9">
        <f t="shared" si="3"/>
        <v>3.1650444058615026</v>
      </c>
      <c r="AG9" s="9">
        <f t="shared" si="3"/>
        <v>3.1821006000086629</v>
      </c>
      <c r="AH9" s="9">
        <f t="shared" si="3"/>
        <v>3.187671188471711</v>
      </c>
      <c r="AI9" s="9">
        <f t="shared" si="3"/>
        <v>3.1987137824340395</v>
      </c>
      <c r="AJ9" s="9">
        <f t="shared" si="3"/>
        <v>3.2186127711787123</v>
      </c>
      <c r="AK9" s="9">
        <f t="shared" si="3"/>
        <v>3.234007986256382</v>
      </c>
      <c r="AL9" s="9">
        <f t="shared" si="3"/>
        <v>3.2528292011734838</v>
      </c>
      <c r="AM9" s="9">
        <f t="shared" si="3"/>
        <v>3.2965209889375529</v>
      </c>
      <c r="AN9" s="9">
        <f t="shared" si="3"/>
        <v>3.301744692331984</v>
      </c>
      <c r="AO9" s="9">
        <f t="shared" si="3"/>
        <v>3.2951317458975882</v>
      </c>
      <c r="AP9" s="9">
        <f t="shared" si="3"/>
        <v>3.3221255628854154</v>
      </c>
      <c r="AQ9" s="9">
        <f t="shared" si="3"/>
        <v>3.3391985211429853</v>
      </c>
      <c r="AR9" s="9">
        <f t="shared" si="3"/>
        <v>3.3227319580853236</v>
      </c>
      <c r="AS9" s="9">
        <f t="shared" si="3"/>
        <v>3.3368047977364657</v>
      </c>
      <c r="AT9" s="9">
        <f t="shared" si="3"/>
        <v>3.3231173476796982</v>
      </c>
      <c r="AU9" s="9">
        <f t="shared" si="3"/>
        <v>3.3239206428520456</v>
      </c>
      <c r="AV9" s="9">
        <f t="shared" si="3"/>
        <v>3.4471703951295503</v>
      </c>
      <c r="AW9" s="9">
        <f t="shared" si="3"/>
        <v>3.4795303258912922</v>
      </c>
      <c r="AX9" s="9">
        <f t="shared" si="3"/>
        <v>3.5222931593158338</v>
      </c>
      <c r="AY9" s="9">
        <f t="shared" si="3"/>
        <v>3.627683502909365</v>
      </c>
      <c r="AZ9" s="9">
        <f t="shared" si="3"/>
        <v>3.6944939705084487</v>
      </c>
      <c r="BA9" s="9">
        <f t="shared" si="3"/>
        <v>3.6337801999592467</v>
      </c>
      <c r="BB9" s="9">
        <f t="shared" si="3"/>
        <v>3.6290658017339625</v>
      </c>
      <c r="BC9" s="9">
        <f t="shared" si="3"/>
        <v>3.6166569228269489</v>
      </c>
      <c r="BD9" s="9">
        <f t="shared" si="3"/>
        <v>3.656602834226379</v>
      </c>
      <c r="BE9" s="9">
        <f t="shared" si="3"/>
        <v>3.6773506137756597</v>
      </c>
      <c r="BF9" s="9">
        <f t="shared" si="3"/>
        <v>3.6995191377259622</v>
      </c>
      <c r="BG9" s="9">
        <f t="shared" si="3"/>
        <v>3.7133177442855896</v>
      </c>
      <c r="BH9" s="9">
        <f t="shared" si="3"/>
        <v>3.727371117264985</v>
      </c>
      <c r="BI9" s="9">
        <f t="shared" si="3"/>
        <v>3.739119301610343</v>
      </c>
      <c r="BJ9" s="9">
        <f t="shared" si="3"/>
        <v>3.7422186456903175</v>
      </c>
      <c r="BK9" s="9">
        <f t="shared" si="3"/>
        <v>3.781207081305566</v>
      </c>
      <c r="BL9" s="9">
        <f t="shared" si="3"/>
        <v>3.8101969935376618</v>
      </c>
      <c r="BM9" s="9">
        <f t="shared" si="3"/>
        <v>3.8054514825921757</v>
      </c>
      <c r="BN9" s="9">
        <f t="shared" si="3"/>
        <v>3.8002814804687493</v>
      </c>
      <c r="BO9" s="9">
        <f t="shared" si="3"/>
        <v>3.92412862101409</v>
      </c>
      <c r="BP9" s="9">
        <f t="shared" si="5"/>
        <v>4.0027157559475119</v>
      </c>
      <c r="BQ9" s="9">
        <f t="shared" si="5"/>
        <v>4.0279163626824186</v>
      </c>
      <c r="BR9" s="9">
        <f t="shared" si="5"/>
        <v>4.0221347485060042</v>
      </c>
      <c r="BS9" s="9">
        <f t="shared" si="5"/>
        <v>4.0438799792474605</v>
      </c>
      <c r="BT9" s="9">
        <f t="shared" si="5"/>
        <v>4.0384023417536499</v>
      </c>
      <c r="BU9" s="9">
        <f t="shared" si="5"/>
        <v>4.0493925380150451</v>
      </c>
      <c r="BV9" s="9">
        <f t="shared" si="5"/>
        <v>4.0600598891510939</v>
      </c>
      <c r="BW9" s="9">
        <f t="shared" si="5"/>
        <v>4.0810441872445908</v>
      </c>
      <c r="BX9" s="9">
        <f t="shared" si="5"/>
        <v>4.0858613896464124</v>
      </c>
      <c r="BY9" s="9">
        <f t="shared" si="5"/>
        <v>4.0940334960581577</v>
      </c>
      <c r="BZ9" s="9">
        <f t="shared" si="5"/>
        <v>4.0989357630876189</v>
      </c>
      <c r="CA9" s="9">
        <f t="shared" si="5"/>
        <v>4.0929915149919909</v>
      </c>
      <c r="CB9" s="9">
        <f t="shared" si="5"/>
        <v>4.0775090834420613</v>
      </c>
      <c r="CC9" s="9">
        <f t="shared" si="5"/>
        <v>4.0883923478801014</v>
      </c>
      <c r="CD9" s="9">
        <f t="shared" si="5"/>
        <v>4.1008942203642009</v>
      </c>
      <c r="CE9" s="9">
        <f t="shared" si="5"/>
        <v>4.113516978038156</v>
      </c>
      <c r="CF9" s="9">
        <f t="shared" si="5"/>
        <v>4.1037832076227749</v>
      </c>
      <c r="CG9" s="9">
        <f t="shared" si="5"/>
        <v>4.1050255631317922</v>
      </c>
      <c r="CH9" s="9">
        <f t="shared" si="5"/>
        <v>4.0968396158343152</v>
      </c>
      <c r="CI9" s="9">
        <f t="shared" si="5"/>
        <v>4.2021615228938245</v>
      </c>
      <c r="CJ9" s="9">
        <f t="shared" si="5"/>
        <v>4.1822884083407308</v>
      </c>
      <c r="CK9" s="9">
        <f t="shared" si="5"/>
        <v>4.1294997276752969</v>
      </c>
      <c r="CL9" s="9">
        <f t="shared" si="5"/>
        <v>4.1261159336281192</v>
      </c>
      <c r="CM9" s="9">
        <f t="shared" si="5"/>
        <v>4.1186199173379245</v>
      </c>
      <c r="CN9" s="9">
        <f t="shared" si="5"/>
        <v>4.1232763265220571</v>
      </c>
      <c r="CO9" s="9">
        <f t="shared" si="5"/>
        <v>4.1109271397950815</v>
      </c>
      <c r="CP9" s="9">
        <f t="shared" si="5"/>
        <v>4.1351455620733892</v>
      </c>
      <c r="CQ9" s="9">
        <f t="shared" si="5"/>
        <v>4.1248488593658488</v>
      </c>
      <c r="CR9" s="9">
        <f t="shared" si="5"/>
        <v>4.1271249460506221</v>
      </c>
      <c r="CS9" s="9">
        <f t="shared" si="5"/>
        <v>4.115141940102947</v>
      </c>
      <c r="CT9" s="9">
        <f t="shared" si="5"/>
        <v>4.1018794521420308</v>
      </c>
      <c r="CU9" s="9">
        <f t="shared" si="5"/>
        <v>4.1092154192583878</v>
      </c>
      <c r="CV9" s="9">
        <f t="shared" si="5"/>
        <v>4.1114305157735904</v>
      </c>
      <c r="CW9" s="9">
        <f t="shared" si="5"/>
        <v>4.0972022328981739</v>
      </c>
      <c r="CX9" s="9">
        <f t="shared" si="5"/>
        <v>4.0928049331586536</v>
      </c>
      <c r="CY9" s="9">
        <f t="shared" si="5"/>
        <v>4.1035093777422977</v>
      </c>
      <c r="CZ9" s="9">
        <f t="shared" si="5"/>
        <v>4.0925783177124408</v>
      </c>
      <c r="DA9" s="9">
        <f t="shared" si="5"/>
        <v>4.0781447121204195</v>
      </c>
      <c r="DB9" s="9">
        <f t="shared" si="5"/>
        <v>4.0751699200886131</v>
      </c>
      <c r="DC9" s="9">
        <f t="shared" si="5"/>
        <v>4.0841148341169271</v>
      </c>
      <c r="DD9" s="9">
        <f t="shared" si="5"/>
        <v>4.0856652469904162</v>
      </c>
      <c r="DE9" s="9">
        <f t="shared" si="5"/>
        <v>4.1040132821667292</v>
      </c>
      <c r="DF9" s="9">
        <f t="shared" si="5"/>
        <v>4.1201092500603185</v>
      </c>
      <c r="DG9" s="9">
        <f t="shared" si="5"/>
        <v>4.1427879760992061</v>
      </c>
      <c r="DH9" s="9">
        <f t="shared" si="5"/>
        <v>4.1111218899475448</v>
      </c>
      <c r="DI9" s="9">
        <f t="shared" si="5"/>
        <v>4.0929523022780927</v>
      </c>
      <c r="DJ9" s="9">
        <f t="shared" si="5"/>
        <v>4.108964448185989</v>
      </c>
      <c r="DK9" s="9">
        <f t="shared" si="5"/>
        <v>4.1203727718522094</v>
      </c>
      <c r="DL9" s="9">
        <f t="shared" si="5"/>
        <v>4.1266733578485235</v>
      </c>
      <c r="DM9" s="9">
        <f t="shared" si="5"/>
        <v>4.1433196345997629</v>
      </c>
      <c r="DN9" s="9">
        <f t="shared" si="5"/>
        <v>4.1384572380169073</v>
      </c>
      <c r="DO9" s="9">
        <f t="shared" si="5"/>
        <v>4.1553768286422992</v>
      </c>
      <c r="DP9" s="9">
        <f t="shared" si="5"/>
        <v>4.1841633589677434</v>
      </c>
      <c r="DQ9" s="9">
        <f t="shared" si="5"/>
        <v>4.2184805505274703</v>
      </c>
      <c r="DR9" s="12">
        <v>4.2455271191000001</v>
      </c>
      <c r="DS9" s="12">
        <v>4.2604752704000006</v>
      </c>
      <c r="DT9" s="12">
        <v>4.2772862730003549</v>
      </c>
      <c r="DU9" s="12">
        <v>4.2700228680000007</v>
      </c>
      <c r="DV9" s="12">
        <v>4.2603634648000002</v>
      </c>
      <c r="DW9" s="12">
        <v>4.2579482036999998</v>
      </c>
      <c r="DX9" s="12">
        <v>4.232296152</v>
      </c>
      <c r="DY9" s="12">
        <v>4.2251814369999998</v>
      </c>
      <c r="DZ9" s="12">
        <v>4.2275978960999998</v>
      </c>
      <c r="EA9" s="12">
        <v>4.227737692699999</v>
      </c>
      <c r="EB9" s="12">
        <v>4.2292899368999999</v>
      </c>
      <c r="EC9" s="12">
        <v>4.2532514954999998</v>
      </c>
      <c r="ED9" s="12">
        <v>4.2474067649000009</v>
      </c>
      <c r="EE9" s="12">
        <v>4.2509304505999994</v>
      </c>
      <c r="EF9" s="12">
        <v>4.2462567459000002</v>
      </c>
      <c r="EG9" s="12">
        <v>4.2375920552000004</v>
      </c>
      <c r="EH9" s="12">
        <v>4.2422766429999994</v>
      </c>
      <c r="EI9" s="12">
        <v>4.2279417568</v>
      </c>
      <c r="EJ9" s="12">
        <v>4.2340357378000002</v>
      </c>
      <c r="EK9" s="12">
        <v>4.2465448516000004</v>
      </c>
      <c r="EL9" s="12">
        <v>4.2493970834999999</v>
      </c>
      <c r="EM9" s="12">
        <v>4.2328286731999993</v>
      </c>
      <c r="EN9" s="12">
        <v>4.2493751943999989</v>
      </c>
      <c r="EO9" s="12">
        <v>4.2710851361</v>
      </c>
      <c r="EP9" s="12">
        <v>4.2542988666000001</v>
      </c>
      <c r="EQ9" s="12">
        <v>4.2304873575999995</v>
      </c>
      <c r="ER9" s="12">
        <v>4.2290256608999997</v>
      </c>
      <c r="ES9" s="12">
        <v>4.2422034518</v>
      </c>
      <c r="ET9" s="12">
        <v>4.2768740047999998</v>
      </c>
      <c r="EU9" s="12">
        <v>4.335199256300001</v>
      </c>
      <c r="EV9" s="12">
        <v>4.3308521914999991</v>
      </c>
      <c r="EW9" s="12">
        <v>4.2634395355999999</v>
      </c>
      <c r="EX9" s="12">
        <v>4.2403530865999999</v>
      </c>
      <c r="EY9" s="12">
        <v>4.2035299072999992</v>
      </c>
      <c r="EZ9" s="12">
        <v>4.2220026127000008</v>
      </c>
      <c r="FA9" s="12">
        <v>4.2119575836000003</v>
      </c>
      <c r="FB9" s="12">
        <v>4.2377701183000003</v>
      </c>
      <c r="FC9" s="12">
        <v>4.2338748374999993</v>
      </c>
      <c r="FD9" s="12">
        <v>4.2213463640000004</v>
      </c>
    </row>
    <row r="10" spans="1:160" ht="15.75" x14ac:dyDescent="0.25">
      <c r="A10" s="43">
        <v>1.7990198326600867E-2</v>
      </c>
      <c r="B10" s="39" t="s">
        <v>16</v>
      </c>
      <c r="D10" s="9">
        <f t="shared" si="3"/>
        <v>2.8998432201470892</v>
      </c>
      <c r="E10" s="9">
        <f t="shared" si="3"/>
        <v>2.9414891329792257</v>
      </c>
      <c r="F10" s="9">
        <f t="shared" si="3"/>
        <v>2.996378241900882</v>
      </c>
      <c r="G10" s="9">
        <f t="shared" si="3"/>
        <v>3.3853718311107901</v>
      </c>
      <c r="H10" s="9">
        <f t="shared" si="3"/>
        <v>3.7110249142102076</v>
      </c>
      <c r="I10" s="9">
        <f t="shared" si="3"/>
        <v>3.7137462066520919</v>
      </c>
      <c r="J10" s="9">
        <f t="shared" si="3"/>
        <v>3.6998569365709377</v>
      </c>
      <c r="K10" s="9">
        <f t="shared" si="3"/>
        <v>3.7306439997379703</v>
      </c>
      <c r="L10" s="9">
        <f t="shared" si="3"/>
        <v>3.6282031431394812</v>
      </c>
      <c r="M10" s="9">
        <f t="shared" si="3"/>
        <v>3.5381665334935368</v>
      </c>
      <c r="N10" s="9">
        <f t="shared" si="3"/>
        <v>3.2867667312083935</v>
      </c>
      <c r="O10" s="9">
        <f t="shared" si="3"/>
        <v>3.1654693223058588</v>
      </c>
      <c r="P10" s="9">
        <f t="shared" si="3"/>
        <v>3.1441615709173907</v>
      </c>
      <c r="Q10" s="9">
        <f t="shared" si="3"/>
        <v>3.1516257287438543</v>
      </c>
      <c r="R10" s="9">
        <f t="shared" si="3"/>
        <v>3.0888824239131836</v>
      </c>
      <c r="S10" s="9">
        <f t="shared" si="3"/>
        <v>2.8583154839536569</v>
      </c>
      <c r="T10" s="9">
        <f t="shared" si="3"/>
        <v>2.7773408336979255</v>
      </c>
      <c r="U10" s="9">
        <f t="shared" si="3"/>
        <v>2.7881629070407552</v>
      </c>
      <c r="V10" s="9">
        <f t="shared" si="3"/>
        <v>2.7969223544686499</v>
      </c>
      <c r="W10" s="9">
        <f t="shared" si="3"/>
        <v>2.7864404238879041</v>
      </c>
      <c r="X10" s="9">
        <f t="shared" si="3"/>
        <v>2.7804205475377572</v>
      </c>
      <c r="Y10" s="9">
        <f t="shared" si="3"/>
        <v>2.7887855752073465</v>
      </c>
      <c r="Z10" s="9">
        <f t="shared" si="3"/>
        <v>2.7922160592432306</v>
      </c>
      <c r="AA10" s="9">
        <f t="shared" si="3"/>
        <v>2.7911295247816037</v>
      </c>
      <c r="AB10" s="9">
        <f t="shared" si="3"/>
        <v>2.8315797123641162</v>
      </c>
      <c r="AC10" s="9">
        <f t="shared" si="3"/>
        <v>2.8377828269188741</v>
      </c>
      <c r="AD10" s="9">
        <f t="shared" si="3"/>
        <v>2.8439805775547877</v>
      </c>
      <c r="AE10" s="9">
        <f t="shared" si="3"/>
        <v>2.8438084288927503</v>
      </c>
      <c r="AF10" s="9">
        <f t="shared" si="3"/>
        <v>2.8426134446753641</v>
      </c>
      <c r="AG10" s="9">
        <f t="shared" si="3"/>
        <v>2.8387431763001785</v>
      </c>
      <c r="AH10" s="9">
        <f t="shared" si="3"/>
        <v>2.8669241235270984</v>
      </c>
      <c r="AI10" s="9">
        <f t="shared" si="3"/>
        <v>2.8692514213928786</v>
      </c>
      <c r="AJ10" s="9">
        <f t="shared" si="3"/>
        <v>2.8443458893272453</v>
      </c>
      <c r="AK10" s="9">
        <f t="shared" si="3"/>
        <v>2.8511877875524605</v>
      </c>
      <c r="AL10" s="9">
        <f t="shared" si="3"/>
        <v>2.9082878682473812</v>
      </c>
      <c r="AM10" s="9">
        <f t="shared" si="3"/>
        <v>3.0696109753532044</v>
      </c>
      <c r="AN10" s="9">
        <f t="shared" si="3"/>
        <v>3.0796587857925872</v>
      </c>
      <c r="AO10" s="9">
        <f t="shared" si="3"/>
        <v>3.1279831463155903</v>
      </c>
      <c r="AP10" s="9">
        <f t="shared" si="3"/>
        <v>3.1320874031982875</v>
      </c>
      <c r="AQ10" s="9">
        <f t="shared" si="3"/>
        <v>3.146374832783458</v>
      </c>
      <c r="AR10" s="9">
        <f t="shared" si="3"/>
        <v>3.1480499130479669</v>
      </c>
      <c r="AS10" s="9">
        <f t="shared" si="3"/>
        <v>3.143140605073484</v>
      </c>
      <c r="AT10" s="9">
        <f t="shared" si="3"/>
        <v>3.1373170857034895</v>
      </c>
      <c r="AU10" s="9">
        <f t="shared" si="3"/>
        <v>3.1307321185123178</v>
      </c>
      <c r="AV10" s="9">
        <f t="shared" si="3"/>
        <v>3.1336515615093474</v>
      </c>
      <c r="AW10" s="9">
        <f t="shared" si="3"/>
        <v>3.14324580847373</v>
      </c>
      <c r="AX10" s="9">
        <f t="shared" si="3"/>
        <v>3.1428649340835002</v>
      </c>
      <c r="AY10" s="9">
        <f t="shared" si="3"/>
        <v>3.1531078375362949</v>
      </c>
      <c r="AZ10" s="9">
        <f t="shared" si="3"/>
        <v>3.1761014988531451</v>
      </c>
      <c r="BA10" s="9">
        <f t="shared" si="3"/>
        <v>3.1761014988531451</v>
      </c>
      <c r="BB10" s="9">
        <f t="shared" si="3"/>
        <v>3.185753264410172</v>
      </c>
      <c r="BC10" s="9">
        <f t="shared" si="3"/>
        <v>3.1924148256521838</v>
      </c>
      <c r="BD10" s="9">
        <f t="shared" si="3"/>
        <v>3.1869632876755274</v>
      </c>
      <c r="BE10" s="9">
        <f t="shared" si="3"/>
        <v>3.1934277793017447</v>
      </c>
      <c r="BF10" s="9">
        <f t="shared" si="3"/>
        <v>3.215151160198122</v>
      </c>
      <c r="BG10" s="9">
        <f t="shared" si="3"/>
        <v>3.223805593748859</v>
      </c>
      <c r="BH10" s="9">
        <f t="shared" si="3"/>
        <v>3.2345051252643562</v>
      </c>
      <c r="BI10" s="9">
        <f t="shared" si="3"/>
        <v>3.219739662817251</v>
      </c>
      <c r="BJ10" s="9">
        <f t="shared" si="3"/>
        <v>3.2268325247110363</v>
      </c>
      <c r="BK10" s="9">
        <f t="shared" si="3"/>
        <v>3.2306731033736789</v>
      </c>
      <c r="BL10" s="9">
        <f t="shared" si="3"/>
        <v>3.23245104959642</v>
      </c>
      <c r="BM10" s="9">
        <f t="shared" si="3"/>
        <v>3.3100469282221741</v>
      </c>
      <c r="BN10" s="9">
        <f t="shared" si="3"/>
        <v>3.3359719464976134</v>
      </c>
      <c r="BO10" s="9">
        <f t="shared" ref="BO10" si="6">BP10/(BP23/100+1)</f>
        <v>3.3360744590512641</v>
      </c>
      <c r="BP10" s="9">
        <f t="shared" si="5"/>
        <v>3.5961505852173472</v>
      </c>
      <c r="BQ10" s="9">
        <f t="shared" si="5"/>
        <v>3.788768022325455</v>
      </c>
      <c r="BR10" s="9">
        <f t="shared" si="5"/>
        <v>3.8399227762521102</v>
      </c>
      <c r="BS10" s="9">
        <f t="shared" si="5"/>
        <v>3.8125355780989714</v>
      </c>
      <c r="BT10" s="9">
        <f t="shared" si="5"/>
        <v>3.86132235546276</v>
      </c>
      <c r="BU10" s="9">
        <f t="shared" si="5"/>
        <v>3.9305148135027594</v>
      </c>
      <c r="BV10" s="9">
        <f t="shared" si="5"/>
        <v>3.9819956721547114</v>
      </c>
      <c r="BW10" s="9">
        <f t="shared" si="5"/>
        <v>3.9315516395050456</v>
      </c>
      <c r="BX10" s="9">
        <f t="shared" si="5"/>
        <v>3.8102455671116475</v>
      </c>
      <c r="BY10" s="9">
        <f t="shared" si="5"/>
        <v>3.7635816531822166</v>
      </c>
      <c r="BZ10" s="9">
        <f t="shared" si="5"/>
        <v>3.7660196649487494</v>
      </c>
      <c r="CA10" s="9">
        <f t="shared" si="5"/>
        <v>3.7660196649487494</v>
      </c>
      <c r="CB10" s="9">
        <f t="shared" si="5"/>
        <v>3.7660196649487494</v>
      </c>
      <c r="CC10" s="9">
        <f t="shared" si="5"/>
        <v>3.7660196649487494</v>
      </c>
      <c r="CD10" s="9">
        <f t="shared" si="5"/>
        <v>3.7660196649487494</v>
      </c>
      <c r="CE10" s="9">
        <f t="shared" si="5"/>
        <v>3.7415945266419759</v>
      </c>
      <c r="CF10" s="9">
        <f t="shared" si="5"/>
        <v>3.7093631227882709</v>
      </c>
      <c r="CG10" s="9">
        <f t="shared" si="5"/>
        <v>3.5412259638387327</v>
      </c>
      <c r="CH10" s="9">
        <f t="shared" si="5"/>
        <v>3.5414930971618115</v>
      </c>
      <c r="CI10" s="9">
        <f t="shared" si="5"/>
        <v>3.6437042945526188</v>
      </c>
      <c r="CJ10" s="9">
        <f t="shared" si="5"/>
        <v>3.5782441935768148</v>
      </c>
      <c r="CK10" s="9">
        <f t="shared" si="5"/>
        <v>3.5544119538997667</v>
      </c>
      <c r="CL10" s="9">
        <f t="shared" si="5"/>
        <v>3.4990577940764767</v>
      </c>
      <c r="CM10" s="9">
        <f t="shared" si="5"/>
        <v>3.3899978842988121</v>
      </c>
      <c r="CN10" s="9">
        <f t="shared" si="5"/>
        <v>3.3106227168442346</v>
      </c>
      <c r="CO10" s="9">
        <f t="shared" si="5"/>
        <v>3.2694580855604816</v>
      </c>
      <c r="CP10" s="9">
        <f t="shared" si="5"/>
        <v>3.293964518398254</v>
      </c>
      <c r="CQ10" s="9">
        <f t="shared" si="5"/>
        <v>3.277359960764509</v>
      </c>
      <c r="CR10" s="9">
        <f t="shared" si="5"/>
        <v>3.2616064607358646</v>
      </c>
      <c r="CS10" s="9">
        <f t="shared" si="5"/>
        <v>3.2610741623218651</v>
      </c>
      <c r="CT10" s="9">
        <f t="shared" si="5"/>
        <v>3.2716497496439088</v>
      </c>
      <c r="CU10" s="9">
        <f t="shared" si="5"/>
        <v>3.2625658348259141</v>
      </c>
      <c r="CV10" s="9">
        <f t="shared" si="5"/>
        <v>3.2702959098629223</v>
      </c>
      <c r="CW10" s="9">
        <f t="shared" si="5"/>
        <v>3.2725957449855509</v>
      </c>
      <c r="CX10" s="9">
        <f t="shared" si="5"/>
        <v>3.2648174347723424</v>
      </c>
      <c r="CY10" s="9">
        <f t="shared" si="5"/>
        <v>3.2493879280537774</v>
      </c>
      <c r="CZ10" s="9">
        <f t="shared" si="5"/>
        <v>3.2630560809930902</v>
      </c>
      <c r="DA10" s="9">
        <f t="shared" si="5"/>
        <v>3.3317862265261935</v>
      </c>
      <c r="DB10" s="9">
        <f t="shared" si="5"/>
        <v>3.3286254370257709</v>
      </c>
      <c r="DC10" s="9">
        <f t="shared" si="5"/>
        <v>3.3425521755457761</v>
      </c>
      <c r="DD10" s="9">
        <f t="shared" si="5"/>
        <v>3.3066429961421799</v>
      </c>
      <c r="DE10" s="9">
        <f t="shared" si="5"/>
        <v>3.3070948180077893</v>
      </c>
      <c r="DF10" s="9">
        <f t="shared" si="5"/>
        <v>3.3473124197294952</v>
      </c>
      <c r="DG10" s="9">
        <f t="shared" si="5"/>
        <v>3.3145448183691477</v>
      </c>
      <c r="DH10" s="9">
        <f t="shared" si="5"/>
        <v>3.3173608923565734</v>
      </c>
      <c r="DI10" s="9">
        <f t="shared" si="5"/>
        <v>3.386712906082916</v>
      </c>
      <c r="DJ10" s="9">
        <f t="shared" si="5"/>
        <v>3.3940712573882807</v>
      </c>
      <c r="DK10" s="9">
        <f t="shared" si="5"/>
        <v>3.3990669239456497</v>
      </c>
      <c r="DL10" s="9">
        <f t="shared" si="5"/>
        <v>3.4066823323934563</v>
      </c>
      <c r="DM10" s="9">
        <f t="shared" si="5"/>
        <v>3.3814216045821461</v>
      </c>
      <c r="DN10" s="9">
        <f t="shared" si="5"/>
        <v>3.3631707927771708</v>
      </c>
      <c r="DO10" s="9">
        <f t="shared" si="5"/>
        <v>3.3554407357083327</v>
      </c>
      <c r="DP10" s="9">
        <f t="shared" si="5"/>
        <v>3.3802326320877607</v>
      </c>
      <c r="DQ10" s="9">
        <f t="shared" si="5"/>
        <v>3.380211255224375</v>
      </c>
      <c r="DR10" s="12">
        <v>3.3381286771999998</v>
      </c>
      <c r="DS10" s="12">
        <v>3.3204776821999999</v>
      </c>
      <c r="DT10" s="12">
        <v>3.3249810704001068</v>
      </c>
      <c r="DU10" s="12">
        <v>3.3455911206999995</v>
      </c>
      <c r="DV10" s="12">
        <v>3.3509010886999997</v>
      </c>
      <c r="DW10" s="12">
        <v>3.3397802281</v>
      </c>
      <c r="DX10" s="12">
        <v>3.3621109929999999</v>
      </c>
      <c r="DY10" s="12">
        <v>3.3095453441</v>
      </c>
      <c r="DZ10" s="12">
        <v>3.2648275741999999</v>
      </c>
      <c r="EA10" s="12">
        <v>3.2685330637999996</v>
      </c>
      <c r="EB10" s="12">
        <v>3.2412533521999998</v>
      </c>
      <c r="EC10" s="12">
        <v>3.2523403617</v>
      </c>
      <c r="ED10" s="12">
        <v>3.2312648404999997</v>
      </c>
      <c r="EE10" s="12">
        <v>3.2328220087999999</v>
      </c>
      <c r="EF10" s="12">
        <v>3.2486934632999995</v>
      </c>
      <c r="EG10" s="12">
        <v>3.2304121741999996</v>
      </c>
      <c r="EH10" s="12">
        <v>3.2229969025000003</v>
      </c>
      <c r="EI10" s="12">
        <v>3.2362011308999996</v>
      </c>
      <c r="EJ10" s="12">
        <v>3.2277716894999999</v>
      </c>
      <c r="EK10" s="12">
        <v>3.2199280394999996</v>
      </c>
      <c r="EL10" s="12">
        <v>3.2257473189999999</v>
      </c>
      <c r="EM10" s="12">
        <v>3.2175554111999993</v>
      </c>
      <c r="EN10" s="12">
        <v>3.2061727232999999</v>
      </c>
      <c r="EO10" s="12">
        <v>3.2249847955000002</v>
      </c>
      <c r="EP10" s="12">
        <v>3.2384839250999997</v>
      </c>
      <c r="EQ10" s="12">
        <v>3.2155737321999998</v>
      </c>
      <c r="ER10" s="12">
        <v>3.2258962305999996</v>
      </c>
      <c r="ES10" s="12">
        <v>3.2551145258999994</v>
      </c>
      <c r="ET10" s="12">
        <v>3.3154058532999997</v>
      </c>
      <c r="EU10" s="12">
        <v>3.3363897981000004</v>
      </c>
      <c r="EV10" s="12">
        <v>3.3324904910999997</v>
      </c>
      <c r="EW10" s="12">
        <v>3.2795073008999993</v>
      </c>
      <c r="EX10" s="12">
        <v>3.2098092363999999</v>
      </c>
      <c r="EY10" s="12">
        <v>3.1695184009999995</v>
      </c>
      <c r="EZ10" s="12">
        <v>3.1655026165000004</v>
      </c>
      <c r="FA10" s="12">
        <v>3.1792050395000002</v>
      </c>
      <c r="FB10" s="12">
        <v>3.2007106094999997</v>
      </c>
      <c r="FC10" s="12">
        <v>3.2135442265999998</v>
      </c>
      <c r="FD10" s="12">
        <v>3.2396264144</v>
      </c>
    </row>
    <row r="11" spans="1:160" ht="15.75" x14ac:dyDescent="0.25">
      <c r="A11" s="43">
        <v>1.147407565634103E-2</v>
      </c>
      <c r="B11" s="39" t="s">
        <v>17</v>
      </c>
      <c r="D11" s="9">
        <f t="shared" ref="D11:BO12" si="7">E11/(E24/100+1)</f>
        <v>7.2752510443806777</v>
      </c>
      <c r="E11" s="9">
        <f t="shared" si="7"/>
        <v>7.8231374492415693</v>
      </c>
      <c r="F11" s="9">
        <f t="shared" si="7"/>
        <v>7.8522925242150778</v>
      </c>
      <c r="G11" s="9">
        <f t="shared" si="7"/>
        <v>8.1545043026889683</v>
      </c>
      <c r="H11" s="9">
        <f t="shared" si="7"/>
        <v>8.1749974498956899</v>
      </c>
      <c r="I11" s="9">
        <f t="shared" si="7"/>
        <v>8.1863781810078784</v>
      </c>
      <c r="J11" s="9">
        <f t="shared" si="7"/>
        <v>8.2913065966366322</v>
      </c>
      <c r="K11" s="9">
        <f t="shared" si="7"/>
        <v>8.3843065642600259</v>
      </c>
      <c r="L11" s="9">
        <f t="shared" si="7"/>
        <v>8.3811712025935012</v>
      </c>
      <c r="M11" s="9">
        <f t="shared" si="7"/>
        <v>8.3034340134500031</v>
      </c>
      <c r="N11" s="9">
        <f t="shared" si="7"/>
        <v>8.0053325684111201</v>
      </c>
      <c r="O11" s="9">
        <f t="shared" si="7"/>
        <v>7.6032594663597877</v>
      </c>
      <c r="P11" s="9">
        <f t="shared" si="7"/>
        <v>7.353420878394707</v>
      </c>
      <c r="Q11" s="9">
        <f t="shared" si="7"/>
        <v>7.1792055873997533</v>
      </c>
      <c r="R11" s="9">
        <f t="shared" si="7"/>
        <v>6.9934247494153539</v>
      </c>
      <c r="S11" s="9">
        <f t="shared" si="7"/>
        <v>6.8738769429074589</v>
      </c>
      <c r="T11" s="9">
        <f t="shared" si="7"/>
        <v>6.7953768608827056</v>
      </c>
      <c r="U11" s="9">
        <f t="shared" si="7"/>
        <v>6.8146515025394301</v>
      </c>
      <c r="V11" s="9">
        <f t="shared" si="7"/>
        <v>6.8212635239848769</v>
      </c>
      <c r="W11" s="9">
        <f t="shared" si="7"/>
        <v>6.8115061508819004</v>
      </c>
      <c r="X11" s="9">
        <f t="shared" si="7"/>
        <v>6.7775621029433504</v>
      </c>
      <c r="Y11" s="9">
        <f t="shared" si="7"/>
        <v>6.9969096387910028</v>
      </c>
      <c r="Z11" s="9">
        <f t="shared" si="7"/>
        <v>6.9776400711605895</v>
      </c>
      <c r="AA11" s="9">
        <f t="shared" si="7"/>
        <v>7.0224841558251923</v>
      </c>
      <c r="AB11" s="9">
        <f t="shared" si="7"/>
        <v>7.1111884000577774</v>
      </c>
      <c r="AC11" s="9">
        <f t="shared" si="7"/>
        <v>7.2295289649932055</v>
      </c>
      <c r="AD11" s="9">
        <f t="shared" si="7"/>
        <v>7.2671393671399782</v>
      </c>
      <c r="AE11" s="9">
        <f t="shared" si="7"/>
        <v>7.2942057508264737</v>
      </c>
      <c r="AF11" s="9">
        <f t="shared" si="7"/>
        <v>7.2936136369193099</v>
      </c>
      <c r="AG11" s="9">
        <f t="shared" si="7"/>
        <v>7.214424215704347</v>
      </c>
      <c r="AH11" s="9">
        <f t="shared" si="7"/>
        <v>7.2044121105406402</v>
      </c>
      <c r="AI11" s="9">
        <f t="shared" si="7"/>
        <v>7.3574216211092125</v>
      </c>
      <c r="AJ11" s="9">
        <f t="shared" si="7"/>
        <v>7.5551232520576468</v>
      </c>
      <c r="AK11" s="9">
        <f t="shared" si="7"/>
        <v>7.769088178681951</v>
      </c>
      <c r="AL11" s="9">
        <f t="shared" si="7"/>
        <v>7.9134258522816872</v>
      </c>
      <c r="AM11" s="9">
        <f t="shared" si="7"/>
        <v>7.9903472399652831</v>
      </c>
      <c r="AN11" s="9">
        <f t="shared" si="7"/>
        <v>8.1484106920516801</v>
      </c>
      <c r="AO11" s="9">
        <f t="shared" si="7"/>
        <v>8.5498113212641282</v>
      </c>
      <c r="AP11" s="9">
        <f t="shared" si="7"/>
        <v>8.8210926537357324</v>
      </c>
      <c r="AQ11" s="9">
        <f t="shared" si="7"/>
        <v>9.0384900182776047</v>
      </c>
      <c r="AR11" s="9">
        <f t="shared" si="7"/>
        <v>8.6781121056643791</v>
      </c>
      <c r="AS11" s="9">
        <f t="shared" si="7"/>
        <v>8.5559384247661203</v>
      </c>
      <c r="AT11" s="9">
        <f t="shared" si="7"/>
        <v>8.5540669680575068</v>
      </c>
      <c r="AU11" s="9">
        <f t="shared" si="7"/>
        <v>8.4617104101803662</v>
      </c>
      <c r="AV11" s="9">
        <f t="shared" si="7"/>
        <v>8.396593268131646</v>
      </c>
      <c r="AW11" s="9">
        <f t="shared" si="7"/>
        <v>8.4312180585699448</v>
      </c>
      <c r="AX11" s="9">
        <f t="shared" si="7"/>
        <v>8.3773798021135466</v>
      </c>
      <c r="AY11" s="9">
        <f t="shared" si="7"/>
        <v>8.2723273421609687</v>
      </c>
      <c r="AZ11" s="9">
        <f t="shared" si="7"/>
        <v>8.3463888590374005</v>
      </c>
      <c r="BA11" s="9">
        <f t="shared" si="7"/>
        <v>8.6243833962518792</v>
      </c>
      <c r="BB11" s="9">
        <f t="shared" si="7"/>
        <v>8.7233305128182348</v>
      </c>
      <c r="BC11" s="9">
        <f t="shared" si="7"/>
        <v>8.6289874262676598</v>
      </c>
      <c r="BD11" s="9">
        <f t="shared" si="7"/>
        <v>8.4839557749332357</v>
      </c>
      <c r="BE11" s="9">
        <f t="shared" si="7"/>
        <v>8.2310996043641538</v>
      </c>
      <c r="BF11" s="9">
        <f t="shared" si="7"/>
        <v>8.1906410479301197</v>
      </c>
      <c r="BG11" s="9">
        <f t="shared" si="7"/>
        <v>8.2347626818428061</v>
      </c>
      <c r="BH11" s="9">
        <f t="shared" si="7"/>
        <v>8.2707984565416499</v>
      </c>
      <c r="BI11" s="9">
        <f t="shared" si="7"/>
        <v>8.2534535785193466</v>
      </c>
      <c r="BJ11" s="9">
        <f t="shared" si="7"/>
        <v>8.2655233228981597</v>
      </c>
      <c r="BK11" s="9">
        <f t="shared" si="7"/>
        <v>8.3362152342195408</v>
      </c>
      <c r="BL11" s="9">
        <f t="shared" si="7"/>
        <v>8.6468355844678637</v>
      </c>
      <c r="BM11" s="9">
        <f t="shared" si="7"/>
        <v>8.8718040158394214</v>
      </c>
      <c r="BN11" s="9">
        <f t="shared" si="7"/>
        <v>8.7843768190042564</v>
      </c>
      <c r="BO11" s="9">
        <f t="shared" si="7"/>
        <v>8.6965694529452744</v>
      </c>
      <c r="BP11" s="9">
        <f t="shared" si="5"/>
        <v>8.6641898572285427</v>
      </c>
      <c r="BQ11" s="9">
        <f t="shared" si="5"/>
        <v>8.6796407060228837</v>
      </c>
      <c r="BR11" s="9">
        <f t="shared" si="5"/>
        <v>8.4771094122062784</v>
      </c>
      <c r="BS11" s="9">
        <f t="shared" si="5"/>
        <v>8.2815723915213351</v>
      </c>
      <c r="BT11" s="9">
        <f t="shared" si="5"/>
        <v>8.2387466582078446</v>
      </c>
      <c r="BU11" s="9">
        <f t="shared" si="5"/>
        <v>8.2714953894559198</v>
      </c>
      <c r="BV11" s="9">
        <f t="shared" si="5"/>
        <v>8.3106258701448521</v>
      </c>
      <c r="BW11" s="9">
        <f t="shared" si="5"/>
        <v>8.3750544597579299</v>
      </c>
      <c r="BX11" s="9">
        <f t="shared" si="5"/>
        <v>8.3319522387543099</v>
      </c>
      <c r="BY11" s="9">
        <f t="shared" si="5"/>
        <v>8.4512197434919116</v>
      </c>
      <c r="BZ11" s="9">
        <f t="shared" si="5"/>
        <v>8.8587781074176135</v>
      </c>
      <c r="CA11" s="9">
        <f t="shared" si="5"/>
        <v>8.8449125679119565</v>
      </c>
      <c r="CB11" s="9">
        <f t="shared" si="5"/>
        <v>8.6285643409281914</v>
      </c>
      <c r="CC11" s="9">
        <f t="shared" si="5"/>
        <v>8.551937049948231</v>
      </c>
      <c r="CD11" s="9">
        <f t="shared" si="5"/>
        <v>8.4919399265972917</v>
      </c>
      <c r="CE11" s="9">
        <f t="shared" si="5"/>
        <v>8.4707974779927699</v>
      </c>
      <c r="CF11" s="9">
        <f t="shared" si="5"/>
        <v>8.4552064138833174</v>
      </c>
      <c r="CG11" s="9">
        <f t="shared" si="5"/>
        <v>8.4694428865010298</v>
      </c>
      <c r="CH11" s="9">
        <f t="shared" si="5"/>
        <v>8.4667729723957503</v>
      </c>
      <c r="CI11" s="9">
        <f t="shared" si="5"/>
        <v>8.4372155417423063</v>
      </c>
      <c r="CJ11" s="9">
        <f t="shared" si="5"/>
        <v>8.5405557654408888</v>
      </c>
      <c r="CK11" s="9">
        <f t="shared" si="5"/>
        <v>8.5948642765128369</v>
      </c>
      <c r="CL11" s="9">
        <f t="shared" si="5"/>
        <v>8.5975985996854778</v>
      </c>
      <c r="CM11" s="9">
        <f t="shared" si="5"/>
        <v>8.5792031965627604</v>
      </c>
      <c r="CN11" s="9">
        <f t="shared" si="5"/>
        <v>8.5136760735274599</v>
      </c>
      <c r="CO11" s="9">
        <f t="shared" si="5"/>
        <v>8.4442955429325632</v>
      </c>
      <c r="CP11" s="9">
        <f t="shared" si="5"/>
        <v>8.3292812098007598</v>
      </c>
      <c r="CQ11" s="9">
        <f t="shared" si="5"/>
        <v>7.8857762957101851</v>
      </c>
      <c r="CR11" s="9">
        <f t="shared" si="5"/>
        <v>7.8757896013931425</v>
      </c>
      <c r="CS11" s="9">
        <f t="shared" si="5"/>
        <v>7.8730883845191411</v>
      </c>
      <c r="CT11" s="9">
        <f t="shared" si="5"/>
        <v>7.848834163867588</v>
      </c>
      <c r="CU11" s="9">
        <f t="shared" si="5"/>
        <v>7.7922320748765932</v>
      </c>
      <c r="CV11" s="9">
        <f t="shared" si="5"/>
        <v>7.7679819626034972</v>
      </c>
      <c r="CW11" s="9">
        <f t="shared" si="5"/>
        <v>7.7567048152573062</v>
      </c>
      <c r="CX11" s="9">
        <f t="shared" si="5"/>
        <v>7.7556458684913387</v>
      </c>
      <c r="CY11" s="9">
        <f t="shared" si="5"/>
        <v>7.7556621801703081</v>
      </c>
      <c r="CZ11" s="9">
        <f t="shared" si="5"/>
        <v>7.7841728547532414</v>
      </c>
      <c r="DA11" s="9">
        <f t="shared" si="5"/>
        <v>8.0298780292221537</v>
      </c>
      <c r="DB11" s="9">
        <f t="shared" si="5"/>
        <v>8.13567939160402</v>
      </c>
      <c r="DC11" s="9">
        <f t="shared" si="5"/>
        <v>8.303805197794544</v>
      </c>
      <c r="DD11" s="9">
        <f t="shared" si="5"/>
        <v>8.3395266692614491</v>
      </c>
      <c r="DE11" s="9">
        <f t="shared" si="5"/>
        <v>8.3373345936303416</v>
      </c>
      <c r="DF11" s="9">
        <f t="shared" si="5"/>
        <v>8.3024009802174188</v>
      </c>
      <c r="DG11" s="9">
        <f t="shared" si="5"/>
        <v>8.3542731993390227</v>
      </c>
      <c r="DH11" s="9">
        <f t="shared" si="5"/>
        <v>8.279940350276858</v>
      </c>
      <c r="DI11" s="9">
        <f t="shared" si="5"/>
        <v>8.2756305081875254</v>
      </c>
      <c r="DJ11" s="9">
        <f t="shared" si="5"/>
        <v>8.2590889298933607</v>
      </c>
      <c r="DK11" s="9">
        <f t="shared" si="5"/>
        <v>8.1138366693584398</v>
      </c>
      <c r="DL11" s="9">
        <f t="shared" si="5"/>
        <v>8.0250703342023098</v>
      </c>
      <c r="DM11" s="9">
        <f t="shared" si="5"/>
        <v>8.0058793944973292</v>
      </c>
      <c r="DN11" s="9">
        <f t="shared" si="5"/>
        <v>7.9590559846407487</v>
      </c>
      <c r="DO11" s="9">
        <f t="shared" si="5"/>
        <v>7.819541021932551</v>
      </c>
      <c r="DP11" s="9">
        <f t="shared" si="5"/>
        <v>7.7411709381555607</v>
      </c>
      <c r="DQ11" s="9">
        <f t="shared" si="5"/>
        <v>7.7696183999881816</v>
      </c>
      <c r="DR11" s="12">
        <v>7.690560679399999</v>
      </c>
      <c r="DS11" s="12">
        <v>7.6693664828999983</v>
      </c>
      <c r="DT11" s="12">
        <v>7.6080101765993673</v>
      </c>
      <c r="DU11" s="12">
        <v>7.8724283199</v>
      </c>
      <c r="DV11" s="12">
        <v>7.7224081469000021</v>
      </c>
      <c r="DW11" s="12">
        <v>7.7444687725999994</v>
      </c>
      <c r="DX11" s="12">
        <v>7.7566562243000003</v>
      </c>
      <c r="DY11" s="12">
        <v>7.6101071694999991</v>
      </c>
      <c r="DZ11" s="12">
        <v>7.6367208685999994</v>
      </c>
      <c r="EA11" s="12">
        <v>7.6539920999</v>
      </c>
      <c r="EB11" s="12">
        <v>7.5309604578</v>
      </c>
      <c r="EC11" s="12">
        <v>7.5606374498999998</v>
      </c>
      <c r="ED11" s="12">
        <v>7.6481767682999999</v>
      </c>
      <c r="EE11" s="12">
        <v>7.7787668229000007</v>
      </c>
      <c r="EF11" s="12">
        <v>7.6298447477</v>
      </c>
      <c r="EG11" s="12">
        <v>7.5921331483999994</v>
      </c>
      <c r="EH11" s="12">
        <v>7.5785366035000008</v>
      </c>
      <c r="EI11" s="12">
        <v>7.6569361260999997</v>
      </c>
      <c r="EJ11" s="12">
        <v>7.6411434981000008</v>
      </c>
      <c r="EK11" s="12">
        <v>7.6386931381000016</v>
      </c>
      <c r="EL11" s="12">
        <v>7.5836549935999988</v>
      </c>
      <c r="EM11" s="12">
        <v>7.6417648102999998</v>
      </c>
      <c r="EN11" s="12">
        <v>7.6761614912999994</v>
      </c>
      <c r="EO11" s="12">
        <v>7.9426120469999999</v>
      </c>
      <c r="EP11" s="12">
        <v>7.6411854286000001</v>
      </c>
      <c r="EQ11" s="12">
        <v>7.6804323593000001</v>
      </c>
      <c r="ER11" s="12">
        <v>7.648287226399999</v>
      </c>
      <c r="ES11" s="12">
        <v>7.6937065030000005</v>
      </c>
      <c r="ET11" s="12">
        <v>8.2387708159999988</v>
      </c>
      <c r="EU11" s="12">
        <v>8.0919330907000013</v>
      </c>
      <c r="EV11" s="12">
        <v>8.0892551559000019</v>
      </c>
      <c r="EW11" s="12">
        <v>8.0239865521000002</v>
      </c>
      <c r="EX11" s="12">
        <v>7.8837607628999997</v>
      </c>
      <c r="EY11" s="12">
        <v>7.6870624808000017</v>
      </c>
      <c r="EZ11" s="12">
        <v>7.8034642202999995</v>
      </c>
      <c r="FA11" s="12">
        <v>7.8113175889000006</v>
      </c>
      <c r="FB11" s="12">
        <v>7.7374300283999995</v>
      </c>
      <c r="FC11" s="12">
        <v>7.7959506444999995</v>
      </c>
      <c r="FD11" s="12">
        <v>7.9165952992999991</v>
      </c>
    </row>
    <row r="12" spans="1:160" ht="15.75" x14ac:dyDescent="0.25">
      <c r="B12" s="41" t="s">
        <v>30</v>
      </c>
      <c r="D12" s="9">
        <f t="shared" si="7"/>
        <v>2.1891622163463138</v>
      </c>
      <c r="E12" s="9">
        <f t="shared" si="7"/>
        <v>2.221553916711053</v>
      </c>
      <c r="F12" s="9">
        <f t="shared" si="7"/>
        <v>2.2691419959678498</v>
      </c>
      <c r="G12" s="9">
        <f t="shared" si="7"/>
        <v>2.4189326534378046</v>
      </c>
      <c r="H12" s="9">
        <f t="shared" si="7"/>
        <v>2.4938069345491534</v>
      </c>
      <c r="I12" s="9">
        <f t="shared" si="7"/>
        <v>2.515896285779577</v>
      </c>
      <c r="J12" s="9">
        <f t="shared" si="7"/>
        <v>2.5405954439747087</v>
      </c>
      <c r="K12" s="9">
        <f t="shared" si="7"/>
        <v>2.5412002549661628</v>
      </c>
      <c r="L12" s="9">
        <f t="shared" si="7"/>
        <v>2.5256768958729898</v>
      </c>
      <c r="M12" s="9">
        <f t="shared" si="7"/>
        <v>2.4977332392845581</v>
      </c>
      <c r="N12" s="9">
        <f t="shared" si="7"/>
        <v>2.4526067303234211</v>
      </c>
      <c r="O12" s="9">
        <f t="shared" si="7"/>
        <v>2.4692087066933057</v>
      </c>
      <c r="P12" s="9">
        <f t="shared" si="7"/>
        <v>2.4360162518158437</v>
      </c>
      <c r="Q12" s="9">
        <f t="shared" si="7"/>
        <v>2.3854758881645521</v>
      </c>
      <c r="R12" s="9">
        <f t="shared" si="7"/>
        <v>2.3410387188226398</v>
      </c>
      <c r="S12" s="9">
        <f t="shared" si="7"/>
        <v>2.2851302864973064</v>
      </c>
      <c r="T12" s="9">
        <f t="shared" si="7"/>
        <v>2.2881490374637972</v>
      </c>
      <c r="U12" s="9">
        <f t="shared" si="7"/>
        <v>2.2765560116454573</v>
      </c>
      <c r="V12" s="9">
        <f t="shared" si="7"/>
        <v>2.2568829669653794</v>
      </c>
      <c r="W12" s="9">
        <f t="shared" si="7"/>
        <v>2.2462930665315604</v>
      </c>
      <c r="X12" s="9">
        <f t="shared" si="7"/>
        <v>2.2629682781760065</v>
      </c>
      <c r="Y12" s="9">
        <f t="shared" si="7"/>
        <v>2.2641265759440992</v>
      </c>
      <c r="Z12" s="9">
        <f t="shared" si="7"/>
        <v>2.2969189410793378</v>
      </c>
      <c r="AA12" s="9">
        <f t="shared" si="7"/>
        <v>2.3186246939499084</v>
      </c>
      <c r="AB12" s="9">
        <f t="shared" si="7"/>
        <v>2.3411235261675301</v>
      </c>
      <c r="AC12" s="9">
        <f t="shared" si="7"/>
        <v>2.3384344111922859</v>
      </c>
      <c r="AD12" s="9">
        <f t="shared" si="7"/>
        <v>2.366195994124265</v>
      </c>
      <c r="AE12" s="9">
        <f t="shared" si="7"/>
        <v>2.3198155400471649</v>
      </c>
      <c r="AF12" s="9">
        <f t="shared" si="7"/>
        <v>2.3322953898105099</v>
      </c>
      <c r="AG12" s="9">
        <f t="shared" si="7"/>
        <v>2.4069270533379119</v>
      </c>
      <c r="AH12" s="9">
        <f t="shared" si="7"/>
        <v>2.4112823555099467</v>
      </c>
      <c r="AI12" s="9">
        <f t="shared" si="7"/>
        <v>2.4440633813007651</v>
      </c>
      <c r="AJ12" s="9">
        <f t="shared" si="7"/>
        <v>2.4916720793679761</v>
      </c>
      <c r="AK12" s="9">
        <f t="shared" si="7"/>
        <v>2.5048248845115921</v>
      </c>
      <c r="AL12" s="9">
        <f t="shared" si="7"/>
        <v>2.5437152704014276</v>
      </c>
      <c r="AM12" s="9">
        <f t="shared" si="7"/>
        <v>2.6495135496730722</v>
      </c>
      <c r="AN12" s="9">
        <f t="shared" si="7"/>
        <v>2.6744763259627256</v>
      </c>
      <c r="AO12" s="9">
        <f t="shared" si="7"/>
        <v>2.6658739357975874</v>
      </c>
      <c r="AP12" s="9">
        <f t="shared" si="7"/>
        <v>2.7221982082277045</v>
      </c>
      <c r="AQ12" s="9">
        <f t="shared" si="7"/>
        <v>2.7623469583013889</v>
      </c>
      <c r="AR12" s="9">
        <f t="shared" si="7"/>
        <v>2.7480262258381623</v>
      </c>
      <c r="AS12" s="9">
        <f t="shared" si="7"/>
        <v>2.7511612099989926</v>
      </c>
      <c r="AT12" s="9">
        <f t="shared" si="7"/>
        <v>2.753165166695819</v>
      </c>
      <c r="AU12" s="9">
        <f t="shared" si="7"/>
        <v>2.7723722831538127</v>
      </c>
      <c r="AV12" s="9">
        <f t="shared" si="7"/>
        <v>2.8033512567149259</v>
      </c>
      <c r="AW12" s="9">
        <f t="shared" si="7"/>
        <v>2.8392623010877389</v>
      </c>
      <c r="AX12" s="9">
        <f t="shared" si="7"/>
        <v>2.8766457379856436</v>
      </c>
      <c r="AY12" s="9">
        <f t="shared" si="7"/>
        <v>2.940673311192096</v>
      </c>
      <c r="AZ12" s="9">
        <f t="shared" si="7"/>
        <v>2.9607495654333236</v>
      </c>
      <c r="BA12" s="9">
        <f t="shared" si="7"/>
        <v>2.9716777287852159</v>
      </c>
      <c r="BB12" s="9">
        <f t="shared" si="7"/>
        <v>2.9754909054192749</v>
      </c>
      <c r="BC12" s="9">
        <f t="shared" si="7"/>
        <v>2.9616177251395959</v>
      </c>
      <c r="BD12" s="9">
        <f t="shared" si="7"/>
        <v>2.968125717233558</v>
      </c>
      <c r="BE12" s="9">
        <f t="shared" si="7"/>
        <v>2.9318191556031334</v>
      </c>
      <c r="BF12" s="9">
        <f t="shared" si="7"/>
        <v>2.9506889217036112</v>
      </c>
      <c r="BG12" s="9">
        <f t="shared" si="7"/>
        <v>2.9671285145103354</v>
      </c>
      <c r="BH12" s="9">
        <f t="shared" si="7"/>
        <v>2.9659556385192705</v>
      </c>
      <c r="BI12" s="9">
        <f t="shared" si="7"/>
        <v>2.9723731266189448</v>
      </c>
      <c r="BJ12" s="9">
        <f t="shared" si="7"/>
        <v>2.9788614023174205</v>
      </c>
      <c r="BK12" s="9">
        <f t="shared" si="7"/>
        <v>3.0255988579080619</v>
      </c>
      <c r="BL12" s="9">
        <f t="shared" si="7"/>
        <v>3.0583955323605498</v>
      </c>
      <c r="BM12" s="9">
        <f t="shared" si="7"/>
        <v>3.1009499895385964</v>
      </c>
      <c r="BN12" s="9">
        <f t="shared" si="7"/>
        <v>3.0553161918658653</v>
      </c>
      <c r="BO12" s="9">
        <f t="shared" si="7"/>
        <v>3.0765989151654338</v>
      </c>
      <c r="BP12" s="9">
        <f t="shared" si="5"/>
        <v>3.1544057708785895</v>
      </c>
      <c r="BQ12" s="9">
        <f t="shared" si="5"/>
        <v>3.2424871729480329</v>
      </c>
      <c r="BR12" s="9">
        <f t="shared" si="5"/>
        <v>3.2617225987959517</v>
      </c>
      <c r="BS12" s="9">
        <f t="shared" si="5"/>
        <v>3.2969757406340925</v>
      </c>
      <c r="BT12" s="9">
        <f t="shared" si="5"/>
        <v>3.3163326280089258</v>
      </c>
      <c r="BU12" s="9">
        <f t="shared" si="5"/>
        <v>3.3372817806468769</v>
      </c>
      <c r="BV12" s="9">
        <f t="shared" si="5"/>
        <v>3.3103619931389971</v>
      </c>
      <c r="BW12" s="9">
        <f t="shared" si="5"/>
        <v>3.3192696041938925</v>
      </c>
      <c r="BX12" s="9">
        <f t="shared" si="5"/>
        <v>3.3056888179545214</v>
      </c>
      <c r="BY12" s="9">
        <f t="shared" si="5"/>
        <v>3.3056499349284159</v>
      </c>
      <c r="BZ12" s="9">
        <f t="shared" si="5"/>
        <v>3.3186312026534099</v>
      </c>
      <c r="CA12" s="9">
        <f t="shared" si="5"/>
        <v>3.311120086853593</v>
      </c>
      <c r="CB12" s="9">
        <f t="shared" si="5"/>
        <v>3.2943440247685132</v>
      </c>
      <c r="CC12" s="9">
        <f t="shared" si="5"/>
        <v>3.2598369279699528</v>
      </c>
      <c r="CD12" s="9">
        <f t="shared" si="5"/>
        <v>3.2410667738497319</v>
      </c>
      <c r="CE12" s="9">
        <f t="shared" si="5"/>
        <v>3.2344090576579752</v>
      </c>
      <c r="CF12" s="9">
        <f t="shared" si="5"/>
        <v>3.2363274240825248</v>
      </c>
      <c r="CG12" s="9">
        <f t="shared" si="5"/>
        <v>3.2382399280044982</v>
      </c>
      <c r="CH12" s="9">
        <f t="shared" si="5"/>
        <v>3.2322595077957099</v>
      </c>
      <c r="CI12" s="9">
        <f t="shared" si="5"/>
        <v>3.2808846881504623</v>
      </c>
      <c r="CJ12" s="9">
        <f t="shared" si="5"/>
        <v>3.2550657577654372</v>
      </c>
      <c r="CK12" s="9">
        <f t="shared" si="5"/>
        <v>3.2339276280659361</v>
      </c>
      <c r="CL12" s="9">
        <f t="shared" si="5"/>
        <v>3.241356857183388</v>
      </c>
      <c r="CM12" s="9">
        <f t="shared" si="5"/>
        <v>3.2017193286877608</v>
      </c>
      <c r="CN12" s="9">
        <f t="shared" si="5"/>
        <v>3.1932380590805884</v>
      </c>
      <c r="CO12" s="9">
        <f t="shared" si="5"/>
        <v>3.1790934332308587</v>
      </c>
      <c r="CP12" s="9">
        <f t="shared" si="5"/>
        <v>3.1766299262044044</v>
      </c>
      <c r="CQ12" s="9">
        <f t="shared" si="5"/>
        <v>3.1545266663280009</v>
      </c>
      <c r="CR12" s="9">
        <f t="shared" si="5"/>
        <v>3.1536984812814235</v>
      </c>
      <c r="CS12" s="9">
        <f t="shared" si="5"/>
        <v>3.1573422134152413</v>
      </c>
      <c r="CT12" s="9">
        <f t="shared" si="5"/>
        <v>3.1683173545729599</v>
      </c>
      <c r="CU12" s="9">
        <f t="shared" si="5"/>
        <v>3.1720161576792636</v>
      </c>
      <c r="CV12" s="9">
        <f t="shared" si="5"/>
        <v>3.1844982143075913</v>
      </c>
      <c r="CW12" s="9">
        <f t="shared" si="5"/>
        <v>3.1780430555115333</v>
      </c>
      <c r="CX12" s="9">
        <f t="shared" si="5"/>
        <v>3.1844736092961941</v>
      </c>
      <c r="CY12" s="9">
        <f t="shared" si="5"/>
        <v>3.1639031198845946</v>
      </c>
      <c r="CZ12" s="9">
        <f t="shared" si="5"/>
        <v>3.1764756551472098</v>
      </c>
      <c r="DA12" s="9">
        <f t="shared" si="5"/>
        <v>3.191894786245149</v>
      </c>
      <c r="DB12" s="9">
        <f t="shared" si="5"/>
        <v>3.2013377850759515</v>
      </c>
      <c r="DC12" s="9">
        <f t="shared" ref="DC12:DQ12" si="8">DD12/(DD25/100+1)</f>
        <v>3.2113611123045098</v>
      </c>
      <c r="DD12" s="9">
        <f t="shared" si="8"/>
        <v>3.212560884932087</v>
      </c>
      <c r="DE12" s="9">
        <f t="shared" si="8"/>
        <v>3.224728251634247</v>
      </c>
      <c r="DF12" s="9">
        <f t="shared" si="8"/>
        <v>3.2338125774204101</v>
      </c>
      <c r="DG12" s="9">
        <f t="shared" si="8"/>
        <v>3.2427311093632176</v>
      </c>
      <c r="DH12" s="9">
        <f t="shared" si="8"/>
        <v>3.220924940850229</v>
      </c>
      <c r="DI12" s="9">
        <f t="shared" si="8"/>
        <v>3.2184265148927258</v>
      </c>
      <c r="DJ12" s="9">
        <f t="shared" si="8"/>
        <v>3.2316900516934912</v>
      </c>
      <c r="DK12" s="9">
        <f t="shared" si="8"/>
        <v>3.2348076035905642</v>
      </c>
      <c r="DL12" s="9">
        <f t="shared" si="8"/>
        <v>3.2223178314582412</v>
      </c>
      <c r="DM12" s="9">
        <f t="shared" si="8"/>
        <v>3.2258034272642093</v>
      </c>
      <c r="DN12" s="9">
        <f t="shared" si="8"/>
        <v>3.2221832625358724</v>
      </c>
      <c r="DO12" s="9">
        <f t="shared" si="8"/>
        <v>3.2312952625098044</v>
      </c>
      <c r="DP12" s="9">
        <f t="shared" si="8"/>
        <v>3.2411908601825874</v>
      </c>
      <c r="DQ12" s="9">
        <f t="shared" si="8"/>
        <v>3.2452654849173008</v>
      </c>
      <c r="DR12" s="11">
        <v>3.2588069154974</v>
      </c>
      <c r="DS12" s="11">
        <v>3.2918576077344679</v>
      </c>
      <c r="DT12" s="11">
        <v>3.2930306913744043</v>
      </c>
      <c r="DU12" s="11">
        <v>3.281608714577787</v>
      </c>
      <c r="DV12" s="11">
        <v>3.2666171276154103</v>
      </c>
      <c r="DW12" s="11">
        <v>3.26132774714887</v>
      </c>
      <c r="DX12" s="11">
        <v>3.2431229799494066</v>
      </c>
      <c r="DY12" s="11">
        <v>3.2385912885185304</v>
      </c>
      <c r="DZ12" s="11">
        <v>3.2427226563515865</v>
      </c>
      <c r="EA12" s="11">
        <v>3.2444125209145662</v>
      </c>
      <c r="EB12" s="11">
        <v>3.250094572895978</v>
      </c>
      <c r="EC12" s="11">
        <v>3.2638285798309274</v>
      </c>
      <c r="ED12" s="11">
        <v>3.2731999570395969</v>
      </c>
      <c r="EE12" s="11">
        <v>3.2952023285583811</v>
      </c>
      <c r="EF12" s="11">
        <v>3.2952711644895007</v>
      </c>
      <c r="EG12" s="11">
        <v>3.2812959028210789</v>
      </c>
      <c r="EH12" s="11">
        <v>3.2695179527782954</v>
      </c>
      <c r="EI12" s="11">
        <v>3.2591982829326596</v>
      </c>
      <c r="EJ12" s="11">
        <v>3.2570334974937865</v>
      </c>
      <c r="EK12" s="11">
        <v>3.2627265730491093</v>
      </c>
      <c r="EL12" s="11">
        <v>3.2636070415826177</v>
      </c>
      <c r="EM12" s="11">
        <v>3.2529284712093025</v>
      </c>
      <c r="EN12" s="11">
        <v>3.2615311533936002</v>
      </c>
      <c r="EO12" s="11">
        <v>3.297579908379404</v>
      </c>
      <c r="EP12" s="11">
        <v>3.276378344908188</v>
      </c>
      <c r="EQ12" s="11">
        <v>3.2672118590463075</v>
      </c>
      <c r="ER12" s="11">
        <v>3.2619113636691237</v>
      </c>
      <c r="ES12" s="11">
        <v>3.2709865481336196</v>
      </c>
      <c r="ET12" s="11">
        <v>3.298956863699662</v>
      </c>
      <c r="EU12" s="11">
        <v>3.3142086465705467</v>
      </c>
      <c r="EV12" s="11">
        <v>3.2973047401489231</v>
      </c>
      <c r="EW12" s="11">
        <v>3.2730094706584758</v>
      </c>
      <c r="EX12" s="11">
        <v>3.274393855038523</v>
      </c>
      <c r="EY12" s="11">
        <v>3.2506546709294901</v>
      </c>
      <c r="EZ12" s="11">
        <v>3.2491540025414061</v>
      </c>
      <c r="FA12" s="11">
        <v>3.2392292054315095</v>
      </c>
      <c r="FB12" s="11">
        <v>3.2552413508233462</v>
      </c>
      <c r="FC12" s="11">
        <v>3.268882813935504</v>
      </c>
      <c r="FD12" s="11">
        <v>3.2717761105024592</v>
      </c>
    </row>
    <row r="14" spans="1:160" ht="18" x14ac:dyDescent="0.35">
      <c r="B14" s="8" t="s">
        <v>7</v>
      </c>
    </row>
    <row r="15" spans="1:160" ht="15.6" x14ac:dyDescent="0.3">
      <c r="C15" s="6">
        <v>39448</v>
      </c>
      <c r="D15" s="6">
        <v>39479</v>
      </c>
      <c r="E15" s="6">
        <v>39508</v>
      </c>
      <c r="F15" s="6">
        <v>39539</v>
      </c>
      <c r="G15" s="6">
        <v>39569</v>
      </c>
      <c r="H15" s="6">
        <v>39600</v>
      </c>
      <c r="I15" s="6">
        <v>39630</v>
      </c>
      <c r="J15" s="6">
        <v>39661</v>
      </c>
      <c r="K15" s="6">
        <v>39692</v>
      </c>
      <c r="L15" s="6">
        <v>39722</v>
      </c>
      <c r="M15" s="6">
        <v>39753</v>
      </c>
      <c r="N15" s="6">
        <v>39783</v>
      </c>
      <c r="O15" s="6">
        <v>39814</v>
      </c>
      <c r="P15" s="6">
        <v>39845</v>
      </c>
      <c r="Q15" s="6">
        <v>39873</v>
      </c>
      <c r="R15" s="6">
        <v>39904</v>
      </c>
      <c r="S15" s="6">
        <v>39934</v>
      </c>
      <c r="T15" s="6">
        <v>39965</v>
      </c>
      <c r="U15" s="6">
        <v>39995</v>
      </c>
      <c r="V15" s="6">
        <v>40026</v>
      </c>
      <c r="W15" s="6">
        <v>40057</v>
      </c>
      <c r="X15" s="6">
        <v>40087</v>
      </c>
      <c r="Y15" s="6">
        <v>40118</v>
      </c>
      <c r="Z15" s="6">
        <v>40148</v>
      </c>
      <c r="AA15" s="6">
        <v>40179</v>
      </c>
      <c r="AB15" s="6">
        <v>40210</v>
      </c>
      <c r="AC15" s="6">
        <v>40238</v>
      </c>
      <c r="AD15" s="6">
        <v>40269</v>
      </c>
      <c r="AE15" s="6">
        <v>40299</v>
      </c>
      <c r="AF15" s="6">
        <v>40330</v>
      </c>
      <c r="AG15" s="6">
        <v>40360</v>
      </c>
      <c r="AH15" s="6">
        <v>40391</v>
      </c>
      <c r="AI15" s="6">
        <v>40422</v>
      </c>
      <c r="AJ15" s="6">
        <v>40452</v>
      </c>
      <c r="AK15" s="6">
        <v>40483</v>
      </c>
      <c r="AL15" s="6">
        <v>40513</v>
      </c>
      <c r="AM15" s="6">
        <v>40544</v>
      </c>
      <c r="AN15" s="6">
        <v>40575</v>
      </c>
      <c r="AO15" s="6">
        <v>40603</v>
      </c>
      <c r="AP15" s="6">
        <v>40634</v>
      </c>
      <c r="AQ15" s="6">
        <v>40664</v>
      </c>
      <c r="AR15" s="6">
        <v>40695</v>
      </c>
      <c r="AS15" s="6">
        <v>40725</v>
      </c>
      <c r="AT15" s="6">
        <v>40756</v>
      </c>
      <c r="AU15" s="6">
        <v>40787</v>
      </c>
      <c r="AV15" s="6">
        <v>40817</v>
      </c>
      <c r="AW15" s="6">
        <v>40848</v>
      </c>
      <c r="AX15" s="6">
        <v>40878</v>
      </c>
      <c r="AY15" s="6">
        <v>40909</v>
      </c>
      <c r="AZ15" s="6">
        <v>40940</v>
      </c>
      <c r="BA15" s="6">
        <v>40969</v>
      </c>
      <c r="BB15" s="6">
        <v>41000</v>
      </c>
      <c r="BC15" s="6">
        <v>41030</v>
      </c>
      <c r="BD15" s="6">
        <v>41061</v>
      </c>
      <c r="BE15" s="6">
        <v>41091</v>
      </c>
      <c r="BF15" s="6">
        <v>41122</v>
      </c>
      <c r="BG15" s="6">
        <v>41153</v>
      </c>
      <c r="BH15" s="6">
        <v>41183</v>
      </c>
      <c r="BI15" s="6">
        <v>41214</v>
      </c>
      <c r="BJ15" s="6">
        <v>41244</v>
      </c>
      <c r="BK15" s="6">
        <v>41275</v>
      </c>
      <c r="BL15" s="6">
        <v>41306</v>
      </c>
      <c r="BM15" s="6">
        <v>41334</v>
      </c>
      <c r="BN15" s="6">
        <v>41365</v>
      </c>
      <c r="BO15" s="6">
        <v>41395</v>
      </c>
      <c r="BP15" s="6">
        <v>41426</v>
      </c>
      <c r="BQ15" s="6">
        <v>41456</v>
      </c>
      <c r="BR15" s="6">
        <v>41487</v>
      </c>
      <c r="BS15" s="6">
        <v>41518</v>
      </c>
      <c r="BT15" s="6">
        <v>41548</v>
      </c>
      <c r="BU15" s="6">
        <v>41579</v>
      </c>
      <c r="BV15" s="6">
        <v>41609</v>
      </c>
      <c r="BW15" s="6">
        <v>41640</v>
      </c>
      <c r="BX15" s="6">
        <v>41671</v>
      </c>
      <c r="BY15" s="6">
        <v>41699</v>
      </c>
      <c r="BZ15" s="6">
        <v>41730</v>
      </c>
      <c r="CA15" s="6">
        <v>41760</v>
      </c>
      <c r="CB15" s="6">
        <v>41791</v>
      </c>
      <c r="CC15" s="6">
        <v>41821</v>
      </c>
      <c r="CD15" s="6">
        <v>41852</v>
      </c>
      <c r="CE15" s="6">
        <v>41883</v>
      </c>
      <c r="CF15" s="6">
        <v>41913</v>
      </c>
      <c r="CG15" s="6">
        <v>41944</v>
      </c>
      <c r="CH15" s="6">
        <v>41974</v>
      </c>
      <c r="CI15" s="6">
        <v>42005</v>
      </c>
      <c r="CJ15" s="6">
        <v>42036</v>
      </c>
      <c r="CK15" s="6">
        <v>42064</v>
      </c>
      <c r="CL15" s="6">
        <v>42095</v>
      </c>
      <c r="CM15" s="6">
        <v>42125</v>
      </c>
      <c r="CN15" s="6">
        <v>42156</v>
      </c>
      <c r="CO15" s="6">
        <v>42186</v>
      </c>
      <c r="CP15" s="6">
        <v>42217</v>
      </c>
      <c r="CQ15" s="6">
        <v>42248</v>
      </c>
      <c r="CR15" s="6">
        <v>42278</v>
      </c>
      <c r="CS15" s="6">
        <v>42309</v>
      </c>
      <c r="CT15" s="6">
        <v>42339</v>
      </c>
      <c r="CU15" s="6">
        <v>42370</v>
      </c>
      <c r="CV15" s="6">
        <v>42401</v>
      </c>
      <c r="CW15" s="6">
        <v>42430</v>
      </c>
      <c r="CX15" s="6">
        <v>42461</v>
      </c>
      <c r="CY15" s="6">
        <v>42491</v>
      </c>
      <c r="CZ15" s="6">
        <v>42522</v>
      </c>
      <c r="DA15" s="6">
        <v>42552</v>
      </c>
      <c r="DB15" s="6">
        <v>42583</v>
      </c>
      <c r="DC15" s="6">
        <v>42614</v>
      </c>
      <c r="DD15" s="6">
        <v>42644</v>
      </c>
      <c r="DE15" s="6">
        <v>42675</v>
      </c>
      <c r="DF15" s="6">
        <v>42705</v>
      </c>
      <c r="DG15" s="6">
        <v>42736</v>
      </c>
      <c r="DH15" s="6">
        <v>42767</v>
      </c>
      <c r="DI15" s="6">
        <v>42795</v>
      </c>
      <c r="DJ15" s="6">
        <v>42826</v>
      </c>
      <c r="DK15" s="6">
        <v>42856</v>
      </c>
      <c r="DL15" s="6">
        <v>42887</v>
      </c>
      <c r="DM15" s="6">
        <v>42917</v>
      </c>
      <c r="DN15" s="6">
        <v>42948</v>
      </c>
      <c r="DO15" s="6">
        <v>42979</v>
      </c>
      <c r="DP15" s="6">
        <v>43009</v>
      </c>
      <c r="DQ15" s="6">
        <v>43040</v>
      </c>
      <c r="DR15" s="6">
        <v>43070</v>
      </c>
      <c r="DS15" s="6">
        <v>43101</v>
      </c>
      <c r="DT15" s="6">
        <v>43132</v>
      </c>
      <c r="DU15" s="6">
        <v>43160</v>
      </c>
      <c r="DV15" s="6">
        <v>43191</v>
      </c>
      <c r="DW15" s="6">
        <v>43221</v>
      </c>
      <c r="DX15" s="6">
        <v>43252</v>
      </c>
      <c r="DY15" s="6">
        <v>43282</v>
      </c>
      <c r="DZ15" s="6">
        <v>43313</v>
      </c>
      <c r="EA15" s="6">
        <v>43344</v>
      </c>
      <c r="EB15" s="6">
        <v>43374</v>
      </c>
      <c r="EC15" s="6">
        <v>43405</v>
      </c>
      <c r="ED15" s="6">
        <v>43435</v>
      </c>
      <c r="EE15" s="6">
        <v>43466</v>
      </c>
      <c r="EF15" s="6">
        <v>43497</v>
      </c>
      <c r="EG15" s="6">
        <v>43525</v>
      </c>
      <c r="EH15" s="6">
        <v>43556</v>
      </c>
      <c r="EI15" s="6">
        <v>43586</v>
      </c>
      <c r="EJ15" s="6">
        <v>43617</v>
      </c>
      <c r="EK15" s="6">
        <v>43647</v>
      </c>
      <c r="EL15" s="6">
        <v>43678</v>
      </c>
      <c r="EM15" s="6">
        <v>43709</v>
      </c>
      <c r="EN15" s="6">
        <v>43739</v>
      </c>
      <c r="EO15" s="6">
        <v>43770</v>
      </c>
      <c r="EP15" s="6">
        <v>43800</v>
      </c>
      <c r="EQ15" s="6">
        <v>43831</v>
      </c>
      <c r="ER15" s="6">
        <v>43862</v>
      </c>
      <c r="ES15" s="6">
        <v>43891</v>
      </c>
      <c r="ET15" s="6">
        <v>43922</v>
      </c>
      <c r="EU15" s="6">
        <v>43952</v>
      </c>
      <c r="EV15" s="6">
        <v>43983</v>
      </c>
      <c r="EW15" s="6">
        <v>44013</v>
      </c>
      <c r="EX15" s="6">
        <v>44044</v>
      </c>
      <c r="EY15" s="6">
        <v>44075</v>
      </c>
      <c r="EZ15" s="6">
        <v>44105</v>
      </c>
      <c r="FA15" s="6">
        <v>44136</v>
      </c>
      <c r="FB15" s="6">
        <v>44166</v>
      </c>
      <c r="FC15" s="6">
        <v>44197</v>
      </c>
    </row>
    <row r="16" spans="1:160" ht="15.75" x14ac:dyDescent="0.25">
      <c r="B16" s="39" t="s">
        <v>9</v>
      </c>
      <c r="E16" s="13">
        <v>-2.1523475094780697</v>
      </c>
      <c r="F16" s="13">
        <v>1.066552164825274</v>
      </c>
      <c r="G16" s="13">
        <v>1.7973000195817379</v>
      </c>
      <c r="H16" s="13">
        <v>6.211098801813697</v>
      </c>
      <c r="I16" s="13">
        <v>0.17481571316757538</v>
      </c>
      <c r="J16" s="13">
        <v>0.76808274488335826</v>
      </c>
      <c r="K16" s="13">
        <v>5.5006402492185913E-2</v>
      </c>
      <c r="L16" s="13">
        <v>-1.0144605244977289</v>
      </c>
      <c r="M16" s="13">
        <v>-1.2337601831575506</v>
      </c>
      <c r="N16" s="13">
        <v>-8.7222710692502758E-2</v>
      </c>
      <c r="O16" s="13">
        <v>3.0771846878466347</v>
      </c>
      <c r="P16" s="13">
        <v>6.7852373636911878E-2</v>
      </c>
      <c r="Q16" s="13">
        <v>-3.342506276797752</v>
      </c>
      <c r="R16" s="13">
        <v>-3.3697386491224668</v>
      </c>
      <c r="S16" s="13">
        <v>-1.8325820608995125</v>
      </c>
      <c r="T16" s="13">
        <v>-0.9090964748734276</v>
      </c>
      <c r="U16" s="13">
        <v>-0.37536200980793355</v>
      </c>
      <c r="V16" s="13">
        <v>-0.14380123114989818</v>
      </c>
      <c r="W16" s="13">
        <v>-0.66540464766481344</v>
      </c>
      <c r="X16" s="13">
        <v>8.477543476592686E-2</v>
      </c>
      <c r="Y16" s="13">
        <v>3.3414946510589738</v>
      </c>
      <c r="Z16" s="13">
        <v>-1.3346125486835003E-2</v>
      </c>
      <c r="AA16" s="13">
        <v>1.5049720277944045</v>
      </c>
      <c r="AB16" s="13">
        <v>1.0223244094022421</v>
      </c>
      <c r="AC16" s="13">
        <v>-0.65644375098267149</v>
      </c>
      <c r="AD16" s="13">
        <v>1.5042752201055443E-2</v>
      </c>
      <c r="AE16" s="13">
        <v>-0.35602782378971742</v>
      </c>
      <c r="AF16" s="13">
        <v>-0.34686747560991327</v>
      </c>
      <c r="AG16" s="13">
        <v>0.9739664641191581</v>
      </c>
      <c r="AH16" s="13">
        <v>1.0797668322337861</v>
      </c>
      <c r="AI16" s="13">
        <v>1.9099866223188489</v>
      </c>
      <c r="AJ16" s="13">
        <v>0.90843808903444678</v>
      </c>
      <c r="AK16" s="13">
        <v>1.1626209871972382</v>
      </c>
      <c r="AL16" s="13">
        <v>1.6873222434215185</v>
      </c>
      <c r="AM16" s="13">
        <v>4.9910632041523684</v>
      </c>
      <c r="AN16" s="13">
        <v>0.8664761263338594</v>
      </c>
      <c r="AO16" s="13">
        <v>-2.1026757814343711</v>
      </c>
      <c r="AP16" s="13">
        <v>-0.96926398195079644</v>
      </c>
      <c r="AQ16" s="13">
        <v>-0.26382273836594861</v>
      </c>
      <c r="AR16" s="13">
        <v>0.85426208405956494</v>
      </c>
      <c r="AS16" s="13">
        <v>-0.64679981654173213</v>
      </c>
      <c r="AT16" s="13">
        <v>0.41153642234914578</v>
      </c>
      <c r="AU16" s="13">
        <v>2.2582952575555204</v>
      </c>
      <c r="AV16" s="13">
        <v>3.7065020017272854</v>
      </c>
      <c r="AW16" s="13">
        <v>2.3925293081495935</v>
      </c>
      <c r="AX16" s="13">
        <v>4.3186526363698574</v>
      </c>
      <c r="AY16" s="13">
        <v>4.8425557853246204</v>
      </c>
      <c r="AZ16" s="13">
        <v>0.23362320547388737</v>
      </c>
      <c r="BA16" s="13">
        <v>-3.4617034614748521</v>
      </c>
      <c r="BB16" s="13">
        <v>-2.0466872042070872</v>
      </c>
      <c r="BC16" s="13">
        <v>-0.33967629927014187</v>
      </c>
      <c r="BD16" s="13">
        <v>-1.3346247670188327</v>
      </c>
      <c r="BE16" s="13">
        <v>-0.67132769422685312</v>
      </c>
      <c r="BF16" s="13">
        <v>-0.13323842732823055</v>
      </c>
      <c r="BG16" s="13">
        <v>2.058661743951129</v>
      </c>
      <c r="BH16" s="13">
        <v>4.2166880057738609</v>
      </c>
      <c r="BI16" s="13">
        <v>1.619505881958605</v>
      </c>
      <c r="BJ16" s="13">
        <v>0.88670140940039222</v>
      </c>
      <c r="BK16" s="13">
        <v>0.73888408211923995</v>
      </c>
      <c r="BL16" s="13">
        <v>1.1787970090467281</v>
      </c>
      <c r="BM16" s="13">
        <v>0.89531092444106175</v>
      </c>
      <c r="BN16" s="13">
        <v>0.50550949060819139</v>
      </c>
      <c r="BO16" s="13">
        <v>-1.414178191306581</v>
      </c>
      <c r="BP16" s="13">
        <v>1.6872451427285107</v>
      </c>
      <c r="BQ16" s="13">
        <v>2.3392086459348205</v>
      </c>
      <c r="BR16" s="13">
        <v>1.737592078849004</v>
      </c>
      <c r="BS16" s="13">
        <v>0.33176525717630856</v>
      </c>
      <c r="BT16" s="13">
        <v>0.97392602744383883</v>
      </c>
      <c r="BU16" s="13">
        <v>3.1734559771554594</v>
      </c>
      <c r="BV16" s="13">
        <v>1.6261368541339305</v>
      </c>
      <c r="BW16" s="13">
        <v>-1.76605885333736</v>
      </c>
      <c r="BX16" s="13">
        <v>-2.733818087137585</v>
      </c>
      <c r="BY16" s="13">
        <v>-0.204190932405246</v>
      </c>
      <c r="BZ16" s="13">
        <v>-6.7870068525743843E-2</v>
      </c>
      <c r="CA16" s="13">
        <v>6.1170805479404677E-2</v>
      </c>
      <c r="CB16" s="13">
        <v>-0.25575515921559822</v>
      </c>
      <c r="CC16" s="13">
        <v>-0.22271477066511114</v>
      </c>
      <c r="CD16" s="13">
        <v>-0.378475391263422</v>
      </c>
      <c r="CE16" s="13">
        <v>-0.25226096281745214</v>
      </c>
      <c r="CF16" s="13">
        <v>1.2608993796741741</v>
      </c>
      <c r="CG16" s="13">
        <v>4.8240372076750582</v>
      </c>
      <c r="CH16" s="13">
        <v>-0.31328550649082354</v>
      </c>
      <c r="CI16" s="13">
        <v>-8.4834518234144785E-2</v>
      </c>
      <c r="CJ16" s="13">
        <v>-0.8864178186422822</v>
      </c>
      <c r="CK16" s="13">
        <v>-3.3500841695644712</v>
      </c>
      <c r="CL16" s="13">
        <v>-1.821871447289336</v>
      </c>
      <c r="CM16" s="13">
        <v>0.45048115029695524</v>
      </c>
      <c r="CN16" s="13">
        <v>-1.1301183423187311</v>
      </c>
      <c r="CO16" s="13">
        <v>-7.364395457699624E-2</v>
      </c>
      <c r="CP16" s="13">
        <v>0.46433509803545103</v>
      </c>
      <c r="CQ16" s="13">
        <v>-9.5968196118878524E-2</v>
      </c>
      <c r="CR16" s="13">
        <v>2.535603598252667E-2</v>
      </c>
      <c r="CS16" s="13">
        <v>1.165104335293754</v>
      </c>
      <c r="CT16" s="13">
        <v>3.5275154500762129</v>
      </c>
      <c r="CU16" s="13">
        <v>1.5837774647029734</v>
      </c>
      <c r="CV16" s="13">
        <v>-0.15082860461194114</v>
      </c>
      <c r="CW16" s="13">
        <v>-0.66773457073232567</v>
      </c>
      <c r="CX16" s="13">
        <v>0.13198818060466966</v>
      </c>
      <c r="CY16" s="13">
        <v>-1.097755052835292</v>
      </c>
      <c r="CZ16" s="13">
        <v>2.2154801403958535</v>
      </c>
      <c r="DA16" s="13">
        <v>0.42411195738993879</v>
      </c>
      <c r="DB16" s="13">
        <v>0.22653476413203588</v>
      </c>
      <c r="DC16" s="13">
        <v>2.5931710915991557</v>
      </c>
      <c r="DD16" s="13">
        <v>1.360877274845973</v>
      </c>
      <c r="DE16" s="13">
        <v>5.7445346030227995</v>
      </c>
      <c r="DF16" s="13">
        <v>1.1642018096539308</v>
      </c>
      <c r="DG16" s="13">
        <v>-2.8641425860975955</v>
      </c>
      <c r="DH16" s="13">
        <v>-2.0764897117351966</v>
      </c>
      <c r="DI16" s="13">
        <v>-1.7897375634209789</v>
      </c>
      <c r="DJ16" s="13">
        <v>-2.4801803448538773</v>
      </c>
      <c r="DK16" s="13">
        <v>0.95250346325141955</v>
      </c>
      <c r="DL16" s="13">
        <v>0.21446734428134384</v>
      </c>
      <c r="DM16" s="13">
        <v>0.61654108462803059</v>
      </c>
      <c r="DN16" s="13">
        <v>1.1352851170149947</v>
      </c>
      <c r="DO16" s="13">
        <v>1.4774573812916136</v>
      </c>
      <c r="DP16" s="13">
        <v>0.94493485341542449</v>
      </c>
      <c r="DQ16" s="13">
        <v>-7.6182625352916311E-3</v>
      </c>
      <c r="DR16" s="13">
        <v>0.4552204111053948</v>
      </c>
      <c r="DS16" s="12">
        <f t="shared" ref="DS16:EE25" si="9">(DS3/DR3-1)*100</f>
        <v>2.2802546520777955</v>
      </c>
      <c r="DT16" s="12">
        <f t="shared" si="9"/>
        <v>-0.57225283275531558</v>
      </c>
      <c r="DU16" s="12">
        <f t="shared" si="9"/>
        <v>-0.63309924464566292</v>
      </c>
      <c r="DV16" s="12">
        <f t="shared" si="9"/>
        <v>0.5754020784356273</v>
      </c>
      <c r="DW16" s="12">
        <f t="shared" si="9"/>
        <v>1.1583772029831074</v>
      </c>
      <c r="DX16" s="12">
        <f t="shared" si="9"/>
        <v>-0.41571602711047984</v>
      </c>
      <c r="DY16" s="12">
        <f t="shared" si="9"/>
        <v>-0.79125692372006284</v>
      </c>
      <c r="DZ16" s="12">
        <f t="shared" si="9"/>
        <v>0.27558089683090703</v>
      </c>
      <c r="EA16" s="12">
        <f t="shared" si="9"/>
        <v>0.25908315443758934</v>
      </c>
      <c r="EB16" s="12">
        <f t="shared" si="9"/>
        <v>0.26739132613888827</v>
      </c>
      <c r="EC16" s="12">
        <f t="shared" si="9"/>
        <v>0.28852723924570611</v>
      </c>
      <c r="ED16" s="12">
        <f t="shared" si="9"/>
        <v>-3.7422977737378016E-2</v>
      </c>
      <c r="EE16" s="12">
        <f t="shared" si="9"/>
        <v>0.39382851934874896</v>
      </c>
    </row>
    <row r="17" spans="1:135" ht="15.75" x14ac:dyDescent="0.25">
      <c r="B17" s="39" t="s">
        <v>10</v>
      </c>
      <c r="E17" s="13">
        <v>4.1804412173514827</v>
      </c>
      <c r="F17" s="13">
        <v>2.9350427396037659</v>
      </c>
      <c r="G17" s="13">
        <v>9.8651918007848227</v>
      </c>
      <c r="H17" s="13">
        <v>5.6302728717527506</v>
      </c>
      <c r="I17" s="13">
        <v>2.2597357698168175</v>
      </c>
      <c r="J17" s="13">
        <v>4.9683489036911332E-2</v>
      </c>
      <c r="K17" s="13">
        <v>-1.0294315328191361</v>
      </c>
      <c r="L17" s="13">
        <v>-0.89586310200908681</v>
      </c>
      <c r="M17" s="13">
        <v>-3.2131617180125693</v>
      </c>
      <c r="N17" s="13">
        <v>-1.4908448583090483</v>
      </c>
      <c r="O17" s="13">
        <v>-2.9226391896559623</v>
      </c>
      <c r="P17" s="13">
        <v>-5.6390524666105613E-2</v>
      </c>
      <c r="Q17" s="13">
        <v>-1.3850596626665768</v>
      </c>
      <c r="R17" s="13">
        <v>-1.1599588101018243</v>
      </c>
      <c r="S17" s="13">
        <v>-2.9896685085564756</v>
      </c>
      <c r="T17" s="13">
        <v>-0.62454984418188753</v>
      </c>
      <c r="U17" s="13">
        <v>-1.1059515699216926</v>
      </c>
      <c r="V17" s="13">
        <v>-1.3632825200310839</v>
      </c>
      <c r="W17" s="13">
        <v>-4.6081777595030626E-2</v>
      </c>
      <c r="X17" s="13">
        <v>0.38942360204317072</v>
      </c>
      <c r="Y17" s="13">
        <v>-0.86083452214507084</v>
      </c>
      <c r="Z17" s="13">
        <v>-9.1333744363730762E-2</v>
      </c>
      <c r="AA17" s="13">
        <v>0.10967348939159294</v>
      </c>
      <c r="AB17" s="13">
        <v>8.0322660800580259E-2</v>
      </c>
      <c r="AC17" s="13">
        <v>-1.3361385898547073E-2</v>
      </c>
      <c r="AD17" s="13">
        <v>0.19856329217065039</v>
      </c>
      <c r="AE17" s="13">
        <v>0.58203043361884088</v>
      </c>
      <c r="AF17" s="13">
        <v>0.17210658111144195</v>
      </c>
      <c r="AG17" s="13">
        <v>0.25869478781244126</v>
      </c>
      <c r="AH17" s="13">
        <v>1.9792884729309845</v>
      </c>
      <c r="AI17" s="13">
        <v>3.2527195674013187</v>
      </c>
      <c r="AJ17" s="13">
        <v>1.283750567821218</v>
      </c>
      <c r="AK17" s="13">
        <v>4.2555239100328102E-2</v>
      </c>
      <c r="AL17" s="13">
        <v>0.81377990172664116</v>
      </c>
      <c r="AM17" s="13">
        <v>3.357447111446854</v>
      </c>
      <c r="AN17" s="13">
        <v>1.0219967315753697</v>
      </c>
      <c r="AO17" s="13">
        <v>5.1188007818758763E-2</v>
      </c>
      <c r="AP17" s="13">
        <v>1.5996740957167965</v>
      </c>
      <c r="AQ17" s="13">
        <v>1.123109502559938</v>
      </c>
      <c r="AR17" s="13">
        <v>0.48407012388589354</v>
      </c>
      <c r="AS17" s="13">
        <v>0.4886671945429244</v>
      </c>
      <c r="AT17" s="13">
        <v>0.38064770456514019</v>
      </c>
      <c r="AU17" s="13">
        <v>1.3226206213514224</v>
      </c>
      <c r="AV17" s="13">
        <v>0.80175843550494008</v>
      </c>
      <c r="AW17" s="13">
        <v>0.37740835468116352</v>
      </c>
      <c r="AX17" s="13">
        <v>0.3633105821965632</v>
      </c>
      <c r="AY17" s="13">
        <v>0.42342518302662668</v>
      </c>
      <c r="AZ17" s="13">
        <v>-0.17967237394979074</v>
      </c>
      <c r="BA17" s="13">
        <v>0.64593022096908204</v>
      </c>
      <c r="BB17" s="13">
        <v>-0.34549552401376138</v>
      </c>
      <c r="BC17" s="13">
        <v>1.0290149837494544</v>
      </c>
      <c r="BD17" s="13">
        <v>4.3439992918359316E-2</v>
      </c>
      <c r="BE17" s="13">
        <v>-0.10899758524738345</v>
      </c>
      <c r="BF17" s="13">
        <v>0.84476255838168424</v>
      </c>
      <c r="BG17" s="13">
        <v>0.69031118154161408</v>
      </c>
      <c r="BH17" s="13">
        <v>0.92482403316720418</v>
      </c>
      <c r="BI17" s="13">
        <v>0.55866603261787162</v>
      </c>
      <c r="BJ17" s="13">
        <v>1.9172102169928706E-2</v>
      </c>
      <c r="BK17" s="13">
        <v>9.0154942729636645E-2</v>
      </c>
      <c r="BL17" s="13">
        <v>1.4443276803049132</v>
      </c>
      <c r="BM17" s="13">
        <v>2.2141723805690461</v>
      </c>
      <c r="BN17" s="13">
        <v>0.97642886437290244</v>
      </c>
      <c r="BO17" s="13">
        <v>0.36079410104710163</v>
      </c>
      <c r="BP17" s="13">
        <v>3.3463032698902717</v>
      </c>
      <c r="BQ17" s="13">
        <v>5.7825793217358923</v>
      </c>
      <c r="BR17" s="13">
        <v>0.82520454405039523</v>
      </c>
      <c r="BS17" s="13">
        <v>0.13546535723396591</v>
      </c>
      <c r="BT17" s="13">
        <v>0.39556445590676059</v>
      </c>
      <c r="BU17" s="13">
        <v>0.33560340387983612</v>
      </c>
      <c r="BV17" s="13">
        <v>0.35675231283147646</v>
      </c>
      <c r="BW17" s="13">
        <v>0.49527272997427207</v>
      </c>
      <c r="BX17" s="13">
        <v>0.18758021222813337</v>
      </c>
      <c r="BY17" s="13">
        <v>-0.11539864207897876</v>
      </c>
      <c r="BZ17" s="13">
        <v>-0.10341226886418919</v>
      </c>
      <c r="CA17" s="13">
        <v>-0.45551154869636346</v>
      </c>
      <c r="CB17" s="13">
        <v>-0.57413487290061127</v>
      </c>
      <c r="CC17" s="13">
        <v>0.17423747693423586</v>
      </c>
      <c r="CD17" s="13">
        <v>-0.4389248592381656</v>
      </c>
      <c r="CE17" s="13">
        <v>-0.38799395565245476</v>
      </c>
      <c r="CF17" s="13">
        <v>-0.12296439197421183</v>
      </c>
      <c r="CG17" s="13">
        <v>-0.64350827017416456</v>
      </c>
      <c r="CH17" s="13">
        <v>-0.3311343698232494</v>
      </c>
      <c r="CI17" s="13">
        <v>-7.2578047793536715E-2</v>
      </c>
      <c r="CJ17" s="13">
        <v>-1.1848757923591857</v>
      </c>
      <c r="CK17" s="13">
        <v>3.3606865931745666E-2</v>
      </c>
      <c r="CL17" s="13">
        <v>0.10148821859239376</v>
      </c>
      <c r="CM17" s="13">
        <v>-1.6367014837848526</v>
      </c>
      <c r="CN17" s="13">
        <v>-0.21901437256653944</v>
      </c>
      <c r="CO17" s="13">
        <v>-0.60851316461781879</v>
      </c>
      <c r="CP17" s="13">
        <v>-0.745178476628372</v>
      </c>
      <c r="CQ17" s="13">
        <v>-0.36130021865005135</v>
      </c>
      <c r="CR17" s="13">
        <v>-0.16376824264593415</v>
      </c>
      <c r="CS17" s="13">
        <v>-0.44437707300366558</v>
      </c>
      <c r="CT17" s="13">
        <v>0.18944738906248038</v>
      </c>
      <c r="CU17" s="13">
        <v>0.51803984113085733</v>
      </c>
      <c r="CV17" s="13">
        <v>0.53582642549110382</v>
      </c>
      <c r="CW17" s="13">
        <v>-0.15525783190269982</v>
      </c>
      <c r="CX17" s="13">
        <v>-0.21870759683989549</v>
      </c>
      <c r="CY17" s="13">
        <v>-0.20469660321226213</v>
      </c>
      <c r="CZ17" s="13">
        <v>1.0162785006345709</v>
      </c>
      <c r="DA17" s="13">
        <v>0.32216814334220523</v>
      </c>
      <c r="DB17" s="13">
        <v>0.87825652285433708</v>
      </c>
      <c r="DC17" s="13">
        <v>5.6096803106697735E-2</v>
      </c>
      <c r="DD17" s="13">
        <v>-0.37514802492366606</v>
      </c>
      <c r="DE17" s="13">
        <v>-0.46554917367666038</v>
      </c>
      <c r="DF17" s="13">
        <v>-7.3754921595858836E-2</v>
      </c>
      <c r="DG17" s="13">
        <v>0.20206751478921703</v>
      </c>
      <c r="DH17" s="13">
        <v>5.814257665548439E-4</v>
      </c>
      <c r="DI17" s="13">
        <v>-7.4926882766157554E-2</v>
      </c>
      <c r="DJ17" s="13">
        <v>0.12080188625223087</v>
      </c>
      <c r="DK17" s="13">
        <v>0.15389293647305458</v>
      </c>
      <c r="DL17" s="13">
        <v>0.86039127402617321</v>
      </c>
      <c r="DM17" s="13">
        <v>0.13877766891516874</v>
      </c>
      <c r="DN17" s="13">
        <v>7.1198054807530831E-2</v>
      </c>
      <c r="DO17" s="13">
        <v>-0.12069610440179623</v>
      </c>
      <c r="DP17" s="13">
        <v>0.25014667015306191</v>
      </c>
      <c r="DQ17" s="13">
        <v>-0.79344682829455282</v>
      </c>
      <c r="DR17" s="13">
        <v>0.50690593387596738</v>
      </c>
      <c r="DS17" s="12">
        <f t="shared" si="9"/>
        <v>-0.25675922624567304</v>
      </c>
      <c r="DT17" s="12">
        <f t="shared" si="9"/>
        <v>0.87816932221618238</v>
      </c>
      <c r="DU17" s="12">
        <f t="shared" si="9"/>
        <v>-0.85246378678288659</v>
      </c>
      <c r="DV17" s="12">
        <f t="shared" si="9"/>
        <v>-0.29964367221126942</v>
      </c>
      <c r="DW17" s="12">
        <f t="shared" si="9"/>
        <v>0.16329889976278711</v>
      </c>
      <c r="DX17" s="12">
        <f t="shared" si="9"/>
        <v>-0.32626198592147215</v>
      </c>
      <c r="DY17" s="12">
        <f t="shared" si="9"/>
        <v>0.30218606608010123</v>
      </c>
      <c r="DZ17" s="12">
        <f t="shared" si="9"/>
        <v>0.24831817598998107</v>
      </c>
      <c r="EA17" s="12">
        <f t="shared" si="9"/>
        <v>0.26462851201949356</v>
      </c>
      <c r="EB17" s="12">
        <f t="shared" si="9"/>
        <v>0.378288218366718</v>
      </c>
      <c r="EC17" s="12">
        <f t="shared" si="9"/>
        <v>0.34522357378286017</v>
      </c>
      <c r="ED17" s="12">
        <f t="shared" si="9"/>
        <v>-0.15028365434399671</v>
      </c>
      <c r="EE17" s="12">
        <f t="shared" si="9"/>
        <v>-0.12650814911530084</v>
      </c>
    </row>
    <row r="18" spans="1:135" ht="15.75" x14ac:dyDescent="0.25">
      <c r="A18" s="2"/>
      <c r="B18" s="39" t="s">
        <v>11</v>
      </c>
      <c r="E18" s="13">
        <v>2.6104563410427106</v>
      </c>
      <c r="F18" s="13">
        <v>1.6811776537840606</v>
      </c>
      <c r="G18" s="13">
        <v>4.1724925661973833</v>
      </c>
      <c r="H18" s="13">
        <v>2.7261340724877625</v>
      </c>
      <c r="I18" s="13">
        <v>1.1400470163546617</v>
      </c>
      <c r="J18" s="13">
        <v>0.2658121013641157</v>
      </c>
      <c r="K18" s="13">
        <v>-0.17516914329279709</v>
      </c>
      <c r="L18" s="13">
        <v>-0.75181807484453467</v>
      </c>
      <c r="M18" s="13">
        <v>-0.79652649478632043</v>
      </c>
      <c r="N18" s="13">
        <v>-1.4561400351119302</v>
      </c>
      <c r="O18" s="13">
        <v>-1.2759902202114426</v>
      </c>
      <c r="P18" s="13">
        <v>-1.3445829430774769</v>
      </c>
      <c r="Q18" s="13">
        <v>-0.47815605717542731</v>
      </c>
      <c r="R18" s="13">
        <v>-0.75990033739096186</v>
      </c>
      <c r="S18" s="13">
        <v>-1.4786132385099293</v>
      </c>
      <c r="T18" s="13">
        <v>0.36150001549251076</v>
      </c>
      <c r="U18" s="13">
        <v>9.2665044996609325E-2</v>
      </c>
      <c r="V18" s="13">
        <v>-0.85724563251757813</v>
      </c>
      <c r="W18" s="13">
        <v>-0.54714036010823364</v>
      </c>
      <c r="X18" s="13">
        <v>0.23297217866384834</v>
      </c>
      <c r="Y18" s="13">
        <v>-0.36726923351947383</v>
      </c>
      <c r="Z18" s="13">
        <v>-0.1874516537857418</v>
      </c>
      <c r="AA18" s="13">
        <v>-0.12572053286863394</v>
      </c>
      <c r="AB18" s="13">
        <v>0.70892009345533413</v>
      </c>
      <c r="AC18" s="13">
        <v>-0.15877670274121458</v>
      </c>
      <c r="AD18" s="13">
        <v>1.2745306452614846</v>
      </c>
      <c r="AE18" s="13">
        <v>0.10402389175234728</v>
      </c>
      <c r="AF18" s="13">
        <v>-0.21435350908400874</v>
      </c>
      <c r="AG18" s="13">
        <v>8.2984225274307377E-2</v>
      </c>
      <c r="AH18" s="13">
        <v>1.0839995173168138</v>
      </c>
      <c r="AI18" s="13">
        <v>2.532635978812503</v>
      </c>
      <c r="AJ18" s="13">
        <v>0.61363877065765404</v>
      </c>
      <c r="AK18" s="13">
        <v>0.46788547995779695</v>
      </c>
      <c r="AL18" s="13">
        <v>0.9044795973815356</v>
      </c>
      <c r="AM18" s="13">
        <v>1.9378666828040236</v>
      </c>
      <c r="AN18" s="13">
        <v>1.0218977517787442</v>
      </c>
      <c r="AO18" s="13">
        <v>-0.55274098198807575</v>
      </c>
      <c r="AP18" s="13">
        <v>1.131013022989702</v>
      </c>
      <c r="AQ18" s="13">
        <v>0.20203522218313896</v>
      </c>
      <c r="AR18" s="13">
        <v>1.6155773169936438</v>
      </c>
      <c r="AS18" s="13">
        <v>-0.27159890493250183</v>
      </c>
      <c r="AT18" s="13">
        <v>0.34097681907803157</v>
      </c>
      <c r="AU18" s="13">
        <v>0.39617239294293949</v>
      </c>
      <c r="AV18" s="13">
        <v>-0.28973756169657916</v>
      </c>
      <c r="AW18" s="13">
        <v>0.8377718601911166</v>
      </c>
      <c r="AX18" s="13">
        <v>0.28110136452879075</v>
      </c>
      <c r="AY18" s="13">
        <v>0.71526788290972032</v>
      </c>
      <c r="AZ18" s="13">
        <v>-2.1808649541210645E-2</v>
      </c>
      <c r="BA18" s="13">
        <v>0.71164704549111502</v>
      </c>
      <c r="BB18" s="13">
        <v>0.35376343125239629</v>
      </c>
      <c r="BC18" s="13">
        <v>-0.3132488706527492</v>
      </c>
      <c r="BD18" s="13">
        <v>0.41861277029318078</v>
      </c>
      <c r="BE18" s="13">
        <v>0.34534066955009823</v>
      </c>
      <c r="BF18" s="13">
        <v>-0.11537625816033792</v>
      </c>
      <c r="BG18" s="13">
        <v>0.62530919399057527</v>
      </c>
      <c r="BH18" s="13">
        <v>-0.48030660180437001</v>
      </c>
      <c r="BI18" s="13">
        <v>0.900089840683993</v>
      </c>
      <c r="BJ18" s="13">
        <v>0.3394630961326417</v>
      </c>
      <c r="BK18" s="13">
        <v>1.7069130307594715</v>
      </c>
      <c r="BL18" s="13">
        <v>0.98797608779903623</v>
      </c>
      <c r="BM18" s="13">
        <v>0.19442744016782143</v>
      </c>
      <c r="BN18" s="13">
        <v>1.351860416987094E-2</v>
      </c>
      <c r="BO18" s="13">
        <v>-2.753901187594332E-2</v>
      </c>
      <c r="BP18" s="13">
        <v>3.9423666796906565</v>
      </c>
      <c r="BQ18" s="13">
        <v>2.0808828434022431</v>
      </c>
      <c r="BR18" s="13">
        <v>-0.11658073198429486</v>
      </c>
      <c r="BS18" s="13">
        <v>-0.24293190054774927</v>
      </c>
      <c r="BT18" s="13">
        <v>0.88731629084892738</v>
      </c>
      <c r="BU18" s="13">
        <v>0.88061110171553381</v>
      </c>
      <c r="BV18" s="13">
        <v>-2.7373957160348183E-3</v>
      </c>
      <c r="BW18" s="13">
        <v>3.3610743584655545E-2</v>
      </c>
      <c r="BX18" s="13">
        <v>-0.33524545002961981</v>
      </c>
      <c r="BY18" s="13">
        <v>0.13125602080994447</v>
      </c>
      <c r="BZ18" s="13">
        <v>7.6628560441927007E-2</v>
      </c>
      <c r="CA18" s="13">
        <v>-0.57239729103125692</v>
      </c>
      <c r="CB18" s="13">
        <v>-3.2561947813669612E-2</v>
      </c>
      <c r="CC18" s="13">
        <v>-0.44608397809798861</v>
      </c>
      <c r="CD18" s="13">
        <v>-0.15972361990087558</v>
      </c>
      <c r="CE18" s="13">
        <v>-0.6966454235200481</v>
      </c>
      <c r="CF18" s="13">
        <v>-0.21607627524282691</v>
      </c>
      <c r="CG18" s="13">
        <v>-1.602299988956446E-3</v>
      </c>
      <c r="CH18" s="13">
        <v>-0.56188559831488183</v>
      </c>
      <c r="CI18" s="13">
        <v>0.65284958172715513</v>
      </c>
      <c r="CJ18" s="13">
        <v>0.5945988344419284</v>
      </c>
      <c r="CK18" s="13">
        <v>0.70428499323316185</v>
      </c>
      <c r="CL18" s="13">
        <v>-0.9709011228627662</v>
      </c>
      <c r="CM18" s="13">
        <v>-4.8704621265338588E-2</v>
      </c>
      <c r="CN18" s="13">
        <v>0.26656051419000626</v>
      </c>
      <c r="CO18" s="13">
        <v>8.7684841358148802E-2</v>
      </c>
      <c r="CP18" s="13">
        <v>-0.23180362158221612</v>
      </c>
      <c r="CQ18" s="13">
        <v>-0.41232565281248412</v>
      </c>
      <c r="CR18" s="13">
        <v>0.22567224257525886</v>
      </c>
      <c r="CS18" s="13">
        <v>-1.0475705789889989</v>
      </c>
      <c r="CT18" s="13">
        <v>-0.37784777849197981</v>
      </c>
      <c r="CU18" s="13">
        <v>-8.2080799584594022E-2</v>
      </c>
      <c r="CV18" s="13">
        <v>0.37742949717782803</v>
      </c>
      <c r="CW18" s="13">
        <v>3.6403667075890489E-2</v>
      </c>
      <c r="CX18" s="13">
        <v>0.58812331784205973</v>
      </c>
      <c r="CY18" s="13">
        <v>-0.25355622960130386</v>
      </c>
      <c r="CZ18" s="13">
        <v>0.43342633901157779</v>
      </c>
      <c r="DA18" s="13">
        <v>0.6949840391099027</v>
      </c>
      <c r="DB18" s="13">
        <v>-9.6612511063076667E-2</v>
      </c>
      <c r="DC18" s="13">
        <v>-0.1329528230772703</v>
      </c>
      <c r="DD18" s="13">
        <v>-0.1293107061463461</v>
      </c>
      <c r="DE18" s="13">
        <v>-6.5559697172923315E-3</v>
      </c>
      <c r="DF18" s="13">
        <v>-0.2446718719340768</v>
      </c>
      <c r="DG18" s="13">
        <v>0.28683081313465308</v>
      </c>
      <c r="DH18" s="13">
        <v>-0.59428061286785905</v>
      </c>
      <c r="DI18" s="13">
        <v>1.7419189735999874</v>
      </c>
      <c r="DJ18" s="13">
        <v>-0.14949032940457796</v>
      </c>
      <c r="DK18" s="13">
        <v>0.38391762198899393</v>
      </c>
      <c r="DL18" s="13">
        <v>0.53882115062695579</v>
      </c>
      <c r="DM18" s="13">
        <v>-0.14903865603267397</v>
      </c>
      <c r="DN18" s="13">
        <v>-0.40347116908754366</v>
      </c>
      <c r="DO18" s="13">
        <v>1.0138924016203976</v>
      </c>
      <c r="DP18" s="13">
        <v>-0.61445752919210284</v>
      </c>
      <c r="DQ18" s="13">
        <v>0.56902663338802562</v>
      </c>
      <c r="DR18" s="13">
        <v>0.4764888371275422</v>
      </c>
      <c r="DS18" s="12">
        <f t="shared" si="9"/>
        <v>4.6913757451574556</v>
      </c>
      <c r="DT18" s="12">
        <f t="shared" si="9"/>
        <v>-2.7726814571418124</v>
      </c>
      <c r="DU18" s="12">
        <f t="shared" si="9"/>
        <v>-0.78989222675981408</v>
      </c>
      <c r="DV18" s="12">
        <f t="shared" si="9"/>
        <v>-1.6582607699558771</v>
      </c>
      <c r="DW18" s="12">
        <f t="shared" si="9"/>
        <v>-0.26505439252435536</v>
      </c>
      <c r="DX18" s="12">
        <f t="shared" si="9"/>
        <v>-1.2491955110810249</v>
      </c>
      <c r="DY18" s="12">
        <f t="shared" si="9"/>
        <v>-0.2737879010615285</v>
      </c>
      <c r="DZ18" s="12">
        <f t="shared" si="9"/>
        <v>0.39635453407118604</v>
      </c>
      <c r="EA18" s="12">
        <f t="shared" si="9"/>
        <v>-0.12768002049448057</v>
      </c>
      <c r="EB18" s="12">
        <f t="shared" si="9"/>
        <v>0.65926968395937369</v>
      </c>
      <c r="EC18" s="12">
        <f t="shared" si="9"/>
        <v>-4.2494284256622272E-2</v>
      </c>
      <c r="ED18" s="12">
        <f t="shared" si="9"/>
        <v>1.8287600927983316</v>
      </c>
      <c r="EE18" s="12">
        <f t="shared" si="9"/>
        <v>2.7918766259128258</v>
      </c>
    </row>
    <row r="19" spans="1:135" ht="15.75" x14ac:dyDescent="0.25">
      <c r="A19" s="2"/>
      <c r="B19" s="39" t="s">
        <v>12</v>
      </c>
      <c r="E19" s="13">
        <v>5.546667358643198</v>
      </c>
      <c r="F19" s="13">
        <v>2.4777821960224822</v>
      </c>
      <c r="G19" s="13">
        <v>11.205422675538612</v>
      </c>
      <c r="H19" s="13">
        <v>4.034741357035676</v>
      </c>
      <c r="I19" s="13">
        <v>1.1902126914195232</v>
      </c>
      <c r="J19" s="13">
        <v>-1.6027169044951162</v>
      </c>
      <c r="K19" s="13">
        <v>-3.7524115850156137</v>
      </c>
      <c r="L19" s="13">
        <v>-0.94061534148625059</v>
      </c>
      <c r="M19" s="13">
        <v>-0.49896065502845754</v>
      </c>
      <c r="N19" s="13">
        <v>-4.9805027153212</v>
      </c>
      <c r="O19" s="13">
        <v>3.127818152913564</v>
      </c>
      <c r="P19" s="13">
        <v>1.3288059000911234</v>
      </c>
      <c r="Q19" s="13">
        <v>-1.3841665531032055</v>
      </c>
      <c r="R19" s="13">
        <v>-4.1316671052656018</v>
      </c>
      <c r="S19" s="13">
        <v>-5.2688927972704853</v>
      </c>
      <c r="T19" s="13">
        <v>1.1284332056553881</v>
      </c>
      <c r="U19" s="13">
        <v>0.77921905211635334</v>
      </c>
      <c r="V19" s="13">
        <v>1.5505546506394463</v>
      </c>
      <c r="W19" s="13">
        <v>-2.0400197224464289</v>
      </c>
      <c r="X19" s="13">
        <v>-1.8903955661502492</v>
      </c>
      <c r="Y19" s="13">
        <v>0.20218066630808273</v>
      </c>
      <c r="Z19" s="13">
        <v>-0.30378881400255908</v>
      </c>
      <c r="AA19" s="13">
        <v>5.0421103704034964</v>
      </c>
      <c r="AB19" s="13">
        <v>3.845373234159255</v>
      </c>
      <c r="AC19" s="13">
        <v>-0.54068676939974525</v>
      </c>
      <c r="AD19" s="13">
        <v>0.94795253483035413</v>
      </c>
      <c r="AE19" s="13">
        <v>-0.36401055075383493</v>
      </c>
      <c r="AF19" s="13">
        <v>-0.6537312953542096</v>
      </c>
      <c r="AG19" s="13">
        <v>0.3902754080829185</v>
      </c>
      <c r="AH19" s="13">
        <v>0.7137846681958937</v>
      </c>
      <c r="AI19" s="13">
        <v>-0.69712612415253616</v>
      </c>
      <c r="AJ19" s="13">
        <v>0.55701257298892415</v>
      </c>
      <c r="AK19" s="13">
        <v>1.8762881403492582</v>
      </c>
      <c r="AL19" s="13">
        <v>-0.36862971512241494</v>
      </c>
      <c r="AM19" s="13">
        <v>9.585980064904609</v>
      </c>
      <c r="AN19" s="13">
        <v>1.7145100772784749</v>
      </c>
      <c r="AO19" s="13">
        <v>0.4808960399211637</v>
      </c>
      <c r="AP19" s="13">
        <v>8.6730438091464634E-2</v>
      </c>
      <c r="AQ19" s="13">
        <v>-0.93298421588927649</v>
      </c>
      <c r="AR19" s="13">
        <v>0.55695103099959731</v>
      </c>
      <c r="AS19" s="13">
        <v>-3.3555874642949624</v>
      </c>
      <c r="AT19" s="13">
        <v>-1.751354062335353</v>
      </c>
      <c r="AU19" s="13">
        <v>0.37325565309860309</v>
      </c>
      <c r="AV19" s="13">
        <v>1.8344404090578914</v>
      </c>
      <c r="AW19" s="13">
        <v>3.6957963068217303</v>
      </c>
      <c r="AX19" s="13">
        <v>7.6370944960737486</v>
      </c>
      <c r="AY19" s="13">
        <v>10.292946022067317</v>
      </c>
      <c r="AZ19" s="13">
        <v>-3.1942258155066905</v>
      </c>
      <c r="BA19" s="13">
        <v>-2.7610813812637858</v>
      </c>
      <c r="BB19" s="13">
        <v>0.86190349887071971</v>
      </c>
      <c r="BC19" s="13">
        <v>-1.4839776584442244</v>
      </c>
      <c r="BD19" s="13">
        <v>-3.9648521314705643</v>
      </c>
      <c r="BE19" s="13">
        <v>-3.3658883036990828</v>
      </c>
      <c r="BF19" s="13">
        <v>1.3370521292910942</v>
      </c>
      <c r="BG19" s="13">
        <v>2.9030119080919015</v>
      </c>
      <c r="BH19" s="13">
        <v>3.7552875601898128</v>
      </c>
      <c r="BI19" s="13">
        <v>2.650578511988444</v>
      </c>
      <c r="BJ19" s="13">
        <v>2.1555414246845483</v>
      </c>
      <c r="BK19" s="13">
        <v>10.240900656347929</v>
      </c>
      <c r="BL19" s="13">
        <v>-3.4089851031802842</v>
      </c>
      <c r="BM19" s="13">
        <v>-1.5540678154133403</v>
      </c>
      <c r="BN19" s="13">
        <v>-5.1155685893603531</v>
      </c>
      <c r="BO19" s="13">
        <v>0.7986069670159468</v>
      </c>
      <c r="BP19" s="13">
        <v>4.2197210089428561</v>
      </c>
      <c r="BQ19" s="13">
        <v>2.9808113453055451</v>
      </c>
      <c r="BR19" s="13">
        <v>3.2759153520948159</v>
      </c>
      <c r="BS19" s="13">
        <v>0.29063235628532524</v>
      </c>
      <c r="BT19" s="13">
        <v>1.1835436424389334</v>
      </c>
      <c r="BU19" s="13">
        <v>1.3581180424886652</v>
      </c>
      <c r="BV19" s="13">
        <v>1.9480391780186679</v>
      </c>
      <c r="BW19" s="13">
        <v>-0.21398125148500702</v>
      </c>
      <c r="BX19" s="13">
        <v>-0.6790789400692554</v>
      </c>
      <c r="BY19" s="13">
        <v>0.50950823539348544</v>
      </c>
      <c r="BZ19" s="13">
        <v>1.2294758226976121</v>
      </c>
      <c r="CA19" s="13">
        <v>-1.7251846869186127</v>
      </c>
      <c r="CB19" s="13">
        <v>2.001542901746145E-2</v>
      </c>
      <c r="CC19" s="13">
        <v>-4.1575359285561664E-2</v>
      </c>
      <c r="CD19" s="13">
        <v>-1.7356753995903751</v>
      </c>
      <c r="CE19" s="13">
        <v>0.70049405178447266</v>
      </c>
      <c r="CF19" s="13">
        <v>2.4565189671381882</v>
      </c>
      <c r="CG19" s="13">
        <v>-1.6836181984495546</v>
      </c>
      <c r="CH19" s="13">
        <v>1.4739389221747556</v>
      </c>
      <c r="CI19" s="13">
        <v>5.8529521995258849</v>
      </c>
      <c r="CJ19" s="13">
        <v>0.39251270738753785</v>
      </c>
      <c r="CK19" s="13">
        <v>-3.8165805092800209</v>
      </c>
      <c r="CL19" s="13">
        <v>-1.5760767630977002</v>
      </c>
      <c r="CM19" s="13">
        <v>-2.9531978866955244</v>
      </c>
      <c r="CN19" s="13">
        <v>-1.583169591734479</v>
      </c>
      <c r="CO19" s="13">
        <v>-1.9437437887157238</v>
      </c>
      <c r="CP19" s="13">
        <v>-0.60142044029251052</v>
      </c>
      <c r="CQ19" s="13">
        <v>-0.69750863997120049</v>
      </c>
      <c r="CR19" s="13">
        <v>-0.21233745736343179</v>
      </c>
      <c r="CS19" s="13">
        <v>2.0951436033435744</v>
      </c>
      <c r="CT19" s="13">
        <v>-0.92151549057715165</v>
      </c>
      <c r="CU19" s="13">
        <v>-4.1392381897756731</v>
      </c>
      <c r="CV19" s="13">
        <v>0.96940968257530624</v>
      </c>
      <c r="CW19" s="13">
        <v>2.6091577936058874</v>
      </c>
      <c r="CX19" s="13">
        <v>-1.3005715157387576</v>
      </c>
      <c r="CY19" s="13">
        <v>-1.6210029941713056</v>
      </c>
      <c r="CZ19" s="13">
        <v>0.18796967142233889</v>
      </c>
      <c r="DA19" s="13">
        <v>-1.2457795077050804</v>
      </c>
      <c r="DB19" s="13">
        <v>1.5092747343981694</v>
      </c>
      <c r="DC19" s="13">
        <v>-7.8773126178377506E-2</v>
      </c>
      <c r="DD19" s="13">
        <v>-0.79692124590011737</v>
      </c>
      <c r="DE19" s="13">
        <v>0.63585521124058797</v>
      </c>
      <c r="DF19" s="13">
        <v>1.8099542456582407</v>
      </c>
      <c r="DG19" s="13">
        <v>-0.98311598471716444</v>
      </c>
      <c r="DH19" s="13">
        <v>-2.2153313113448703</v>
      </c>
      <c r="DI19" s="13">
        <v>-1.2991593951237501</v>
      </c>
      <c r="DJ19" s="13">
        <v>0.28119298614348587</v>
      </c>
      <c r="DK19" s="13">
        <v>1.1309505109019513</v>
      </c>
      <c r="DL19" s="13">
        <v>-1.2773138495890235</v>
      </c>
      <c r="DM19" s="13">
        <v>-0.94429125620291154</v>
      </c>
      <c r="DN19" s="13">
        <v>0.38512569469157931</v>
      </c>
      <c r="DO19" s="13">
        <v>0.14892496842675573</v>
      </c>
      <c r="DP19" s="13">
        <v>-0.1189861152557925</v>
      </c>
      <c r="DQ19" s="13">
        <v>0.36798136976412543</v>
      </c>
      <c r="DR19" s="13">
        <v>-0.68161324842713755</v>
      </c>
      <c r="DS19" s="12">
        <f t="shared" si="9"/>
        <v>7.5446028719835967</v>
      </c>
      <c r="DT19" s="12">
        <f t="shared" si="9"/>
        <v>-1.9445270843452822</v>
      </c>
      <c r="DU19" s="12">
        <f t="shared" si="9"/>
        <v>-2.8229349694494865</v>
      </c>
      <c r="DV19" s="12">
        <f t="shared" si="9"/>
        <v>2.4819492809519561</v>
      </c>
      <c r="DW19" s="12">
        <f t="shared" si="9"/>
        <v>-3.0457675022929065</v>
      </c>
      <c r="DX19" s="12">
        <f t="shared" si="9"/>
        <v>0.65396401700796858</v>
      </c>
      <c r="DY19" s="12">
        <f t="shared" si="9"/>
        <v>0.36359344074372579</v>
      </c>
      <c r="DZ19" s="12">
        <f t="shared" si="9"/>
        <v>0.71273680397669903</v>
      </c>
      <c r="EA19" s="12">
        <f t="shared" si="9"/>
        <v>-0.86582682142748446</v>
      </c>
      <c r="EB19" s="12">
        <f t="shared" si="9"/>
        <v>0.51887925696714188</v>
      </c>
      <c r="EC19" s="12">
        <f t="shared" si="9"/>
        <v>1.4726728313812387</v>
      </c>
      <c r="ED19" s="12">
        <f t="shared" si="9"/>
        <v>3.0622566537813922</v>
      </c>
      <c r="EE19" s="12">
        <f t="shared" si="9"/>
        <v>4.4255198532356266</v>
      </c>
    </row>
    <row r="20" spans="1:135" ht="15.75" x14ac:dyDescent="0.25">
      <c r="A20" s="2"/>
      <c r="B20" s="39" t="s">
        <v>13</v>
      </c>
      <c r="E20" s="13">
        <v>8.0582915312453096</v>
      </c>
      <c r="F20" s="13">
        <v>3.5812324339742796</v>
      </c>
      <c r="G20" s="13">
        <v>7.565336367705866</v>
      </c>
      <c r="H20" s="13">
        <v>1.9843945440746635</v>
      </c>
      <c r="I20" s="13">
        <v>-2.3321911431254394</v>
      </c>
      <c r="J20" s="13">
        <v>-2.4147317073570762</v>
      </c>
      <c r="K20" s="13">
        <v>-1.3731901245245259</v>
      </c>
      <c r="L20" s="13">
        <v>-0.97631308240736514</v>
      </c>
      <c r="M20" s="13">
        <v>-3.2673339407885971</v>
      </c>
      <c r="N20" s="13">
        <v>-1.7790981906499304</v>
      </c>
      <c r="O20" s="13">
        <v>1.8971806032934468</v>
      </c>
      <c r="P20" s="13">
        <v>0.14742665309948055</v>
      </c>
      <c r="Q20" s="13">
        <v>-3.5156095627453032</v>
      </c>
      <c r="R20" s="13">
        <v>-3.310298887436669</v>
      </c>
      <c r="S20" s="13">
        <v>-1.9054045298792399</v>
      </c>
      <c r="T20" s="13">
        <v>-1.8303735177225167</v>
      </c>
      <c r="U20" s="13">
        <v>0.99451740123830401</v>
      </c>
      <c r="V20" s="13">
        <v>-1.6264752312133646</v>
      </c>
      <c r="W20" s="13">
        <v>-0.29788233226751837</v>
      </c>
      <c r="X20" s="13">
        <v>-0.16581264793553707</v>
      </c>
      <c r="Y20" s="13">
        <v>0.53546769586856335</v>
      </c>
      <c r="Z20" s="13">
        <v>0.27700882687600181</v>
      </c>
      <c r="AA20" s="13">
        <v>10.306781668706378</v>
      </c>
      <c r="AB20" s="13">
        <v>0.75589684020263004</v>
      </c>
      <c r="AC20" s="13">
        <v>-3.8390836756669766</v>
      </c>
      <c r="AD20" s="13">
        <v>-3.6514339261803253</v>
      </c>
      <c r="AE20" s="13">
        <v>-2.4180779595517343E-2</v>
      </c>
      <c r="AF20" s="13">
        <v>-0.65070469379886475</v>
      </c>
      <c r="AG20" s="13">
        <v>1.6328573363675103</v>
      </c>
      <c r="AH20" s="13">
        <v>4.4974964633502923</v>
      </c>
      <c r="AI20" s="13">
        <v>1.7617853757943891</v>
      </c>
      <c r="AJ20" s="13">
        <v>0.25433591717993753</v>
      </c>
      <c r="AK20" s="13">
        <v>-0.98094593181943246</v>
      </c>
      <c r="AL20" s="13">
        <v>1.1594524425162511E-2</v>
      </c>
      <c r="AM20" s="13">
        <v>4.6998768715835304</v>
      </c>
      <c r="AN20" s="13">
        <v>2.6309787662197825</v>
      </c>
      <c r="AO20" s="13">
        <v>-0.25569968269201215</v>
      </c>
      <c r="AP20" s="13">
        <v>1.3113271316672837</v>
      </c>
      <c r="AQ20" s="13">
        <v>1.9008650532501115</v>
      </c>
      <c r="AR20" s="13">
        <v>3.2611000706728177E-3</v>
      </c>
      <c r="AS20" s="13">
        <v>-0.55812275053421789</v>
      </c>
      <c r="AT20" s="13">
        <v>-0.4904067089485542</v>
      </c>
      <c r="AU20" s="13">
        <v>4.9127740450675361</v>
      </c>
      <c r="AV20" s="13">
        <v>3.5654198893414257</v>
      </c>
      <c r="AW20" s="13">
        <v>1.7399549781744961</v>
      </c>
      <c r="AX20" s="13">
        <v>3.3704324594243218</v>
      </c>
      <c r="AY20" s="13">
        <v>7.4198229277711025</v>
      </c>
      <c r="AZ20" s="13">
        <v>1.4162023666381307</v>
      </c>
      <c r="BA20" s="13">
        <v>-0.79847199441338557</v>
      </c>
      <c r="BB20" s="13">
        <v>-7.1947490508831198</v>
      </c>
      <c r="BC20" s="13">
        <v>-1.7355766524277061</v>
      </c>
      <c r="BD20" s="13">
        <v>-3.7607616437779989</v>
      </c>
      <c r="BE20" s="13">
        <v>-2.1214511223548671</v>
      </c>
      <c r="BF20" s="13">
        <v>1.354069374086686</v>
      </c>
      <c r="BG20" s="13">
        <v>2.9614640838487194</v>
      </c>
      <c r="BH20" s="13">
        <v>0.99665898855316737</v>
      </c>
      <c r="BI20" s="13">
        <v>0.86259058939524014</v>
      </c>
      <c r="BJ20" s="13">
        <v>5.1356167500278938</v>
      </c>
      <c r="BK20" s="13">
        <v>6.0519980214998492</v>
      </c>
      <c r="BL20" s="13">
        <v>0.31707612262679152</v>
      </c>
      <c r="BM20" s="13">
        <v>-3.1031026086083324</v>
      </c>
      <c r="BN20" s="13">
        <v>-3.2715272459945988</v>
      </c>
      <c r="BO20" s="13">
        <v>-1.8929182440711512</v>
      </c>
      <c r="BP20" s="13">
        <v>5.5595613534499044</v>
      </c>
      <c r="BQ20" s="13">
        <v>3.6792703452136477</v>
      </c>
      <c r="BR20" s="13">
        <v>2.3287975989420229</v>
      </c>
      <c r="BS20" s="13">
        <v>-0.22942471814081378</v>
      </c>
      <c r="BT20" s="13">
        <v>5.6858499756640368</v>
      </c>
      <c r="BU20" s="13">
        <v>3.0496456132591554</v>
      </c>
      <c r="BV20" s="13">
        <v>0.45641641513320952</v>
      </c>
      <c r="BW20" s="13">
        <v>-0.96743443173500365</v>
      </c>
      <c r="BX20" s="13">
        <v>-0.74453405564476327</v>
      </c>
      <c r="BY20" s="13">
        <v>-0.80717048206807585</v>
      </c>
      <c r="BZ20" s="13">
        <v>0.52641766354757369</v>
      </c>
      <c r="CA20" s="13">
        <v>-0.93535725411045822</v>
      </c>
      <c r="CB20" s="13">
        <v>-1.794570796271544</v>
      </c>
      <c r="CC20" s="13">
        <v>-0.41645134819126017</v>
      </c>
      <c r="CD20" s="13">
        <v>-0.10240014191238433</v>
      </c>
      <c r="CE20" s="13">
        <v>-2.1402206571842552</v>
      </c>
      <c r="CF20" s="13">
        <v>0.10584869089582671</v>
      </c>
      <c r="CG20" s="13">
        <v>2.8256009383585079</v>
      </c>
      <c r="CH20" s="13">
        <v>1.9519410512736535</v>
      </c>
      <c r="CI20" s="13">
        <v>7.0450555174934593</v>
      </c>
      <c r="CJ20" s="13">
        <v>-1.4908405714408435</v>
      </c>
      <c r="CK20" s="13">
        <v>-2.3456790851669185</v>
      </c>
      <c r="CL20" s="13">
        <v>-2.9476770804997998</v>
      </c>
      <c r="CM20" s="13">
        <v>-0.69225583572011251</v>
      </c>
      <c r="CN20" s="13">
        <v>-2.4269127025477233</v>
      </c>
      <c r="CO20" s="13">
        <v>0.52441387491548586</v>
      </c>
      <c r="CP20" s="13">
        <v>1.4437195533954617</v>
      </c>
      <c r="CQ20" s="13">
        <v>-2.8956790270081689</v>
      </c>
      <c r="CR20" s="13">
        <v>0.10732125549282046</v>
      </c>
      <c r="CS20" s="13">
        <v>1.5171848175428382</v>
      </c>
      <c r="CT20" s="13">
        <v>0.1444897568714465</v>
      </c>
      <c r="CU20" s="13">
        <v>3.5044233553598314</v>
      </c>
      <c r="CV20" s="13">
        <v>1.6039172376206112</v>
      </c>
      <c r="CW20" s="13">
        <v>-3.8270597435064113</v>
      </c>
      <c r="CX20" s="13">
        <v>-2.7251093864580689</v>
      </c>
      <c r="CY20" s="13">
        <v>2.9034431319985288E-2</v>
      </c>
      <c r="CZ20" s="13">
        <v>0.44097633352697674</v>
      </c>
      <c r="DA20" s="13">
        <v>3.4234227009227958</v>
      </c>
      <c r="DB20" s="13">
        <v>-0.5802753868457966</v>
      </c>
      <c r="DC20" s="13">
        <v>-0.51156102443682405</v>
      </c>
      <c r="DD20" s="13">
        <v>3.0005296290009031</v>
      </c>
      <c r="DE20" s="13">
        <v>2.0809975266444347</v>
      </c>
      <c r="DF20" s="13">
        <v>1.0502328990716014</v>
      </c>
      <c r="DG20" s="13">
        <v>2.0805018259888675</v>
      </c>
      <c r="DH20" s="13">
        <v>0.8180026542988772</v>
      </c>
      <c r="DI20" s="13">
        <v>-3.4152311798604562</v>
      </c>
      <c r="DJ20" s="13">
        <v>-1.4085243039912987</v>
      </c>
      <c r="DK20" s="13">
        <v>-0.17904205872472101</v>
      </c>
      <c r="DL20" s="13">
        <v>-7.6589766618773147E-2</v>
      </c>
      <c r="DM20" s="13">
        <v>-0.34113043357217876</v>
      </c>
      <c r="DN20" s="13">
        <v>-0.67533693753157875</v>
      </c>
      <c r="DO20" s="13">
        <v>0.4697812404649282</v>
      </c>
      <c r="DP20" s="13">
        <v>2.5868324617557281</v>
      </c>
      <c r="DQ20" s="13">
        <v>1.7624163905957557</v>
      </c>
      <c r="DR20" s="13">
        <v>1.6079419440350851</v>
      </c>
      <c r="DS20" s="12">
        <f t="shared" si="9"/>
        <v>3.8268663060107899</v>
      </c>
      <c r="DT20" s="12">
        <f t="shared" si="9"/>
        <v>2.5830118488942455</v>
      </c>
      <c r="DU20" s="12">
        <f t="shared" si="9"/>
        <v>-2.214346611603446</v>
      </c>
      <c r="DV20" s="12">
        <f t="shared" si="9"/>
        <v>-1.7704102465186833</v>
      </c>
      <c r="DW20" s="12">
        <f t="shared" si="9"/>
        <v>-1.9138549969228147</v>
      </c>
      <c r="DX20" s="12">
        <f t="shared" si="9"/>
        <v>-1.3316310054063307</v>
      </c>
      <c r="DY20" s="12">
        <f t="shared" si="9"/>
        <v>-0.22567289862233109</v>
      </c>
      <c r="DZ20" s="12">
        <f t="shared" si="9"/>
        <v>-0.40322552880797113</v>
      </c>
      <c r="EA20" s="12">
        <f t="shared" si="9"/>
        <v>0.18419425561595482</v>
      </c>
      <c r="EB20" s="12">
        <f t="shared" si="9"/>
        <v>1.0153248288266248</v>
      </c>
      <c r="EC20" s="12">
        <f t="shared" si="9"/>
        <v>9.7912911737396691E-2</v>
      </c>
      <c r="ED20" s="12">
        <f t="shared" si="9"/>
        <v>0.38040185146117622</v>
      </c>
      <c r="EE20" s="12">
        <f t="shared" si="9"/>
        <v>4.0129631354439921</v>
      </c>
    </row>
    <row r="21" spans="1:135" ht="15.75" x14ac:dyDescent="0.25">
      <c r="A21" s="2"/>
      <c r="B21" s="39" t="s">
        <v>14</v>
      </c>
      <c r="E21" s="13">
        <v>0.40901373095809657</v>
      </c>
      <c r="F21" s="13">
        <v>9.0451332774927664</v>
      </c>
      <c r="G21" s="13">
        <v>11.710051194638261</v>
      </c>
      <c r="H21" s="13">
        <v>-5.5040311381567069</v>
      </c>
      <c r="I21" s="13">
        <v>0.87912116028725507</v>
      </c>
      <c r="J21" s="13">
        <v>7.4640015226049128</v>
      </c>
      <c r="K21" s="13">
        <v>6.491885950927756E-2</v>
      </c>
      <c r="L21" s="13">
        <v>-1.8235611361782533</v>
      </c>
      <c r="M21" s="13">
        <v>5.1327769837446802</v>
      </c>
      <c r="N21" s="13">
        <v>-0.26001210799466712</v>
      </c>
      <c r="O21" s="13">
        <v>23.552707815703467</v>
      </c>
      <c r="P21" s="13">
        <v>-7.8050083007531352</v>
      </c>
      <c r="Q21" s="13">
        <v>-8.7541825469408803</v>
      </c>
      <c r="R21" s="13">
        <v>-2.1124542014842373</v>
      </c>
      <c r="S21" s="13">
        <v>-3.1945042794869982</v>
      </c>
      <c r="T21" s="13">
        <v>5.6692492598519051</v>
      </c>
      <c r="U21" s="13">
        <v>-4.0809488053589522</v>
      </c>
      <c r="V21" s="13">
        <v>-1.770723664645768</v>
      </c>
      <c r="W21" s="13">
        <v>-0.45277013666040755</v>
      </c>
      <c r="X21" s="13">
        <v>10.153662639609218</v>
      </c>
      <c r="Y21" s="13">
        <v>0.68403974690611768</v>
      </c>
      <c r="Z21" s="13">
        <v>17.478379357390249</v>
      </c>
      <c r="AA21" s="13">
        <v>-0.18963257654897037</v>
      </c>
      <c r="AB21" s="13">
        <v>2.1289822984472462</v>
      </c>
      <c r="AC21" s="13">
        <v>1.7959832032611978</v>
      </c>
      <c r="AD21" s="13">
        <v>10.154243099444171</v>
      </c>
      <c r="AE21" s="13">
        <v>-21.673730960607042</v>
      </c>
      <c r="AF21" s="13">
        <v>4.345628329928175</v>
      </c>
      <c r="AG21" s="13">
        <v>36.347865680688727</v>
      </c>
      <c r="AH21" s="13">
        <v>-7.2455577976809789</v>
      </c>
      <c r="AI21" s="13">
        <v>-3.2428505055803303</v>
      </c>
      <c r="AJ21" s="13">
        <v>11.11268360228086</v>
      </c>
      <c r="AK21" s="13">
        <v>9.9589335002270296E-2</v>
      </c>
      <c r="AL21" s="13">
        <v>7.3952414832283431</v>
      </c>
      <c r="AM21" s="13">
        <v>16.179614062845538</v>
      </c>
      <c r="AN21" s="13">
        <v>1.1519840584135688</v>
      </c>
      <c r="AO21" s="13">
        <v>-4.6274663245611247</v>
      </c>
      <c r="AP21" s="13">
        <v>8.7521350614030666</v>
      </c>
      <c r="AQ21" s="13">
        <v>6.085663426596799</v>
      </c>
      <c r="AR21" s="13">
        <v>-3.4670922854156183</v>
      </c>
      <c r="AS21" s="13">
        <v>1.328173190578541</v>
      </c>
      <c r="AT21" s="13">
        <v>0.47388489676365442</v>
      </c>
      <c r="AU21" s="13">
        <v>0.83050895377301259</v>
      </c>
      <c r="AV21" s="13">
        <v>-1.6650312228859709</v>
      </c>
      <c r="AW21" s="13">
        <v>4.2715182914243366</v>
      </c>
      <c r="AX21" s="13">
        <v>3.355103951726135</v>
      </c>
      <c r="AY21" s="13">
        <v>4.8682797202017181</v>
      </c>
      <c r="AZ21" s="13">
        <v>1.7276806992106764</v>
      </c>
      <c r="BA21" s="13">
        <v>3.8410409577067206</v>
      </c>
      <c r="BB21" s="13">
        <v>2.9547793141489143</v>
      </c>
      <c r="BC21" s="13">
        <v>-3.0069288822539675</v>
      </c>
      <c r="BD21" s="13">
        <v>2.1315816295342405</v>
      </c>
      <c r="BE21" s="13">
        <v>-6.7674305423242149</v>
      </c>
      <c r="BF21" s="13">
        <v>1.690399319835989</v>
      </c>
      <c r="BG21" s="13">
        <v>-0.81886894072159544</v>
      </c>
      <c r="BH21" s="13">
        <v>-5.1390964543053368</v>
      </c>
      <c r="BI21" s="13">
        <v>-2.2633596135010592</v>
      </c>
      <c r="BJ21" s="13">
        <v>-0.97619731060145654</v>
      </c>
      <c r="BK21" s="13">
        <v>3.8793172268026144</v>
      </c>
      <c r="BL21" s="13">
        <v>0.83061068297205498</v>
      </c>
      <c r="BM21" s="13">
        <v>4.8852216325599995</v>
      </c>
      <c r="BN21" s="13">
        <v>-11.051387998721552</v>
      </c>
      <c r="BO21" s="13">
        <v>-0.22434495010261735</v>
      </c>
      <c r="BP21" s="13">
        <v>0.15705135128676329</v>
      </c>
      <c r="BQ21" s="13">
        <v>1.8642086410481262</v>
      </c>
      <c r="BR21" s="13">
        <v>2.5737204956565618</v>
      </c>
      <c r="BS21" s="13">
        <v>9.5957702107765321</v>
      </c>
      <c r="BT21" s="13">
        <v>1.1024344895794069</v>
      </c>
      <c r="BU21" s="13">
        <v>-9.2240529188181153E-2</v>
      </c>
      <c r="BV21" s="13">
        <v>-9.5712202540345732</v>
      </c>
      <c r="BW21" s="13">
        <v>0.84430308964629219</v>
      </c>
      <c r="BX21" s="13">
        <v>-1.380617838978393</v>
      </c>
      <c r="BY21" s="13">
        <v>-0.72234104472472804</v>
      </c>
      <c r="BZ21" s="13">
        <v>-4.9770533167925457E-2</v>
      </c>
      <c r="CA21" s="13">
        <v>1.0060727370873712</v>
      </c>
      <c r="CB21" s="13">
        <v>0.1129249392971321</v>
      </c>
      <c r="CC21" s="13">
        <v>-8.9331163796647743</v>
      </c>
      <c r="CD21" s="13">
        <v>-3.5630676893200985</v>
      </c>
      <c r="CE21" s="13">
        <v>0.23069213071655881</v>
      </c>
      <c r="CF21" s="13">
        <v>0.79903689403175715</v>
      </c>
      <c r="CG21" s="13">
        <v>0.59521060894958122</v>
      </c>
      <c r="CH21" s="13">
        <v>-0.45191405201628898</v>
      </c>
      <c r="CI21" s="13">
        <v>3.3905635853594518</v>
      </c>
      <c r="CJ21" s="13">
        <v>-3.3680522816289749</v>
      </c>
      <c r="CK21" s="13">
        <v>-0.85648898152715924</v>
      </c>
      <c r="CL21" s="13">
        <v>6.1183852696502061</v>
      </c>
      <c r="CM21" s="13">
        <v>-4.7195804770069465</v>
      </c>
      <c r="CN21" s="13">
        <v>0.24065046734353945</v>
      </c>
      <c r="CO21" s="13">
        <v>-0.65109722708337481</v>
      </c>
      <c r="CP21" s="13">
        <v>0.51752871945074386</v>
      </c>
      <c r="CQ21" s="13">
        <v>0.44031279876020069</v>
      </c>
      <c r="CR21" s="13">
        <v>-2.9059269951026145E-2</v>
      </c>
      <c r="CS21" s="13">
        <v>2.835463254335191</v>
      </c>
      <c r="CT21" s="13">
        <v>2.5950150565942742</v>
      </c>
      <c r="CU21" s="13">
        <v>-0.8420003884032079</v>
      </c>
      <c r="CV21" s="13">
        <v>1.0368886923328491</v>
      </c>
      <c r="CW21" s="13">
        <v>0.26583630548353554</v>
      </c>
      <c r="CX21" s="13">
        <v>3.0427592969584527</v>
      </c>
      <c r="CY21" s="13">
        <v>-4.4011146682276241</v>
      </c>
      <c r="CZ21" s="13">
        <v>-0.55491439288534172</v>
      </c>
      <c r="DA21" s="13">
        <v>0.2734208159950402</v>
      </c>
      <c r="DB21" s="13">
        <v>-0.50146560852647459</v>
      </c>
      <c r="DC21" s="13">
        <v>-0.12954853436633051</v>
      </c>
      <c r="DD21" s="13">
        <v>-1.5932097536830447E-2</v>
      </c>
      <c r="DE21" s="13">
        <v>-3.2558026788365169E-3</v>
      </c>
      <c r="DF21" s="13">
        <v>0.81989089214664634</v>
      </c>
      <c r="DG21" s="13">
        <v>1.2915410875860678</v>
      </c>
      <c r="DH21" s="13">
        <v>-1.7145326603000832</v>
      </c>
      <c r="DI21" s="13">
        <v>0.36552718104048143</v>
      </c>
      <c r="DJ21" s="13">
        <v>4.4720894458766036</v>
      </c>
      <c r="DK21" s="13">
        <v>-0.22557863881821349</v>
      </c>
      <c r="DL21" s="13">
        <v>-5.8107485975985913</v>
      </c>
      <c r="DM21" s="13">
        <v>0.18936206357580421</v>
      </c>
      <c r="DN21" s="13">
        <v>-0.43218875200750073</v>
      </c>
      <c r="DO21" s="13">
        <v>0.92322804109363776</v>
      </c>
      <c r="DP21" s="13">
        <v>0.50658233622258297</v>
      </c>
      <c r="DQ21" s="13">
        <v>-0.20189191882448165</v>
      </c>
      <c r="DR21" s="13">
        <v>0.63218913001070742</v>
      </c>
      <c r="DS21" s="12">
        <f t="shared" si="9"/>
        <v>1.1438453098191692</v>
      </c>
      <c r="DT21" s="12">
        <f t="shared" si="9"/>
        <v>-0.75419228968580665</v>
      </c>
      <c r="DU21" s="12">
        <f t="shared" si="9"/>
        <v>2.3645834413673184</v>
      </c>
      <c r="DV21" s="12">
        <f t="shared" si="9"/>
        <v>-1.7284574997439628</v>
      </c>
      <c r="DW21" s="12">
        <f t="shared" si="9"/>
        <v>-1.5434578913594676</v>
      </c>
      <c r="DX21" s="12">
        <f t="shared" si="9"/>
        <v>-1.0706489112814355</v>
      </c>
      <c r="DY21" s="12">
        <f t="shared" si="9"/>
        <v>-0.15762713678881823</v>
      </c>
      <c r="DZ21" s="12">
        <f t="shared" si="9"/>
        <v>-0.22914326600863566</v>
      </c>
      <c r="EA21" s="12">
        <f t="shared" si="9"/>
        <v>-0.17602038761319605</v>
      </c>
      <c r="EB21" s="12">
        <f t="shared" si="9"/>
        <v>-0.16324007752924752</v>
      </c>
      <c r="EC21" s="12">
        <f t="shared" si="9"/>
        <v>0.368690514273462</v>
      </c>
      <c r="ED21" s="12">
        <f t="shared" si="9"/>
        <v>2.0198041916101861</v>
      </c>
      <c r="EE21" s="12">
        <f t="shared" si="9"/>
        <v>1.7399043259128444</v>
      </c>
    </row>
    <row r="22" spans="1:135" ht="15.75" x14ac:dyDescent="0.25">
      <c r="A22" s="2"/>
      <c r="B22" s="39" t="s">
        <v>15</v>
      </c>
      <c r="E22" s="13">
        <v>-4.034740429484196</v>
      </c>
      <c r="F22" s="13">
        <v>0.73481999055544645</v>
      </c>
      <c r="G22" s="13">
        <v>3.761441795562237</v>
      </c>
      <c r="H22" s="13">
        <v>2.1477118339606527</v>
      </c>
      <c r="I22" s="13">
        <v>-0.10634972124061726</v>
      </c>
      <c r="J22" s="13">
        <v>1.8995318067223543</v>
      </c>
      <c r="K22" s="13">
        <v>1.5175329512030489</v>
      </c>
      <c r="L22" s="13">
        <v>0.29971855258801305</v>
      </c>
      <c r="M22" s="13">
        <v>0.10603758976792665</v>
      </c>
      <c r="N22" s="13">
        <v>-1.5368656259417746</v>
      </c>
      <c r="O22" s="13">
        <v>1.9038196798505602</v>
      </c>
      <c r="P22" s="13">
        <v>-0.95622878078683859</v>
      </c>
      <c r="Q22" s="13">
        <v>-1.6547845024560193</v>
      </c>
      <c r="R22" s="13">
        <v>-2.3039005435304794</v>
      </c>
      <c r="S22" s="13">
        <v>-1.5658698366072921</v>
      </c>
      <c r="T22" s="13">
        <v>0.410567183011179</v>
      </c>
      <c r="U22" s="13">
        <v>0.16863063046472782</v>
      </c>
      <c r="V22" s="13">
        <v>-0.75874441661616387</v>
      </c>
      <c r="W22" s="13">
        <v>-0.83196437892675279</v>
      </c>
      <c r="X22" s="13">
        <v>-6.6578273060113879E-2</v>
      </c>
      <c r="Y22" s="13">
        <v>-0.52731277322733972</v>
      </c>
      <c r="Z22" s="13">
        <v>0.69855586610800824</v>
      </c>
      <c r="AA22" s="13">
        <v>1.5485126847428532</v>
      </c>
      <c r="AB22" s="13">
        <v>1.2927045595326092</v>
      </c>
      <c r="AC22" s="13">
        <v>-0.8532172246280556</v>
      </c>
      <c r="AD22" s="13">
        <v>0.22939027032151671</v>
      </c>
      <c r="AE22" s="13">
        <v>-5.2710594385041443E-2</v>
      </c>
      <c r="AF22" s="13">
        <v>0.86599406305176707</v>
      </c>
      <c r="AG22" s="13">
        <v>0.53889272818963274</v>
      </c>
      <c r="AH22" s="13">
        <v>0.17506009907521936</v>
      </c>
      <c r="AI22" s="13">
        <v>0.3464157157194947</v>
      </c>
      <c r="AJ22" s="13">
        <v>0.62209344436972014</v>
      </c>
      <c r="AK22" s="13">
        <v>0.47831833687876912</v>
      </c>
      <c r="AL22" s="13">
        <v>0.58197799749062362</v>
      </c>
      <c r="AM22" s="13">
        <v>1.3431934190798245</v>
      </c>
      <c r="AN22" s="13">
        <v>0.15846109920005791</v>
      </c>
      <c r="AO22" s="13">
        <v>-0.20028642583279632</v>
      </c>
      <c r="AP22" s="13">
        <v>0.81920296575195284</v>
      </c>
      <c r="AQ22" s="13">
        <v>0.51391670586771188</v>
      </c>
      <c r="AR22" s="13">
        <v>-0.49312920311265218</v>
      </c>
      <c r="AS22" s="13">
        <v>0.42353219665818287</v>
      </c>
      <c r="AT22" s="13">
        <v>-0.41019630713946542</v>
      </c>
      <c r="AU22" s="13">
        <v>2.4172940293798462E-2</v>
      </c>
      <c r="AV22" s="13">
        <v>3.7079631411341962</v>
      </c>
      <c r="AW22" s="13">
        <v>0.93873893810014764</v>
      </c>
      <c r="AX22" s="13">
        <v>1.2289829206643788</v>
      </c>
      <c r="AY22" s="13">
        <v>2.9920946050385533</v>
      </c>
      <c r="AZ22" s="13">
        <v>1.8416840263353329</v>
      </c>
      <c r="BA22" s="13">
        <v>-1.6433582253443602</v>
      </c>
      <c r="BB22" s="13">
        <v>-0.12973812299755805</v>
      </c>
      <c r="BC22" s="13">
        <v>-0.34193039159237104</v>
      </c>
      <c r="BD22" s="13">
        <v>1.1044982217502275</v>
      </c>
      <c r="BE22" s="13">
        <v>0.56740588163084471</v>
      </c>
      <c r="BF22" s="13">
        <v>0.6028395515852436</v>
      </c>
      <c r="BG22" s="13">
        <v>0.37298378643093599</v>
      </c>
      <c r="BH22" s="13">
        <v>0.37845867084824736</v>
      </c>
      <c r="BI22" s="13">
        <v>0.31518686966642839</v>
      </c>
      <c r="BJ22" s="13">
        <v>8.2889681499054291E-2</v>
      </c>
      <c r="BK22" s="13">
        <v>1.0418534913813504</v>
      </c>
      <c r="BL22" s="13">
        <v>0.76668406698545688</v>
      </c>
      <c r="BM22" s="13">
        <v>-0.12454765340308427</v>
      </c>
      <c r="BN22" s="13">
        <v>-0.13585778578643071</v>
      </c>
      <c r="BO22" s="13">
        <v>3.2588938788309152</v>
      </c>
      <c r="BP22" s="13">
        <v>2.0026646046355401</v>
      </c>
      <c r="BQ22" s="13">
        <v>0.62958771672612102</v>
      </c>
      <c r="BR22" s="13">
        <v>-0.14353858560667287</v>
      </c>
      <c r="BS22" s="13">
        <v>0.54063904123384798</v>
      </c>
      <c r="BT22" s="13">
        <v>-0.13545499673385253</v>
      </c>
      <c r="BU22" s="13">
        <v>0.27214218226268017</v>
      </c>
      <c r="BV22" s="13">
        <v>0.263430898237349</v>
      </c>
      <c r="BW22" s="13">
        <v>0.51684700882292933</v>
      </c>
      <c r="BX22" s="13">
        <v>0.11803847693876435</v>
      </c>
      <c r="BY22" s="13">
        <v>0.20000938926743039</v>
      </c>
      <c r="BZ22" s="13">
        <v>0.1197417420785829</v>
      </c>
      <c r="CA22" s="13">
        <v>-0.14501930352648351</v>
      </c>
      <c r="CB22" s="13">
        <v>-0.37826688604702952</v>
      </c>
      <c r="CC22" s="13">
        <v>0.2669096307408525</v>
      </c>
      <c r="CD22" s="13">
        <v>0.30578945023664872</v>
      </c>
      <c r="CE22" s="13">
        <v>0.30780500533940103</v>
      </c>
      <c r="CF22" s="13">
        <v>-0.23662891067057767</v>
      </c>
      <c r="CG22" s="13">
        <v>3.027341957804186E-2</v>
      </c>
      <c r="CH22" s="13">
        <v>-0.1994128214693025</v>
      </c>
      <c r="CI22" s="13">
        <v>2.5708086460704882</v>
      </c>
      <c r="CJ22" s="13">
        <v>-0.47292600355371972</v>
      </c>
      <c r="CK22" s="13">
        <v>-1.2621960876767258</v>
      </c>
      <c r="CL22" s="13">
        <v>-8.1941984993971761E-2</v>
      </c>
      <c r="CM22" s="13">
        <v>-0.18167245930008624</v>
      </c>
      <c r="CN22" s="13">
        <v>0.11305751143801945</v>
      </c>
      <c r="CO22" s="13">
        <v>-0.29949937256307235</v>
      </c>
      <c r="CP22" s="13">
        <v>0.5891231212508119</v>
      </c>
      <c r="CQ22" s="13">
        <v>-0.249004600998326</v>
      </c>
      <c r="CR22" s="13">
        <v>5.5179880824129945E-2</v>
      </c>
      <c r="CS22" s="13">
        <v>-0.29034754470281809</v>
      </c>
      <c r="CT22" s="13">
        <v>-0.32228506705127558</v>
      </c>
      <c r="CU22" s="13">
        <v>0.17884404458854419</v>
      </c>
      <c r="CV22" s="13">
        <v>5.390558267694967E-2</v>
      </c>
      <c r="CW22" s="13">
        <v>-0.34606648028779885</v>
      </c>
      <c r="CX22" s="13">
        <v>-0.1073244494551151</v>
      </c>
      <c r="CY22" s="13">
        <v>0.26154299455907193</v>
      </c>
      <c r="CZ22" s="13">
        <v>-0.26638321065252102</v>
      </c>
      <c r="DA22" s="13">
        <v>-0.35267756586486732</v>
      </c>
      <c r="DB22" s="13">
        <v>-7.2944739380276236E-2</v>
      </c>
      <c r="DC22" s="13">
        <v>0.21949794005446943</v>
      </c>
      <c r="DD22" s="13">
        <v>3.796202938608495E-2</v>
      </c>
      <c r="DE22" s="13">
        <v>0.44908317414962262</v>
      </c>
      <c r="DF22" s="13">
        <v>0.39220067740841635</v>
      </c>
      <c r="DG22" s="13">
        <v>0.55043991948893201</v>
      </c>
      <c r="DH22" s="13">
        <v>-0.76436656508492851</v>
      </c>
      <c r="DI22" s="13">
        <v>-0.44196178454062318</v>
      </c>
      <c r="DJ22" s="13">
        <v>0.39121261928667384</v>
      </c>
      <c r="DK22" s="13">
        <v>0.27764474017917262</v>
      </c>
      <c r="DL22" s="13">
        <v>0.1529130092149833</v>
      </c>
      <c r="DM22" s="13">
        <v>0.4033824659172458</v>
      </c>
      <c r="DN22" s="13">
        <v>-0.11735509233347097</v>
      </c>
      <c r="DO22" s="13">
        <v>0.40883811653202873</v>
      </c>
      <c r="DP22" s="13">
        <v>0.6927537865404565</v>
      </c>
      <c r="DQ22" s="13">
        <v>0.82016854065165568</v>
      </c>
      <c r="DR22" s="13">
        <v>0.64114479724572959</v>
      </c>
      <c r="DS22" s="12">
        <f t="shared" si="9"/>
        <v>0.35209176341732817</v>
      </c>
      <c r="DT22" s="12">
        <f t="shared" si="9"/>
        <v>0.39458045249434193</v>
      </c>
      <c r="DU22" s="12">
        <f t="shared" si="9"/>
        <v>-0.16981339421219266</v>
      </c>
      <c r="DV22" s="12">
        <f t="shared" si="9"/>
        <v>-0.22621432012435161</v>
      </c>
      <c r="DW22" s="12">
        <f t="shared" si="9"/>
        <v>-5.6691433018707382E-2</v>
      </c>
      <c r="DX22" s="12">
        <f t="shared" si="9"/>
        <v>-0.60245100392976036</v>
      </c>
      <c r="DY22" s="12">
        <f t="shared" si="9"/>
        <v>-0.16810532024413849</v>
      </c>
      <c r="DZ22" s="12">
        <f t="shared" si="9"/>
        <v>5.7191842197323872E-2</v>
      </c>
      <c r="EA22" s="12">
        <f t="shared" si="9"/>
        <v>3.3067619824578287E-3</v>
      </c>
      <c r="EB22" s="12">
        <f t="shared" si="9"/>
        <v>3.6715716840274304E-2</v>
      </c>
      <c r="EC22" s="12">
        <f t="shared" si="9"/>
        <v>0.56656221156508035</v>
      </c>
      <c r="ED22" s="12">
        <f t="shared" si="9"/>
        <v>-0.13741794027892773</v>
      </c>
      <c r="EE22" s="12">
        <f t="shared" si="9"/>
        <v>8.2960872246040651E-2</v>
      </c>
    </row>
    <row r="23" spans="1:135" ht="15.75" x14ac:dyDescent="0.25">
      <c r="B23" s="39" t="s">
        <v>16</v>
      </c>
      <c r="E23" s="13">
        <v>1.4361436005503769</v>
      </c>
      <c r="F23" s="13">
        <v>1.8660313344779578</v>
      </c>
      <c r="G23" s="13">
        <v>12.982125679938639</v>
      </c>
      <c r="H23" s="13">
        <v>9.6194184670274741</v>
      </c>
      <c r="I23" s="13">
        <v>7.3329942665267822E-2</v>
      </c>
      <c r="J23" s="13">
        <v>-0.3739962105185235</v>
      </c>
      <c r="K23" s="13">
        <v>0.83211496268194018</v>
      </c>
      <c r="L23" s="13">
        <v>-2.7459295662004779</v>
      </c>
      <c r="M23" s="13">
        <v>-2.4815757578567021</v>
      </c>
      <c r="N23" s="13">
        <v>-7.1053694026356311</v>
      </c>
      <c r="O23" s="13">
        <v>-3.6904781757341021</v>
      </c>
      <c r="P23" s="13">
        <v>-0.67313087630704871</v>
      </c>
      <c r="Q23" s="13">
        <v>0.23739740016877064</v>
      </c>
      <c r="R23" s="13">
        <v>-1.9908234743240993</v>
      </c>
      <c r="S23" s="13">
        <v>-7.4644129596694198</v>
      </c>
      <c r="T23" s="13">
        <v>-2.8329500613321512</v>
      </c>
      <c r="U23" s="13">
        <v>0.3896559331690197</v>
      </c>
      <c r="V23" s="13">
        <v>0.31416555344649932</v>
      </c>
      <c r="W23" s="13">
        <v>-0.37476659171459259</v>
      </c>
      <c r="X23" s="13">
        <v>-0.21604181085441709</v>
      </c>
      <c r="Y23" s="13">
        <v>0.3008547637513681</v>
      </c>
      <c r="Z23" s="13">
        <v>0.12300996054990243</v>
      </c>
      <c r="AA23" s="13">
        <v>-3.8912979460525854E-2</v>
      </c>
      <c r="AB23" s="13">
        <v>1.4492407902738869</v>
      </c>
      <c r="AC23" s="13">
        <v>0.21906904219124446</v>
      </c>
      <c r="AD23" s="13">
        <v>0.21840116083311489</v>
      </c>
      <c r="AE23" s="13">
        <v>-6.0530885265586143E-3</v>
      </c>
      <c r="AF23" s="13">
        <v>-4.2020559656730239E-2</v>
      </c>
      <c r="AG23" s="13">
        <v>-0.13615176493431136</v>
      </c>
      <c r="AH23" s="13">
        <v>0.99272619876973334</v>
      </c>
      <c r="AI23" s="13">
        <v>8.1177518675201732E-2</v>
      </c>
      <c r="AJ23" s="13">
        <v>-0.86801497700549346</v>
      </c>
      <c r="AK23" s="13">
        <v>0.24054381891063237</v>
      </c>
      <c r="AL23" s="13">
        <v>2.0026769525390398</v>
      </c>
      <c r="AM23" s="13">
        <v>5.5470130335839585</v>
      </c>
      <c r="AN23" s="13">
        <v>0.32733172118746268</v>
      </c>
      <c r="AO23" s="13">
        <v>1.5691465803269633</v>
      </c>
      <c r="AP23" s="13">
        <v>0.13121096536379273</v>
      </c>
      <c r="AQ23" s="13">
        <v>0.45616318275731871</v>
      </c>
      <c r="AR23" s="13">
        <v>5.3238420516699136E-2</v>
      </c>
      <c r="AS23" s="13">
        <v>-0.15594759009807113</v>
      </c>
      <c r="AT23" s="13">
        <v>-0.1852770875281351</v>
      </c>
      <c r="AU23" s="13">
        <v>-0.20989166894156419</v>
      </c>
      <c r="AV23" s="13">
        <v>9.3251127420534985E-2</v>
      </c>
      <c r="AW23" s="13">
        <v>0.30616827608496155</v>
      </c>
      <c r="AX23" s="13">
        <v>-1.2117232104569275E-2</v>
      </c>
      <c r="AY23" s="13">
        <v>0.32590975646815679</v>
      </c>
      <c r="AZ23" s="13">
        <v>0.72923802488202849</v>
      </c>
      <c r="BA23" s="13">
        <v>0</v>
      </c>
      <c r="BB23" s="13">
        <v>0.30388718875993259</v>
      </c>
      <c r="BC23" s="13">
        <v>0.20910474506710131</v>
      </c>
      <c r="BD23" s="13">
        <v>-0.17076533829035734</v>
      </c>
      <c r="BE23" s="13">
        <v>0.20284173499005576</v>
      </c>
      <c r="BF23" s="13">
        <v>0.68025276905203658</v>
      </c>
      <c r="BG23" s="13">
        <v>0.26917656805298673</v>
      </c>
      <c r="BH23" s="13">
        <v>0.3318913378723698</v>
      </c>
      <c r="BI23" s="13">
        <v>-0.45649834751454454</v>
      </c>
      <c r="BJ23" s="13">
        <v>0.22029302479626978</v>
      </c>
      <c r="BK23" s="13">
        <v>0.11902008031812183</v>
      </c>
      <c r="BL23" s="13">
        <v>5.5033306244589575E-2</v>
      </c>
      <c r="BM23" s="13">
        <v>2.4005275697969841</v>
      </c>
      <c r="BN23" s="13">
        <v>0.78322207623091611</v>
      </c>
      <c r="BO23" s="13">
        <v>3.0729441162780091E-3</v>
      </c>
      <c r="BP23" s="13">
        <v>7.7958729446358177</v>
      </c>
      <c r="BQ23" s="13">
        <v>5.3562116642138946</v>
      </c>
      <c r="BR23" s="13">
        <v>1.3501685409405884</v>
      </c>
      <c r="BS23" s="13">
        <v>-0.71322262839539352</v>
      </c>
      <c r="BT23" s="13">
        <v>1.2796412351937958</v>
      </c>
      <c r="BU23" s="13">
        <v>1.7919368462493201</v>
      </c>
      <c r="BV23" s="13">
        <v>1.3097739378845841</v>
      </c>
      <c r="BW23" s="13">
        <v>-1.2668027994709008</v>
      </c>
      <c r="BX23" s="13">
        <v>-3.0854503136748757</v>
      </c>
      <c r="BY23" s="13">
        <v>-1.2246957081247789</v>
      </c>
      <c r="BZ23" s="13">
        <v>6.4779032081618837E-2</v>
      </c>
      <c r="CA23" s="13">
        <v>0</v>
      </c>
      <c r="CB23" s="13">
        <v>0</v>
      </c>
      <c r="CC23" s="13">
        <v>0</v>
      </c>
      <c r="CD23" s="13">
        <v>0</v>
      </c>
      <c r="CE23" s="13">
        <v>-0.64856640378445629</v>
      </c>
      <c r="CF23" s="13">
        <v>-0.86143497442605632</v>
      </c>
      <c r="CG23" s="13">
        <v>-4.5327770127598583</v>
      </c>
      <c r="CH23" s="13">
        <v>7.5435266149836977E-3</v>
      </c>
      <c r="CI23" s="13">
        <v>2.8861046622601139</v>
      </c>
      <c r="CJ23" s="13">
        <v>-1.7965261635986107</v>
      </c>
      <c r="CK23" s="13">
        <v>-0.66603167329464252</v>
      </c>
      <c r="CL23" s="13">
        <v>-1.5573366436199776</v>
      </c>
      <c r="CM23" s="13">
        <v>-3.1168364798744186</v>
      </c>
      <c r="CN23" s="13">
        <v>-2.341451828693264</v>
      </c>
      <c r="CO23" s="13">
        <v>-1.2434105243799065</v>
      </c>
      <c r="CP23" s="13">
        <v>0.74955641566425424</v>
      </c>
      <c r="CQ23" s="13">
        <v>-0.50409036105280025</v>
      </c>
      <c r="CR23" s="13">
        <v>-0.48067652675446437</v>
      </c>
      <c r="CS23" s="13">
        <v>-1.6320129985247789E-2</v>
      </c>
      <c r="CT23" s="13">
        <v>0.32429766376469438</v>
      </c>
      <c r="CU23" s="13">
        <v>-0.27765548005203033</v>
      </c>
      <c r="CV23" s="13">
        <v>0.23693238476583112</v>
      </c>
      <c r="CW23" s="13">
        <v>7.0324985445280319E-2</v>
      </c>
      <c r="CX23" s="13">
        <v>-0.23768014198290999</v>
      </c>
      <c r="CY23" s="13">
        <v>-0.47259937276219466</v>
      </c>
      <c r="CZ23" s="13">
        <v>0.42063777061851493</v>
      </c>
      <c r="DA23" s="13">
        <v>2.1063121143840569</v>
      </c>
      <c r="DB23" s="13">
        <v>-9.4867716159519055E-2</v>
      </c>
      <c r="DC23" s="13">
        <v>0.41839308097246786</v>
      </c>
      <c r="DD23" s="13">
        <v>-1.0743042297532091</v>
      </c>
      <c r="DE23" s="13">
        <v>1.3664065523144586E-2</v>
      </c>
      <c r="DF23" s="13">
        <v>1.2161006543481401</v>
      </c>
      <c r="DG23" s="13">
        <v>-0.97892270728036079</v>
      </c>
      <c r="DH23" s="13">
        <v>8.4961107534864411E-2</v>
      </c>
      <c r="DI23" s="13">
        <v>2.0905779014316561</v>
      </c>
      <c r="DJ23" s="13">
        <v>0.21727118623335873</v>
      </c>
      <c r="DK23" s="13">
        <v>0.14718802813860066</v>
      </c>
      <c r="DL23" s="13">
        <v>0.22404408675091858</v>
      </c>
      <c r="DM23" s="13">
        <v>-0.74150523431876225</v>
      </c>
      <c r="DN23" s="13">
        <v>-0.53973783630659744</v>
      </c>
      <c r="DO23" s="13">
        <v>-0.22984432088430928</v>
      </c>
      <c r="DP23" s="13">
        <v>0.73885663113029132</v>
      </c>
      <c r="DQ23" s="13">
        <v>-6.324080533026688E-4</v>
      </c>
      <c r="DR23" s="13">
        <v>-1.2449688746327126</v>
      </c>
      <c r="DS23" s="12">
        <f t="shared" si="9"/>
        <v>-0.52876916101405325</v>
      </c>
      <c r="DT23" s="12">
        <f t="shared" si="9"/>
        <v>0.13562470918710989</v>
      </c>
      <c r="DU23" s="12">
        <f t="shared" si="9"/>
        <v>0.6198546657413706</v>
      </c>
      <c r="DV23" s="12">
        <f t="shared" si="9"/>
        <v>0.1587153901487337</v>
      </c>
      <c r="DW23" s="12">
        <f t="shared" si="9"/>
        <v>-0.33187671929505447</v>
      </c>
      <c r="DX23" s="12">
        <f t="shared" si="9"/>
        <v>0.66862977126802559</v>
      </c>
      <c r="DY23" s="12">
        <f t="shared" si="9"/>
        <v>-1.5634715513391129</v>
      </c>
      <c r="DZ23" s="12">
        <f t="shared" si="9"/>
        <v>-1.3511756223470228</v>
      </c>
      <c r="EA23" s="12">
        <f t="shared" si="9"/>
        <v>0.11349725263538613</v>
      </c>
      <c r="EB23" s="12">
        <f t="shared" si="9"/>
        <v>-0.83461635747641427</v>
      </c>
      <c r="EC23" s="12">
        <f t="shared" si="9"/>
        <v>0.34205932999575861</v>
      </c>
      <c r="ED23" s="12">
        <f t="shared" si="9"/>
        <v>-0.64801093539250676</v>
      </c>
      <c r="EE23" s="12">
        <f t="shared" si="9"/>
        <v>4.8190673834058728E-2</v>
      </c>
    </row>
    <row r="24" spans="1:135" ht="15.75" x14ac:dyDescent="0.25">
      <c r="B24" s="39" t="s">
        <v>17</v>
      </c>
      <c r="E24" s="13">
        <v>7.5308247305647669</v>
      </c>
      <c r="F24" s="13">
        <v>0.37267752436505042</v>
      </c>
      <c r="G24" s="13">
        <v>3.8487075913425706</v>
      </c>
      <c r="H24" s="13">
        <v>0.25131076575635181</v>
      </c>
      <c r="I24" s="13">
        <v>0.13921387966100429</v>
      </c>
      <c r="J24" s="13">
        <v>1.2817440546807779</v>
      </c>
      <c r="K24" s="13">
        <v>1.1216563582526096</v>
      </c>
      <c r="L24" s="13">
        <v>-3.7395599057521434E-2</v>
      </c>
      <c r="M24" s="13">
        <v>-0.9275217897880772</v>
      </c>
      <c r="N24" s="13">
        <v>-3.5900983202373227</v>
      </c>
      <c r="O24" s="13">
        <v>-5.0225658786232756</v>
      </c>
      <c r="P24" s="13">
        <v>-3.2859405768075889</v>
      </c>
      <c r="Q24" s="13">
        <v>-2.3691733939345205</v>
      </c>
      <c r="R24" s="13">
        <v>-2.5877631685386482</v>
      </c>
      <c r="S24" s="13">
        <v>-1.7094315130492976</v>
      </c>
      <c r="T24" s="13">
        <v>-1.1420059258661963</v>
      </c>
      <c r="U24" s="13">
        <v>0.28364345423839143</v>
      </c>
      <c r="V24" s="13">
        <v>9.7026552905643548E-2</v>
      </c>
      <c r="W24" s="13">
        <v>-0.14304348554586843</v>
      </c>
      <c r="X24" s="13">
        <v>-0.49833395414544679</v>
      </c>
      <c r="Y24" s="13">
        <v>3.2363781034539629</v>
      </c>
      <c r="Z24" s="13">
        <v>-0.2754011217121155</v>
      </c>
      <c r="AA24" s="13">
        <v>0.6426826865138624</v>
      </c>
      <c r="AB24" s="13">
        <v>1.2631462352108658</v>
      </c>
      <c r="AC24" s="13">
        <v>1.6641461072029351</v>
      </c>
      <c r="AD24" s="13">
        <v>0.52023309303952381</v>
      </c>
      <c r="AE24" s="13">
        <v>0.37244894199885969</v>
      </c>
      <c r="AF24" s="13">
        <v>-8.1175926124221753E-3</v>
      </c>
      <c r="AG24" s="13">
        <v>-1.0857364422776183</v>
      </c>
      <c r="AH24" s="13">
        <v>-0.1387789914254367</v>
      </c>
      <c r="AI24" s="13">
        <v>2.1238306224141024</v>
      </c>
      <c r="AJ24" s="13">
        <v>2.6871048191829505</v>
      </c>
      <c r="AK24" s="13">
        <v>2.8320507751614876</v>
      </c>
      <c r="AL24" s="13">
        <v>1.8578457378794155</v>
      </c>
      <c r="AM24" s="13">
        <v>0.97203649998713892</v>
      </c>
      <c r="AN24" s="13">
        <v>1.9781800132015803</v>
      </c>
      <c r="AO24" s="13">
        <v>4.9261217233931509</v>
      </c>
      <c r="AP24" s="13">
        <v>3.172951101235455</v>
      </c>
      <c r="AQ24" s="13">
        <v>2.4645174138353987</v>
      </c>
      <c r="AR24" s="13">
        <v>-3.9871473208961894</v>
      </c>
      <c r="AS24" s="13">
        <v>-1.4078370895729053</v>
      </c>
      <c r="AT24" s="13">
        <v>-2.1873190475485416E-2</v>
      </c>
      <c r="AU24" s="13">
        <v>-1.0796800892723502</v>
      </c>
      <c r="AV24" s="13">
        <v>-0.76955058601837489</v>
      </c>
      <c r="AW24" s="13">
        <v>0.41236712715040369</v>
      </c>
      <c r="AX24" s="13">
        <v>-0.63855846311168252</v>
      </c>
      <c r="AY24" s="13">
        <v>-1.2540013994121857</v>
      </c>
      <c r="AZ24" s="13">
        <v>0.89529238644809883</v>
      </c>
      <c r="BA24" s="13">
        <v>3.3307163362448433</v>
      </c>
      <c r="BB24" s="13">
        <v>1.147294966146295</v>
      </c>
      <c r="BC24" s="13">
        <v>-1.0815030613817278</v>
      </c>
      <c r="BD24" s="13">
        <v>-1.6807493645538352</v>
      </c>
      <c r="BE24" s="13">
        <v>-2.980404156704497</v>
      </c>
      <c r="BF24" s="13">
        <v>-0.49153282524467823</v>
      </c>
      <c r="BG24" s="13">
        <v>0.5386835249462818</v>
      </c>
      <c r="BH24" s="13">
        <v>0.43760550353564298</v>
      </c>
      <c r="BI24" s="13">
        <v>-0.20971225587759212</v>
      </c>
      <c r="BJ24" s="13">
        <v>0.14623871406056477</v>
      </c>
      <c r="BK24" s="13">
        <v>0.85526237794939508</v>
      </c>
      <c r="BL24" s="13">
        <v>3.7261555936469737</v>
      </c>
      <c r="BM24" s="13">
        <v>2.6017429055279262</v>
      </c>
      <c r="BN24" s="13">
        <v>-0.98545004690224758</v>
      </c>
      <c r="BO24" s="13">
        <v>-0.99958560371656846</v>
      </c>
      <c r="BP24" s="13">
        <v>-0.37232607514868787</v>
      </c>
      <c r="BQ24" s="13">
        <v>0.17832998871152306</v>
      </c>
      <c r="BR24" s="13">
        <v>-2.3334064240247421</v>
      </c>
      <c r="BS24" s="13">
        <v>-2.3066473626421335</v>
      </c>
      <c r="BT24" s="13">
        <v>-0.51712079891176321</v>
      </c>
      <c r="BU24" s="13">
        <v>0.39749651987963652</v>
      </c>
      <c r="BV24" s="13">
        <v>0.47307625582206914</v>
      </c>
      <c r="BW24" s="13">
        <v>0.77525556582365152</v>
      </c>
      <c r="BX24" s="13">
        <v>-0.51465003852483315</v>
      </c>
      <c r="BY24" s="13">
        <v>1.4314472925427202</v>
      </c>
      <c r="BZ24" s="13">
        <v>4.8224797874833802</v>
      </c>
      <c r="CA24" s="13">
        <v>-0.15651751672216552</v>
      </c>
      <c r="CB24" s="13">
        <v>-2.446018830854757</v>
      </c>
      <c r="CC24" s="13">
        <v>-0.88806536003319669</v>
      </c>
      <c r="CD24" s="13">
        <v>-0.7015617982279565</v>
      </c>
      <c r="CE24" s="13">
        <v>-0.24897077449055338</v>
      </c>
      <c r="CF24" s="13">
        <v>-0.18405662689915392</v>
      </c>
      <c r="CG24" s="13">
        <v>0.16837522256507587</v>
      </c>
      <c r="CH24" s="13">
        <v>-3.1524081820488714E-2</v>
      </c>
      <c r="CI24" s="13">
        <v>-0.34909912843784641</v>
      </c>
      <c r="CJ24" s="13">
        <v>1.2248143144775181</v>
      </c>
      <c r="CK24" s="13">
        <v>0.6358896606202924</v>
      </c>
      <c r="CL24" s="13">
        <v>3.1813453763462896E-2</v>
      </c>
      <c r="CM24" s="13">
        <v>-0.21395978085544387</v>
      </c>
      <c r="CN24" s="13">
        <v>-0.76379031401837549</v>
      </c>
      <c r="CO24" s="13">
        <v>-0.81493035435807881</v>
      </c>
      <c r="CP24" s="13">
        <v>-1.3620358565974766</v>
      </c>
      <c r="CQ24" s="13">
        <v>-5.3246481049135213</v>
      </c>
      <c r="CR24" s="13">
        <v>-0.12664186685685808</v>
      </c>
      <c r="CS24" s="13">
        <v>-3.429772772908235E-2</v>
      </c>
      <c r="CT24" s="13">
        <v>-0.30806488466768034</v>
      </c>
      <c r="CU24" s="13">
        <v>-0.72115282103378808</v>
      </c>
      <c r="CV24" s="13">
        <v>-0.31120880435892007</v>
      </c>
      <c r="CW24" s="13">
        <v>-0.14517473650790258</v>
      </c>
      <c r="CX24" s="13">
        <v>-1.3652018365895024E-2</v>
      </c>
      <c r="CY24" s="13">
        <v>2.1032005903531825E-4</v>
      </c>
      <c r="CZ24" s="13">
        <v>0.36761109394152225</v>
      </c>
      <c r="DA24" s="13">
        <v>3.1564712019322316</v>
      </c>
      <c r="DB24" s="13">
        <v>1.3175961328034669</v>
      </c>
      <c r="DC24" s="13">
        <v>2.0665244793695914</v>
      </c>
      <c r="DD24" s="13">
        <v>0.4301819541286056</v>
      </c>
      <c r="DE24" s="13">
        <v>-2.628537227643557E-2</v>
      </c>
      <c r="DF24" s="13">
        <v>-0.41900217654227134</v>
      </c>
      <c r="DG24" s="13">
        <v>0.62478576071189895</v>
      </c>
      <c r="DH24" s="13">
        <v>-0.88975841809967315</v>
      </c>
      <c r="DI24" s="13">
        <v>-5.2051607946523859E-2</v>
      </c>
      <c r="DJ24" s="13">
        <v>-0.19988299716617863</v>
      </c>
      <c r="DK24" s="13">
        <v>-1.7586959260020518</v>
      </c>
      <c r="DL24" s="13">
        <v>-1.0940118562079659</v>
      </c>
      <c r="DM24" s="13">
        <v>-0.23913733968398132</v>
      </c>
      <c r="DN24" s="13">
        <v>-0.58486279332116142</v>
      </c>
      <c r="DO24" s="13">
        <v>-1.7529084225243685</v>
      </c>
      <c r="DP24" s="13">
        <v>-1.002233808316555</v>
      </c>
      <c r="DQ24" s="13">
        <v>0.36748267232293852</v>
      </c>
      <c r="DR24" s="13">
        <v>-1.0175238540454323</v>
      </c>
      <c r="DS24" s="12">
        <f t="shared" si="9"/>
        <v>-0.27558714355861991</v>
      </c>
      <c r="DT24" s="12">
        <f t="shared" si="9"/>
        <v>-0.80001792113382209</v>
      </c>
      <c r="DU24" s="12">
        <f t="shared" si="9"/>
        <v>3.4755229969845036</v>
      </c>
      <c r="DV24" s="12">
        <f t="shared" si="9"/>
        <v>-1.9056403806278599</v>
      </c>
      <c r="DW24" s="12">
        <f t="shared" si="9"/>
        <v>0.28567028937538375</v>
      </c>
      <c r="DX24" s="12">
        <f t="shared" si="9"/>
        <v>0.15736975715003876</v>
      </c>
      <c r="DY24" s="12">
        <f t="shared" si="9"/>
        <v>-1.8893328589308034</v>
      </c>
      <c r="DZ24" s="12">
        <f t="shared" si="9"/>
        <v>0.3497151683574673</v>
      </c>
      <c r="EA24" s="12">
        <f t="shared" si="9"/>
        <v>0.22616030619915239</v>
      </c>
      <c r="EB24" s="12">
        <f t="shared" si="9"/>
        <v>-1.6074179394777177</v>
      </c>
      <c r="EC24" s="12">
        <f t="shared" si="9"/>
        <v>0.39406649744473388</v>
      </c>
      <c r="ED24" s="12">
        <f t="shared" si="9"/>
        <v>1.1578298652735741</v>
      </c>
      <c r="EE24" s="12">
        <f t="shared" si="9"/>
        <v>1.7074664793479633</v>
      </c>
    </row>
    <row r="25" spans="1:135" ht="15.75" x14ac:dyDescent="0.25">
      <c r="B25" s="41" t="s">
        <v>30</v>
      </c>
      <c r="E25" s="13">
        <v>1.4796391113857554</v>
      </c>
      <c r="F25" s="13">
        <v>2.1421077786511589</v>
      </c>
      <c r="G25" s="13">
        <v>6.6012024693088867</v>
      </c>
      <c r="H25" s="13">
        <v>3.0953437668029604</v>
      </c>
      <c r="I25" s="13">
        <v>0.88576829763356013</v>
      </c>
      <c r="J25" s="13">
        <v>0.98172402156389005</v>
      </c>
      <c r="K25" s="13">
        <v>2.3805875622118222E-2</v>
      </c>
      <c r="L25" s="13">
        <v>-0.61086720980907394</v>
      </c>
      <c r="M25" s="13">
        <v>-1.1063828724130254</v>
      </c>
      <c r="N25" s="13">
        <v>-1.8066984997190061</v>
      </c>
      <c r="O25" s="13">
        <v>0.67691147400934515</v>
      </c>
      <c r="P25" s="13">
        <v>-1.3442547317886411</v>
      </c>
      <c r="Q25" s="13">
        <v>-2.0747137304038099</v>
      </c>
      <c r="R25" s="13">
        <v>-1.8628219871089757</v>
      </c>
      <c r="S25" s="13">
        <v>-2.3881891348405793</v>
      </c>
      <c r="T25" s="13">
        <v>0.13210410733814903</v>
      </c>
      <c r="U25" s="13">
        <v>-0.50665518847451407</v>
      </c>
      <c r="V25" s="13">
        <v>-0.86415816608256257</v>
      </c>
      <c r="W25" s="13">
        <v>-0.4692268313787773</v>
      </c>
      <c r="X25" s="13">
        <v>0.74234354781648193</v>
      </c>
      <c r="Y25" s="13">
        <v>5.1184887533040069E-2</v>
      </c>
      <c r="Z25" s="13">
        <v>1.4483450476511006</v>
      </c>
      <c r="AA25" s="13">
        <v>0.94499429136889468</v>
      </c>
      <c r="AB25" s="13">
        <v>0.97035247991315021</v>
      </c>
      <c r="AC25" s="13">
        <v>-0.1148642925154042</v>
      </c>
      <c r="AD25" s="13">
        <v>1.1871867262603475</v>
      </c>
      <c r="AE25" s="13">
        <v>-1.9601273179513323</v>
      </c>
      <c r="AF25" s="13">
        <v>0.53796733179445333</v>
      </c>
      <c r="AG25" s="13">
        <v>3.1999232967426794</v>
      </c>
      <c r="AH25" s="13">
        <v>0.18094865675279959</v>
      </c>
      <c r="AI25" s="13">
        <v>1.3594851600813751</v>
      </c>
      <c r="AJ25" s="13">
        <v>1.9479322194121185</v>
      </c>
      <c r="AK25" s="13">
        <v>0.52787063163433068</v>
      </c>
      <c r="AL25" s="13">
        <v>1.5526189527384382</v>
      </c>
      <c r="AM25" s="13">
        <v>4.1592028991101815</v>
      </c>
      <c r="AN25" s="13">
        <v>0.94216450762192316</v>
      </c>
      <c r="AO25" s="13">
        <v>-0.32164764674226243</v>
      </c>
      <c r="AP25" s="13">
        <v>2.1127882933168696</v>
      </c>
      <c r="AQ25" s="13">
        <v>1.4748650539970543</v>
      </c>
      <c r="AR25" s="13">
        <v>-0.51842627589521184</v>
      </c>
      <c r="AS25" s="13">
        <v>0.11408130429593211</v>
      </c>
      <c r="AT25" s="13">
        <v>7.2840395159068372E-2</v>
      </c>
      <c r="AU25" s="13">
        <v>0.69763763868351258</v>
      </c>
      <c r="AV25" s="13">
        <v>1.1174175181794865</v>
      </c>
      <c r="AW25" s="13">
        <v>1.2810040941817258</v>
      </c>
      <c r="AX25" s="13">
        <v>1.3166602072511191</v>
      </c>
      <c r="AY25" s="13">
        <v>2.2257719246057572</v>
      </c>
      <c r="AZ25" s="13">
        <v>0.68270943816908236</v>
      </c>
      <c r="BA25" s="13">
        <v>0.36910123974949194</v>
      </c>
      <c r="BB25" s="13">
        <v>0.12831730026181543</v>
      </c>
      <c r="BC25" s="13">
        <v>-0.46624845179031871</v>
      </c>
      <c r="BD25" s="13">
        <v>0.21974450107855592</v>
      </c>
      <c r="BE25" s="13">
        <v>-1.2232150888899729</v>
      </c>
      <c r="BF25" s="13">
        <v>0.64361971523430039</v>
      </c>
      <c r="BG25" s="13">
        <v>0.55714422099204519</v>
      </c>
      <c r="BH25" s="13">
        <v>-3.9528991930382062E-2</v>
      </c>
      <c r="BI25" s="13">
        <v>0.21637168190682399</v>
      </c>
      <c r="BJ25" s="13">
        <v>0.21828604357811976</v>
      </c>
      <c r="BK25" s="13">
        <v>1.5689704648320202</v>
      </c>
      <c r="BL25" s="13">
        <v>1.0839729915539387</v>
      </c>
      <c r="BM25" s="13">
        <v>1.3913980951051785</v>
      </c>
      <c r="BN25" s="13">
        <v>-1.4716070180648466</v>
      </c>
      <c r="BO25" s="13">
        <v>0.69658005794062117</v>
      </c>
      <c r="BP25" s="13">
        <v>2.5289892461972663</v>
      </c>
      <c r="BQ25" s="13">
        <v>2.7923294739887083</v>
      </c>
      <c r="BR25" s="13">
        <v>0.59323059188636229</v>
      </c>
      <c r="BS25" s="13">
        <v>1.0808136121432943</v>
      </c>
      <c r="BT25" s="13">
        <v>0.58711039745504845</v>
      </c>
      <c r="BU25" s="13">
        <v>0.63169636426152476</v>
      </c>
      <c r="BV25" s="13">
        <v>-0.80663813478351054</v>
      </c>
      <c r="BW25" s="13">
        <v>0.26908268864120899</v>
      </c>
      <c r="BX25" s="13">
        <v>-0.40914983893479695</v>
      </c>
      <c r="BY25" s="13">
        <v>-1.1762458067554604E-3</v>
      </c>
      <c r="BZ25" s="13">
        <v>0.39269940799933067</v>
      </c>
      <c r="CA25" s="13">
        <v>-0.22633174164732317</v>
      </c>
      <c r="CB25" s="13">
        <v>-0.50665821972712966</v>
      </c>
      <c r="CC25" s="13">
        <v>-1.047464883421978</v>
      </c>
      <c r="CD25" s="13">
        <v>-0.57580040152223066</v>
      </c>
      <c r="CE25" s="13">
        <v>-0.20541743371268462</v>
      </c>
      <c r="CF25" s="13">
        <v>5.9311187618882322E-2</v>
      </c>
      <c r="CG25" s="13">
        <v>5.9094883531929376E-2</v>
      </c>
      <c r="CH25" s="13">
        <v>-0.18468119539473138</v>
      </c>
      <c r="CI25" s="13">
        <v>1.5043711755654554</v>
      </c>
      <c r="CJ25" s="13">
        <v>-0.78695025394446283</v>
      </c>
      <c r="CK25" s="13">
        <v>-0.64939178721882262</v>
      </c>
      <c r="CL25" s="13">
        <v>0.22972774817149322</v>
      </c>
      <c r="CM25" s="13">
        <v>-1.2228683925308514</v>
      </c>
      <c r="CN25" s="13">
        <v>-0.26489734847083835</v>
      </c>
      <c r="CO25" s="13">
        <v>-0.44295557011500009</v>
      </c>
      <c r="CP25" s="13">
        <v>-7.7490865814244803E-2</v>
      </c>
      <c r="CQ25" s="13">
        <v>-0.69580846336776414</v>
      </c>
      <c r="CR25" s="13">
        <v>-2.6253861012415225E-2</v>
      </c>
      <c r="CS25" s="13">
        <v>0.11553837995119665</v>
      </c>
      <c r="CT25" s="13">
        <v>0.34760695597348956</v>
      </c>
      <c r="CU25" s="13">
        <v>0.11674345377570283</v>
      </c>
      <c r="CV25" s="13">
        <v>0.3935054554532913</v>
      </c>
      <c r="CW25" s="13">
        <v>-0.20270568113543996</v>
      </c>
      <c r="CX25" s="13">
        <v>0.20234319272385282</v>
      </c>
      <c r="CY25" s="13">
        <v>-0.64596199985924585</v>
      </c>
      <c r="CZ25" s="13">
        <v>0.39737421742147561</v>
      </c>
      <c r="DA25" s="13">
        <v>0.48541631581384692</v>
      </c>
      <c r="DB25" s="13">
        <v>0.29584304819492147</v>
      </c>
      <c r="DC25" s="13">
        <v>0.31309808278543461</v>
      </c>
      <c r="DD25" s="13">
        <v>3.7360252728357857E-2</v>
      </c>
      <c r="DE25" s="13">
        <v>0.37874353632421087</v>
      </c>
      <c r="DF25" s="13">
        <v>0.28170825810078792</v>
      </c>
      <c r="DG25" s="13">
        <v>0.27579000728366054</v>
      </c>
      <c r="DH25" s="13">
        <v>-0.67246304974298843</v>
      </c>
      <c r="DI25" s="13">
        <v>-7.7568586768861358E-2</v>
      </c>
      <c r="DJ25" s="13">
        <v>0.41211246363372922</v>
      </c>
      <c r="DK25" s="13">
        <v>9.6468158988183283E-2</v>
      </c>
      <c r="DL25" s="13">
        <v>-0.38610556369594873</v>
      </c>
      <c r="DM25" s="13">
        <v>0.10817045332833786</v>
      </c>
      <c r="DN25" s="13">
        <v>-0.11222521179498068</v>
      </c>
      <c r="DO25" s="13">
        <v>0.28278962527912288</v>
      </c>
      <c r="DP25" s="13">
        <v>0.30624244672388112</v>
      </c>
      <c r="DQ25" s="13">
        <v>0.12571381663355474</v>
      </c>
      <c r="DR25" s="13">
        <v>0.41726726651591939</v>
      </c>
      <c r="DS25" s="11">
        <f t="shared" si="9"/>
        <v>1.0141960875280409</v>
      </c>
      <c r="DT25" s="11">
        <f t="shared" si="9"/>
        <v>3.5635916850718097E-2</v>
      </c>
      <c r="DU25" s="11">
        <f t="shared" si="9"/>
        <v>-0.34685303196643202</v>
      </c>
      <c r="DV25" s="11">
        <f t="shared" si="9"/>
        <v>-0.45683651727824737</v>
      </c>
      <c r="DW25" s="11">
        <f t="shared" si="9"/>
        <v>-0.161922265753911</v>
      </c>
      <c r="DX25" s="11">
        <f t="shared" si="9"/>
        <v>-0.55820109510239524</v>
      </c>
      <c r="DY25" s="11">
        <f t="shared" si="9"/>
        <v>-0.13973233389216189</v>
      </c>
      <c r="DZ25" s="11">
        <f t="shared" si="9"/>
        <v>0.12756681732897235</v>
      </c>
      <c r="EA25" s="11">
        <f t="shared" si="9"/>
        <v>5.2112522163128006E-2</v>
      </c>
      <c r="EB25" s="11">
        <f t="shared" si="9"/>
        <v>0.17513346236901484</v>
      </c>
      <c r="EC25" s="11">
        <f t="shared" si="9"/>
        <v>0.42257253218056512</v>
      </c>
      <c r="ED25" s="11">
        <f t="shared" si="9"/>
        <v>0.28712835185586982</v>
      </c>
      <c r="EE25" s="11">
        <f t="shared" si="9"/>
        <v>0.67219759891126163</v>
      </c>
    </row>
    <row r="29" spans="1:135" x14ac:dyDescent="0.25">
      <c r="D29" s="12"/>
    </row>
    <row r="30" spans="1:135" x14ac:dyDescent="0.25">
      <c r="D30" s="12"/>
    </row>
    <row r="31" spans="1:135" x14ac:dyDescent="0.25">
      <c r="D31" s="12"/>
    </row>
    <row r="32" spans="1:135" x14ac:dyDescent="0.25">
      <c r="D32" s="12"/>
    </row>
    <row r="33" spans="4:4" x14ac:dyDescent="0.25">
      <c r="D33" s="12"/>
    </row>
    <row r="34" spans="4:4" x14ac:dyDescent="0.25">
      <c r="D34" s="12"/>
    </row>
    <row r="35" spans="4:4" x14ac:dyDescent="0.25">
      <c r="D35" s="12"/>
    </row>
    <row r="36" spans="4:4" x14ac:dyDescent="0.25">
      <c r="D36" s="12"/>
    </row>
    <row r="37" spans="4:4" x14ac:dyDescent="0.25">
      <c r="D37" s="12"/>
    </row>
    <row r="38" spans="4:4" x14ac:dyDescent="0.25">
      <c r="D38" s="12"/>
    </row>
    <row r="39" spans="4:4" x14ac:dyDescent="0.25">
      <c r="D39" s="12"/>
    </row>
    <row r="40" spans="4:4" x14ac:dyDescent="0.25">
      <c r="D40" s="12"/>
    </row>
    <row r="41" spans="4:4" x14ac:dyDescent="0.25">
      <c r="D41" s="12"/>
    </row>
    <row r="42" spans="4:4" x14ac:dyDescent="0.25">
      <c r="D42" s="12"/>
    </row>
    <row r="43" spans="4:4" x14ac:dyDescent="0.25">
      <c r="D43" s="12"/>
    </row>
    <row r="44" spans="4:4" x14ac:dyDescent="0.25">
      <c r="D44" s="12"/>
    </row>
    <row r="45" spans="4:4" x14ac:dyDescent="0.25">
      <c r="D45" s="12"/>
    </row>
    <row r="46" spans="4:4" x14ac:dyDescent="0.25">
      <c r="D46" s="12"/>
    </row>
    <row r="47" spans="4:4" x14ac:dyDescent="0.25">
      <c r="D47" s="12"/>
    </row>
    <row r="48" spans="4:4" x14ac:dyDescent="0.25">
      <c r="D48" s="12"/>
    </row>
    <row r="49" spans="4:4" x14ac:dyDescent="0.25">
      <c r="D49" s="12"/>
    </row>
    <row r="50" spans="4:4" x14ac:dyDescent="0.25">
      <c r="D50" s="12"/>
    </row>
    <row r="51" spans="4:4" x14ac:dyDescent="0.25">
      <c r="D51" s="12"/>
    </row>
    <row r="52" spans="4:4" x14ac:dyDescent="0.25">
      <c r="D52" s="12"/>
    </row>
    <row r="53" spans="4:4" x14ac:dyDescent="0.25">
      <c r="D53" s="12"/>
    </row>
    <row r="54" spans="4:4" x14ac:dyDescent="0.25">
      <c r="D54" s="12"/>
    </row>
    <row r="55" spans="4:4" x14ac:dyDescent="0.25">
      <c r="D55" s="12"/>
    </row>
    <row r="56" spans="4:4" x14ac:dyDescent="0.25">
      <c r="D56" s="12"/>
    </row>
    <row r="57" spans="4:4" x14ac:dyDescent="0.25">
      <c r="D57" s="12"/>
    </row>
    <row r="58" spans="4:4" x14ac:dyDescent="0.25">
      <c r="D58" s="12"/>
    </row>
    <row r="59" spans="4:4" x14ac:dyDescent="0.25">
      <c r="D59" s="12"/>
    </row>
    <row r="60" spans="4:4" x14ac:dyDescent="0.25">
      <c r="D60" s="12"/>
    </row>
    <row r="61" spans="4:4" x14ac:dyDescent="0.25">
      <c r="D61" s="12"/>
    </row>
    <row r="62" spans="4:4" x14ac:dyDescent="0.25">
      <c r="D62" s="12"/>
    </row>
    <row r="63" spans="4:4" x14ac:dyDescent="0.25">
      <c r="D63" s="12"/>
    </row>
    <row r="64" spans="4:4" x14ac:dyDescent="0.25">
      <c r="D64" s="12"/>
    </row>
    <row r="65" spans="4:4" x14ac:dyDescent="0.25">
      <c r="D65" s="12"/>
    </row>
    <row r="66" spans="4:4" x14ac:dyDescent="0.25">
      <c r="D66" s="12"/>
    </row>
    <row r="67" spans="4:4" x14ac:dyDescent="0.25">
      <c r="D67" s="12"/>
    </row>
    <row r="68" spans="4:4" x14ac:dyDescent="0.25">
      <c r="D68" s="12"/>
    </row>
    <row r="69" spans="4:4" x14ac:dyDescent="0.25">
      <c r="D69" s="12"/>
    </row>
    <row r="70" spans="4:4" x14ac:dyDescent="0.25">
      <c r="D70" s="12"/>
    </row>
    <row r="71" spans="4:4" x14ac:dyDescent="0.25">
      <c r="D71" s="12"/>
    </row>
    <row r="72" spans="4:4" x14ac:dyDescent="0.25">
      <c r="D72" s="12"/>
    </row>
    <row r="73" spans="4:4" x14ac:dyDescent="0.25">
      <c r="D73" s="12"/>
    </row>
    <row r="74" spans="4:4" x14ac:dyDescent="0.25">
      <c r="D74" s="12"/>
    </row>
    <row r="75" spans="4:4" x14ac:dyDescent="0.25">
      <c r="D75" s="12"/>
    </row>
    <row r="76" spans="4:4" x14ac:dyDescent="0.25">
      <c r="D76" s="12"/>
    </row>
    <row r="77" spans="4:4" x14ac:dyDescent="0.25">
      <c r="D77" s="12"/>
    </row>
    <row r="78" spans="4:4" x14ac:dyDescent="0.25">
      <c r="D78" s="12"/>
    </row>
    <row r="79" spans="4:4" x14ac:dyDescent="0.25">
      <c r="D79" s="12"/>
    </row>
    <row r="80" spans="4:4" x14ac:dyDescent="0.25">
      <c r="D80" s="12"/>
    </row>
    <row r="81" spans="4:4" x14ac:dyDescent="0.25">
      <c r="D81" s="12"/>
    </row>
    <row r="82" spans="4:4" x14ac:dyDescent="0.25">
      <c r="D82" s="12"/>
    </row>
    <row r="83" spans="4:4" x14ac:dyDescent="0.25">
      <c r="D83" s="12"/>
    </row>
    <row r="84" spans="4:4" x14ac:dyDescent="0.25">
      <c r="D84" s="12"/>
    </row>
    <row r="85" spans="4:4" x14ac:dyDescent="0.25">
      <c r="D85" s="12"/>
    </row>
    <row r="86" spans="4:4" x14ac:dyDescent="0.25">
      <c r="D86" s="12"/>
    </row>
    <row r="87" spans="4:4" x14ac:dyDescent="0.25">
      <c r="D87" s="12"/>
    </row>
    <row r="88" spans="4:4" x14ac:dyDescent="0.25">
      <c r="D88" s="12"/>
    </row>
    <row r="89" spans="4:4" x14ac:dyDescent="0.25">
      <c r="D89" s="12"/>
    </row>
    <row r="90" spans="4:4" x14ac:dyDescent="0.25">
      <c r="D90" s="12"/>
    </row>
    <row r="91" spans="4:4" x14ac:dyDescent="0.25">
      <c r="D91" s="12"/>
    </row>
    <row r="92" spans="4:4" x14ac:dyDescent="0.25">
      <c r="D92" s="12"/>
    </row>
    <row r="93" spans="4:4" x14ac:dyDescent="0.25">
      <c r="D93" s="12"/>
    </row>
    <row r="94" spans="4:4" x14ac:dyDescent="0.25">
      <c r="D94" s="12"/>
    </row>
    <row r="95" spans="4:4" x14ac:dyDescent="0.25">
      <c r="D95" s="12"/>
    </row>
    <row r="96" spans="4:4" x14ac:dyDescent="0.25">
      <c r="D96" s="12"/>
    </row>
    <row r="97" spans="4:4" x14ac:dyDescent="0.25">
      <c r="D97" s="12"/>
    </row>
    <row r="98" spans="4:4" x14ac:dyDescent="0.25">
      <c r="D98" s="12"/>
    </row>
    <row r="99" spans="4:4" x14ac:dyDescent="0.25">
      <c r="D99" s="12"/>
    </row>
    <row r="100" spans="4:4" x14ac:dyDescent="0.25">
      <c r="D100" s="12"/>
    </row>
    <row r="101" spans="4:4" x14ac:dyDescent="0.25">
      <c r="D101" s="12"/>
    </row>
    <row r="102" spans="4:4" x14ac:dyDescent="0.25">
      <c r="D102" s="12"/>
    </row>
    <row r="103" spans="4:4" x14ac:dyDescent="0.25">
      <c r="D103" s="12"/>
    </row>
    <row r="104" spans="4:4" x14ac:dyDescent="0.25">
      <c r="D104" s="12"/>
    </row>
    <row r="105" spans="4:4" x14ac:dyDescent="0.25">
      <c r="D105" s="12"/>
    </row>
    <row r="106" spans="4:4" x14ac:dyDescent="0.25">
      <c r="D106" s="12"/>
    </row>
    <row r="107" spans="4:4" x14ac:dyDescent="0.25">
      <c r="D107" s="12"/>
    </row>
    <row r="108" spans="4:4" x14ac:dyDescent="0.25">
      <c r="D108" s="12"/>
    </row>
    <row r="109" spans="4:4" x14ac:dyDescent="0.25">
      <c r="D109" s="12"/>
    </row>
    <row r="110" spans="4:4" x14ac:dyDescent="0.25">
      <c r="D110" s="12"/>
    </row>
    <row r="111" spans="4:4" x14ac:dyDescent="0.25">
      <c r="D111" s="12"/>
    </row>
    <row r="112" spans="4:4" x14ac:dyDescent="0.25">
      <c r="D112" s="12"/>
    </row>
    <row r="113" spans="4:4" x14ac:dyDescent="0.25">
      <c r="D113" s="12"/>
    </row>
    <row r="114" spans="4:4" x14ac:dyDescent="0.25">
      <c r="D114" s="12"/>
    </row>
    <row r="115" spans="4:4" x14ac:dyDescent="0.25">
      <c r="D115" s="12"/>
    </row>
    <row r="116" spans="4:4" x14ac:dyDescent="0.25">
      <c r="D116" s="12"/>
    </row>
    <row r="117" spans="4:4" x14ac:dyDescent="0.25">
      <c r="D117" s="12"/>
    </row>
    <row r="118" spans="4:4" x14ac:dyDescent="0.25">
      <c r="D118" s="12"/>
    </row>
    <row r="119" spans="4:4" x14ac:dyDescent="0.25">
      <c r="D119" s="12"/>
    </row>
    <row r="120" spans="4:4" x14ac:dyDescent="0.25">
      <c r="D120" s="12"/>
    </row>
    <row r="121" spans="4:4" x14ac:dyDescent="0.25">
      <c r="D121" s="12"/>
    </row>
    <row r="122" spans="4:4" x14ac:dyDescent="0.25">
      <c r="D122" s="12"/>
    </row>
    <row r="123" spans="4:4" x14ac:dyDescent="0.25">
      <c r="D123" s="12"/>
    </row>
    <row r="124" spans="4:4" x14ac:dyDescent="0.25">
      <c r="D124" s="12"/>
    </row>
    <row r="125" spans="4:4" x14ac:dyDescent="0.25">
      <c r="D125" s="12"/>
    </row>
    <row r="126" spans="4:4" x14ac:dyDescent="0.25">
      <c r="D126" s="12"/>
    </row>
    <row r="127" spans="4:4" x14ac:dyDescent="0.25">
      <c r="D127" s="12"/>
    </row>
    <row r="128" spans="4:4" x14ac:dyDescent="0.25">
      <c r="D128" s="12"/>
    </row>
    <row r="129" spans="4:4" x14ac:dyDescent="0.25">
      <c r="D129" s="12"/>
    </row>
    <row r="130" spans="4:4" x14ac:dyDescent="0.25">
      <c r="D130" s="12"/>
    </row>
    <row r="131" spans="4:4" x14ac:dyDescent="0.25">
      <c r="D131" s="12"/>
    </row>
    <row r="132" spans="4:4" x14ac:dyDescent="0.25">
      <c r="D132" s="12"/>
    </row>
    <row r="133" spans="4:4" x14ac:dyDescent="0.25">
      <c r="D133" s="12"/>
    </row>
    <row r="134" spans="4:4" x14ac:dyDescent="0.25">
      <c r="D134" s="12"/>
    </row>
    <row r="135" spans="4:4" x14ac:dyDescent="0.25">
      <c r="D135" s="12"/>
    </row>
    <row r="136" spans="4:4" x14ac:dyDescent="0.25">
      <c r="D136" s="12"/>
    </row>
    <row r="137" spans="4:4" x14ac:dyDescent="0.25">
      <c r="D137" s="12"/>
    </row>
    <row r="138" spans="4:4" x14ac:dyDescent="0.25">
      <c r="D138" s="12"/>
    </row>
    <row r="139" spans="4:4" x14ac:dyDescent="0.25">
      <c r="D139" s="12"/>
    </row>
    <row r="140" spans="4:4" x14ac:dyDescent="0.25">
      <c r="D140" s="12"/>
    </row>
    <row r="141" spans="4:4" x14ac:dyDescent="0.25">
      <c r="D141" s="12"/>
    </row>
    <row r="142" spans="4:4" x14ac:dyDescent="0.25">
      <c r="D142" s="12"/>
    </row>
    <row r="143" spans="4:4" x14ac:dyDescent="0.25">
      <c r="D143" s="12"/>
    </row>
    <row r="144" spans="4:4" x14ac:dyDescent="0.25">
      <c r="D144" s="12"/>
    </row>
    <row r="145" spans="4:4" x14ac:dyDescent="0.25">
      <c r="D145" s="12"/>
    </row>
    <row r="146" spans="4:4" x14ac:dyDescent="0.25">
      <c r="D146" s="12"/>
    </row>
    <row r="147" spans="4:4" x14ac:dyDescent="0.25">
      <c r="D147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L85"/>
  <sheetViews>
    <sheetView tabSelected="1" zoomScale="120" zoomScaleNormal="120" workbookViewId="0">
      <pane xSplit="1" ySplit="2" topLeftCell="EW3" activePane="bottomRight" state="frozen"/>
      <selection pane="topRight" activeCell="B1" sqref="B1"/>
      <selection pane="bottomLeft" activeCell="A2" sqref="A2"/>
      <selection pane="bottomRight" activeCell="FD9" sqref="FD9"/>
    </sheetView>
  </sheetViews>
  <sheetFormatPr baseColWidth="10" defaultColWidth="11.42578125" defaultRowHeight="12.75" x14ac:dyDescent="0.2"/>
  <cols>
    <col min="1" max="1" width="25.85546875" style="14" bestFit="1" customWidth="1"/>
    <col min="2" max="10" width="8" style="15" customWidth="1"/>
    <col min="11" max="12" width="8.7109375" style="15" customWidth="1"/>
    <col min="13" max="13" width="8.5703125" style="15" customWidth="1"/>
    <col min="14" max="48" width="7.7109375" style="15" customWidth="1"/>
    <col min="49" max="175" width="7.7109375" style="14" customWidth="1"/>
    <col min="176" max="177" width="7.85546875" style="14" customWidth="1"/>
    <col min="178" max="16384" width="11.42578125" style="14"/>
  </cols>
  <sheetData>
    <row r="1" spans="1:168" ht="15" x14ac:dyDescent="0.25">
      <c r="DQ1" s="44" t="s">
        <v>32</v>
      </c>
      <c r="DR1" s="44"/>
      <c r="DS1" s="44"/>
      <c r="DT1" s="44"/>
      <c r="DU1" s="44"/>
      <c r="DV1" s="44"/>
      <c r="DW1" s="44"/>
      <c r="DX1" s="44"/>
      <c r="DY1" s="44"/>
    </row>
    <row r="2" spans="1:168" x14ac:dyDescent="0.2">
      <c r="A2" s="19" t="s">
        <v>18</v>
      </c>
      <c r="B2" s="20">
        <v>39486</v>
      </c>
      <c r="C2" s="20">
        <v>39515</v>
      </c>
      <c r="D2" s="20">
        <v>39546</v>
      </c>
      <c r="E2" s="20">
        <v>39576</v>
      </c>
      <c r="F2" s="20">
        <v>39607</v>
      </c>
      <c r="G2" s="20">
        <v>39637</v>
      </c>
      <c r="H2" s="20">
        <v>39668</v>
      </c>
      <c r="I2" s="20">
        <v>39699</v>
      </c>
      <c r="J2" s="20">
        <v>39729</v>
      </c>
      <c r="K2" s="20">
        <v>39760</v>
      </c>
      <c r="L2" s="20">
        <v>39790</v>
      </c>
      <c r="M2" s="20">
        <v>39821</v>
      </c>
      <c r="N2" s="20">
        <v>39852</v>
      </c>
      <c r="O2" s="20">
        <v>39880</v>
      </c>
      <c r="P2" s="20">
        <v>39911</v>
      </c>
      <c r="Q2" s="20">
        <v>39941</v>
      </c>
      <c r="R2" s="20">
        <v>39972</v>
      </c>
      <c r="S2" s="20">
        <v>40002</v>
      </c>
      <c r="T2" s="20">
        <v>40033</v>
      </c>
      <c r="U2" s="20">
        <v>40064</v>
      </c>
      <c r="V2" s="20">
        <v>40094</v>
      </c>
      <c r="W2" s="20">
        <v>40125</v>
      </c>
      <c r="X2" s="20">
        <v>40155</v>
      </c>
      <c r="Y2" s="20">
        <v>40186</v>
      </c>
      <c r="Z2" s="20">
        <v>40217</v>
      </c>
      <c r="AA2" s="20">
        <v>40245</v>
      </c>
      <c r="AB2" s="20">
        <v>40276</v>
      </c>
      <c r="AC2" s="20">
        <v>40306</v>
      </c>
      <c r="AD2" s="20">
        <v>40337</v>
      </c>
      <c r="AE2" s="20">
        <v>40367</v>
      </c>
      <c r="AF2" s="20">
        <v>40398</v>
      </c>
      <c r="AG2" s="20">
        <v>40429</v>
      </c>
      <c r="AH2" s="20">
        <v>40459</v>
      </c>
      <c r="AI2" s="20">
        <v>40490</v>
      </c>
      <c r="AJ2" s="20">
        <v>40520</v>
      </c>
      <c r="AK2" s="20">
        <v>40551</v>
      </c>
      <c r="AL2" s="20">
        <v>40582</v>
      </c>
      <c r="AM2" s="20">
        <v>40610</v>
      </c>
      <c r="AN2" s="20">
        <v>40641</v>
      </c>
      <c r="AO2" s="20">
        <v>40671</v>
      </c>
      <c r="AP2" s="20">
        <v>40702</v>
      </c>
      <c r="AQ2" s="20">
        <v>40732</v>
      </c>
      <c r="AR2" s="20">
        <v>40763</v>
      </c>
      <c r="AS2" s="20">
        <v>40794</v>
      </c>
      <c r="AT2" s="20">
        <v>40824</v>
      </c>
      <c r="AU2" s="20">
        <v>40855</v>
      </c>
      <c r="AV2" s="20">
        <v>40885</v>
      </c>
      <c r="AW2" s="20">
        <v>40916</v>
      </c>
      <c r="AX2" s="20">
        <v>40947</v>
      </c>
      <c r="AY2" s="20">
        <v>40976</v>
      </c>
      <c r="AZ2" s="20">
        <v>41007</v>
      </c>
      <c r="BA2" s="20">
        <v>41037</v>
      </c>
      <c r="BB2" s="20">
        <v>41068</v>
      </c>
      <c r="BC2" s="20">
        <v>41098</v>
      </c>
      <c r="BD2" s="20">
        <v>41129</v>
      </c>
      <c r="BE2" s="20">
        <v>41160</v>
      </c>
      <c r="BF2" s="20">
        <v>41190</v>
      </c>
      <c r="BG2" s="20">
        <v>41221</v>
      </c>
      <c r="BH2" s="20">
        <v>41251</v>
      </c>
      <c r="BI2" s="20">
        <v>41282</v>
      </c>
      <c r="BJ2" s="20">
        <v>41313</v>
      </c>
      <c r="BK2" s="20">
        <v>41341</v>
      </c>
      <c r="BL2" s="20">
        <v>41372</v>
      </c>
      <c r="BM2" s="20">
        <v>41402</v>
      </c>
      <c r="BN2" s="20">
        <v>41433</v>
      </c>
      <c r="BO2" s="20">
        <v>41463</v>
      </c>
      <c r="BP2" s="20">
        <v>41494</v>
      </c>
      <c r="BQ2" s="20">
        <v>41525</v>
      </c>
      <c r="BR2" s="20">
        <v>41555</v>
      </c>
      <c r="BS2" s="20">
        <v>41586</v>
      </c>
      <c r="BT2" s="20">
        <v>41616</v>
      </c>
      <c r="BU2" s="20">
        <v>41647</v>
      </c>
      <c r="BV2" s="20">
        <v>41678</v>
      </c>
      <c r="BW2" s="20">
        <v>41706</v>
      </c>
      <c r="BX2" s="20">
        <v>41737</v>
      </c>
      <c r="BY2" s="20">
        <v>41767</v>
      </c>
      <c r="BZ2" s="20">
        <v>41798</v>
      </c>
      <c r="CA2" s="20">
        <v>41828</v>
      </c>
      <c r="CB2" s="20">
        <v>41859</v>
      </c>
      <c r="CC2" s="20">
        <v>41890</v>
      </c>
      <c r="CD2" s="20">
        <v>41920</v>
      </c>
      <c r="CE2" s="20">
        <v>41951</v>
      </c>
      <c r="CF2" s="20">
        <v>41981</v>
      </c>
      <c r="CG2" s="20">
        <v>42012</v>
      </c>
      <c r="CH2" s="20">
        <v>42043</v>
      </c>
      <c r="CI2" s="20">
        <v>42071</v>
      </c>
      <c r="CJ2" s="20">
        <v>42102</v>
      </c>
      <c r="CK2" s="20">
        <v>42132</v>
      </c>
      <c r="CL2" s="20">
        <v>42163</v>
      </c>
      <c r="CM2" s="20">
        <v>42193</v>
      </c>
      <c r="CN2" s="20">
        <v>42224</v>
      </c>
      <c r="CO2" s="20">
        <v>42255</v>
      </c>
      <c r="CP2" s="20">
        <v>42285</v>
      </c>
      <c r="CQ2" s="20">
        <v>42316</v>
      </c>
      <c r="CR2" s="20">
        <v>42346</v>
      </c>
      <c r="CS2" s="20">
        <v>42377</v>
      </c>
      <c r="CT2" s="20">
        <v>42408</v>
      </c>
      <c r="CU2" s="20">
        <v>42437</v>
      </c>
      <c r="CV2" s="20">
        <v>42468</v>
      </c>
      <c r="CW2" s="20">
        <v>42498</v>
      </c>
      <c r="CX2" s="20">
        <v>42529</v>
      </c>
      <c r="CY2" s="20">
        <v>42559</v>
      </c>
      <c r="CZ2" s="20">
        <v>42590</v>
      </c>
      <c r="DA2" s="20">
        <v>42621</v>
      </c>
      <c r="DB2" s="20">
        <v>42651</v>
      </c>
      <c r="DC2" s="20">
        <v>42682</v>
      </c>
      <c r="DD2" s="20">
        <v>42712</v>
      </c>
      <c r="DE2" s="20">
        <v>42743</v>
      </c>
      <c r="DF2" s="20">
        <v>42774</v>
      </c>
      <c r="DG2" s="20">
        <v>42802</v>
      </c>
      <c r="DH2" s="20">
        <v>42833</v>
      </c>
      <c r="DI2" s="20">
        <v>42863</v>
      </c>
      <c r="DJ2" s="20">
        <v>42894</v>
      </c>
      <c r="DK2" s="20">
        <v>42924</v>
      </c>
      <c r="DL2" s="20">
        <v>42955</v>
      </c>
      <c r="DM2" s="20">
        <v>42986</v>
      </c>
      <c r="DN2" s="20">
        <v>43016</v>
      </c>
      <c r="DO2" s="20">
        <v>43047</v>
      </c>
      <c r="DP2" s="20">
        <v>43077</v>
      </c>
      <c r="DQ2" s="17">
        <v>43108</v>
      </c>
      <c r="DR2" s="17">
        <v>43139</v>
      </c>
      <c r="DS2" s="17">
        <v>43167</v>
      </c>
      <c r="DT2" s="17">
        <v>43198</v>
      </c>
      <c r="DU2" s="17">
        <v>43228</v>
      </c>
      <c r="DV2" s="17">
        <v>43259</v>
      </c>
      <c r="DW2" s="17">
        <v>43289</v>
      </c>
      <c r="DX2" s="17">
        <v>43320</v>
      </c>
      <c r="DY2" s="17">
        <v>43351</v>
      </c>
      <c r="DZ2" s="17">
        <v>43381</v>
      </c>
      <c r="EA2" s="17">
        <v>43412</v>
      </c>
      <c r="EB2" s="17">
        <v>43442</v>
      </c>
      <c r="EC2" s="17">
        <v>43473</v>
      </c>
      <c r="ED2" s="17">
        <v>43504</v>
      </c>
      <c r="EE2" s="17">
        <v>43532</v>
      </c>
      <c r="EF2" s="17">
        <v>43563</v>
      </c>
      <c r="EG2" s="17">
        <v>43593</v>
      </c>
      <c r="EH2" s="17">
        <v>43624</v>
      </c>
      <c r="EI2" s="17">
        <v>43654</v>
      </c>
      <c r="EJ2" s="17">
        <v>43685</v>
      </c>
      <c r="EK2" s="17">
        <v>43716</v>
      </c>
      <c r="EL2" s="17">
        <v>43746</v>
      </c>
      <c r="EM2" s="17">
        <v>43777</v>
      </c>
      <c r="EN2" s="17">
        <v>43807</v>
      </c>
      <c r="EO2" s="17">
        <v>43838</v>
      </c>
      <c r="EP2" s="17">
        <v>43869</v>
      </c>
      <c r="EQ2" s="17">
        <v>43898</v>
      </c>
      <c r="ER2" s="17">
        <v>43929</v>
      </c>
      <c r="ES2" s="17">
        <v>43959</v>
      </c>
      <c r="ET2" s="17">
        <v>43990</v>
      </c>
      <c r="EU2" s="17">
        <v>44020</v>
      </c>
      <c r="EV2" s="17">
        <v>44051</v>
      </c>
      <c r="EW2" s="17">
        <v>44082</v>
      </c>
      <c r="EX2" s="17">
        <v>44112</v>
      </c>
      <c r="EY2" s="17">
        <v>44143</v>
      </c>
      <c r="EZ2" s="17">
        <v>44173</v>
      </c>
      <c r="FA2" s="17">
        <v>44204</v>
      </c>
      <c r="FB2" s="17">
        <v>44235</v>
      </c>
      <c r="FC2" s="17">
        <v>44263</v>
      </c>
      <c r="FD2" s="17">
        <v>44294</v>
      </c>
      <c r="FE2" s="17">
        <v>44324</v>
      </c>
      <c r="FF2" s="17">
        <v>44355</v>
      </c>
      <c r="FG2" s="17">
        <v>44385</v>
      </c>
      <c r="FH2" s="17">
        <v>44416</v>
      </c>
      <c r="FI2" s="17">
        <v>44447</v>
      </c>
      <c r="FJ2" s="17">
        <v>44477</v>
      </c>
      <c r="FK2" s="17">
        <v>44508</v>
      </c>
      <c r="FL2" s="17">
        <v>44538</v>
      </c>
    </row>
    <row r="3" spans="1:168" x14ac:dyDescent="0.2">
      <c r="A3" s="21" t="s">
        <v>0</v>
      </c>
      <c r="B3" s="22">
        <f>Encadenamiento!D3</f>
        <v>63.228241135740738</v>
      </c>
      <c r="C3" s="22">
        <f>Encadenamiento!E3</f>
        <v>63.842495406352469</v>
      </c>
      <c r="D3" s="22">
        <f>Encadenamiento!F3</f>
        <v>64.313861740111776</v>
      </c>
      <c r="E3" s="22">
        <f>Encadenamiento!G3</f>
        <v>65.516355403724546</v>
      </c>
      <c r="F3" s="22">
        <f>Encadenamiento!H3</f>
        <v>66.341615431975796</v>
      </c>
      <c r="G3" s="22">
        <f>Encadenamiento!I3</f>
        <v>66.645504774966398</v>
      </c>
      <c r="H3" s="22">
        <f>Encadenamiento!J3</f>
        <v>67.080994013487086</v>
      </c>
      <c r="I3" s="22">
        <f>Encadenamiento!K3</f>
        <v>67.671949835887503</v>
      </c>
      <c r="J3" s="22">
        <f>Encadenamiento!L3</f>
        <v>67.792102320386832</v>
      </c>
      <c r="K3" s="22">
        <f>Encadenamiento!M3</f>
        <v>67.881423178311891</v>
      </c>
      <c r="L3" s="22">
        <f>Encadenamiento!N3</f>
        <v>68.17154437386877</v>
      </c>
      <c r="M3" s="22">
        <f>Encadenamiento!O3</f>
        <v>68.416740204664677</v>
      </c>
      <c r="N3" s="22">
        <f>Encadenamiento!P3</f>
        <v>68.367803351067337</v>
      </c>
      <c r="O3" s="22">
        <f>Encadenamiento!Q3</f>
        <v>68.032905739798238</v>
      </c>
      <c r="P3" s="22">
        <f>Encadenamiento!R3</f>
        <v>67.737906965833446</v>
      </c>
      <c r="Q3" s="22">
        <f>Encadenamiento!S3</f>
        <v>67.612962400517731</v>
      </c>
      <c r="R3" s="22">
        <f>Encadenamiento!T3</f>
        <v>67.746493351241867</v>
      </c>
      <c r="S3" s="22">
        <f>Encadenamiento!U3</f>
        <v>67.610064611060707</v>
      </c>
      <c r="T3" s="22">
        <f>Encadenamiento!V3</f>
        <v>68.031947677346338</v>
      </c>
      <c r="U3" s="22">
        <f>Encadenamiento!W3</f>
        <v>68.107756815284361</v>
      </c>
      <c r="V3" s="22">
        <f>Encadenamiento!X3</f>
        <v>68.324223841242656</v>
      </c>
      <c r="W3" s="22">
        <f>Encadenamiento!Y3</f>
        <v>68.191979153527825</v>
      </c>
      <c r="X3" s="22">
        <f>Encadenamiento!Z3</f>
        <v>68.351373774104005</v>
      </c>
      <c r="Y3" s="22">
        <f>Encadenamiento!AA3</f>
        <v>68.467691324064802</v>
      </c>
      <c r="Z3" s="22">
        <f>Encadenamiento!AB3</f>
        <v>68.581371215602914</v>
      </c>
      <c r="AA3" s="22">
        <f>Encadenamiento!AC3</f>
        <v>68.499277875831751</v>
      </c>
      <c r="AB3" s="22">
        <f>Encadenamiento!AD3</f>
        <v>68.561311348269811</v>
      </c>
      <c r="AC3" s="22">
        <f>Encadenamiento!AE3</f>
        <v>68.549203341291957</v>
      </c>
      <c r="AD3" s="22">
        <f>Encadenamiento!AF3</f>
        <v>68.646613279985871</v>
      </c>
      <c r="AE3" s="22">
        <f>Encadenamiento!AG3</f>
        <v>69.071085831263716</v>
      </c>
      <c r="AF3" s="22">
        <f>Encadenamiento!AH3</f>
        <v>69.8009536095051</v>
      </c>
      <c r="AG3" s="22">
        <f>Encadenamiento!AI3</f>
        <v>70.335479089888963</v>
      </c>
      <c r="AH3" s="22">
        <f>Encadenamiento!AJ3</f>
        <v>71.196380819909962</v>
      </c>
      <c r="AI3" s="22">
        <f>Encadenamiento!AK3</f>
        <v>71.989803098261504</v>
      </c>
      <c r="AJ3" s="22">
        <f>Encadenamiento!AL3</f>
        <v>73.260266722632181</v>
      </c>
      <c r="AK3" s="22">
        <f>Encadenamiento!AM3</f>
        <v>74.207254808572912</v>
      </c>
      <c r="AL3" s="22">
        <f>Encadenamiento!AN3</f>
        <v>75.439059519086271</v>
      </c>
      <c r="AM3" s="22">
        <f>Encadenamiento!AO3</f>
        <v>76.108818032608937</v>
      </c>
      <c r="AN3" s="22">
        <f>Encadenamiento!AP3</f>
        <v>76.125494507876695</v>
      </c>
      <c r="AO3" s="22">
        <f>Encadenamiento!AQ3</f>
        <v>76.277494559457466</v>
      </c>
      <c r="AP3" s="22">
        <f>Encadenamiento!AR3</f>
        <v>76.387019018889816</v>
      </c>
      <c r="AQ3" s="22">
        <f>Encadenamiento!AS3</f>
        <v>76.793365402326359</v>
      </c>
      <c r="AR3" s="22">
        <f>Encadenamiento!AT3</f>
        <v>77.084599929935862</v>
      </c>
      <c r="AS3" s="22">
        <f>Encadenamiento!AU3</f>
        <v>77.319221181959463</v>
      </c>
      <c r="AT3" s="22">
        <f>Encadenamiento!AV3</f>
        <v>77.685074523497008</v>
      </c>
      <c r="AU3" s="22">
        <f>Encadenamiento!AW3</f>
        <v>77.935885281265854</v>
      </c>
      <c r="AV3" s="22">
        <f>Encadenamiento!AX3</f>
        <v>78.317819957258934</v>
      </c>
      <c r="AW3" s="22">
        <f>Encadenamiento!AY3</f>
        <v>78.55334425683651</v>
      </c>
      <c r="AX3" s="22">
        <f>Encadenamiento!AZ3</f>
        <v>78.941873193053027</v>
      </c>
      <c r="AY3" s="22">
        <f>Encadenamiento!BA3</f>
        <v>79.17300219695214</v>
      </c>
      <c r="AZ3" s="22">
        <f>Encadenamiento!BB3</f>
        <v>79.296542710821811</v>
      </c>
      <c r="BA3" s="22">
        <f>Encadenamiento!BC3</f>
        <v>79.685506106854504</v>
      </c>
      <c r="BB3" s="22">
        <f>Encadenamiento!BD3</f>
        <v>79.856146380500434</v>
      </c>
      <c r="BC3" s="22">
        <f>Encadenamiento!BE3</f>
        <v>80.162121863308272</v>
      </c>
      <c r="BD3" s="22">
        <f>Encadenamiento!BF3</f>
        <v>80.445953309130701</v>
      </c>
      <c r="BE3" s="22">
        <f>Encadenamiento!BG3</f>
        <v>80.745698442540089</v>
      </c>
      <c r="BF3" s="22">
        <f>Encadenamiento!BH3</f>
        <v>81.05390745210434</v>
      </c>
      <c r="BG3" s="22">
        <f>Encadenamiento!BI3</f>
        <v>81.438598389819958</v>
      </c>
      <c r="BH3" s="22">
        <f>Encadenamiento!BJ3</f>
        <v>81.873536843083698</v>
      </c>
      <c r="BI3" s="22">
        <f>Encadenamiento!BK3</f>
        <v>82.417829543676191</v>
      </c>
      <c r="BJ3" s="22">
        <f>Encadenamiento!BL3</f>
        <v>82.952854973668607</v>
      </c>
      <c r="BK3" s="22">
        <f>Encadenamiento!BM3</f>
        <v>83.160940901200377</v>
      </c>
      <c r="BL3" s="22">
        <f>Encadenamiento!BN3</f>
        <v>83.219387207676206</v>
      </c>
      <c r="BM3" s="22">
        <f>Encadenamiento!BO3</f>
        <v>83.445744444541404</v>
      </c>
      <c r="BN3" s="22">
        <f>Encadenamiento!BP3</f>
        <v>83.700380918132467</v>
      </c>
      <c r="BO3" s="22">
        <f>Encadenamiento!BQ3</f>
        <v>84.212306859405786</v>
      </c>
      <c r="BP3" s="22">
        <f>Encadenamiento!BR3</f>
        <v>85.339551593453294</v>
      </c>
      <c r="BQ3" s="22">
        <f>Encadenamiento!BS3</f>
        <v>86.499903896755583</v>
      </c>
      <c r="BR3" s="22">
        <f>Encadenamiento!BT3</f>
        <v>87.134087688196431</v>
      </c>
      <c r="BS3" s="22">
        <f>Encadenamiento!BU3</f>
        <v>87.107263878116839</v>
      </c>
      <c r="BT3" s="22">
        <f>Encadenamiento!BV3</f>
        <v>87.178682709872731</v>
      </c>
      <c r="BU3" s="22">
        <f>Encadenamiento!BW3</f>
        <v>87.405014234219749</v>
      </c>
      <c r="BV3" s="22">
        <f>Encadenamiento!BX3</f>
        <v>88.066917597676152</v>
      </c>
      <c r="BW3" s="22">
        <f>Encadenamiento!BY3</f>
        <v>88.2536137096114</v>
      </c>
      <c r="BX3" s="22">
        <f>Encadenamiento!BZ3</f>
        <v>88.395731254498557</v>
      </c>
      <c r="BY3" s="22">
        <f>Encadenamiento!CA3</f>
        <v>88.76699840343899</v>
      </c>
      <c r="BZ3" s="22">
        <f>Encadenamiento!CB3</f>
        <v>89.839439241381015</v>
      </c>
      <c r="CA3" s="22">
        <f>Encadenamiento!CC3</f>
        <v>90.499390853941165</v>
      </c>
      <c r="CB3" s="22">
        <f>Encadenamiento!CD3</f>
        <v>90.557243339968522</v>
      </c>
      <c r="CC3" s="22">
        <f>Encadenamiento!CE3</f>
        <v>90.217119213219078</v>
      </c>
      <c r="CD3" s="22">
        <f>Encadenamiento!CF3</f>
        <v>90.304644497414543</v>
      </c>
      <c r="CE3" s="22">
        <f>Encadenamiento!CG3</f>
        <v>90.945482076288215</v>
      </c>
      <c r="CF3" s="22">
        <f>Encadenamiento!CH3</f>
        <v>91.706959382351116</v>
      </c>
      <c r="CG3" s="22">
        <f>Encadenamiento!CI3</f>
        <v>92.594014147445051</v>
      </c>
      <c r="CH3" s="22">
        <f>Encadenamiento!CJ3</f>
        <v>92.904472680684407</v>
      </c>
      <c r="CI3" s="22">
        <f>Encadenamiento!CK3</f>
        <v>92.449642545814811</v>
      </c>
      <c r="CJ3" s="22">
        <f>Encadenamiento!CL3</f>
        <v>92.056083785214497</v>
      </c>
      <c r="CK3" s="22">
        <f>Encadenamiento!CM3</f>
        <v>92.392615065152611</v>
      </c>
      <c r="CL3" s="22">
        <f>Encadenamiento!CN3</f>
        <v>92.708655173808012</v>
      </c>
      <c r="CM3" s="22">
        <f>Encadenamiento!CO3</f>
        <v>93.270649093677235</v>
      </c>
      <c r="CN3" s="22">
        <f>Encadenamiento!CP3</f>
        <v>93.45783344888163</v>
      </c>
      <c r="CO3" s="22">
        <f>Encadenamiento!CQ3</f>
        <v>93.896714086891421</v>
      </c>
      <c r="CP3" s="22">
        <f>Encadenamiento!CR3</f>
        <v>94.20886768424819</v>
      </c>
      <c r="CQ3" s="22">
        <f>Encadenamiento!CS3</f>
        <v>94.258743872386887</v>
      </c>
      <c r="CR3" s="22">
        <f>Encadenamiento!CT3</f>
        <v>94.415199915746697</v>
      </c>
      <c r="CS3" s="22">
        <f>Encadenamiento!CU3</f>
        <v>94.803560037966619</v>
      </c>
      <c r="CT3" s="22">
        <f>Encadenamiento!CV3</f>
        <v>95.35567535752142</v>
      </c>
      <c r="CU3" s="22">
        <f>Encadenamiento!CW3</f>
        <v>95.483191807663289</v>
      </c>
      <c r="CV3" s="22">
        <f>Encadenamiento!CX3</f>
        <v>95.854322483795684</v>
      </c>
      <c r="CW3" s="22">
        <f>Encadenamiento!CY3</f>
        <v>97.026188527521526</v>
      </c>
      <c r="CX3" s="22">
        <f>Encadenamiento!CZ3</f>
        <v>96.56147191867602</v>
      </c>
      <c r="CY3" s="22">
        <f>Encadenamiento!DA3</f>
        <v>96.593756651734068</v>
      </c>
      <c r="CZ3" s="22">
        <f>Encadenamiento!DB3</f>
        <v>96.716093503837484</v>
      </c>
      <c r="DA3" s="22">
        <f>Encadenamiento!DC3</f>
        <v>97.15025943834992</v>
      </c>
      <c r="DB3" s="22">
        <f>Encadenamiento!DD3</f>
        <v>97.50673799730437</v>
      </c>
      <c r="DC3" s="22">
        <f>Encadenamiento!DE3</f>
        <v>97.911903970070654</v>
      </c>
      <c r="DD3" s="22">
        <f>Encadenamiento!DF3</f>
        <v>98.19458310325858</v>
      </c>
      <c r="DE3" s="22">
        <f>Encadenamiento!DG3</f>
        <v>98.289625032306475</v>
      </c>
      <c r="DF3" s="22">
        <f>Encadenamiento!DH3</f>
        <v>98.658784977342833</v>
      </c>
      <c r="DG3" s="22">
        <f>Encadenamiento!DI3</f>
        <v>98.669161550513422</v>
      </c>
      <c r="DH3" s="22">
        <f>Encadenamiento!DJ3</f>
        <v>98.259777453967899</v>
      </c>
      <c r="DI3" s="22">
        <f>Encadenamiento!DK3</f>
        <v>98.243166139757435</v>
      </c>
      <c r="DJ3" s="22">
        <f>Encadenamiento!DL3</f>
        <v>98.336220234705067</v>
      </c>
      <c r="DK3" s="22">
        <f>Encadenamiento!DM3</f>
        <v>99.074947652180526</v>
      </c>
      <c r="DL3" s="22">
        <f>Encadenamiento!DN3</f>
        <v>99.858272392013134</v>
      </c>
      <c r="DM3" s="22">
        <f>Encadenamiento!DO3</f>
        <v>100.65911498364848</v>
      </c>
      <c r="DN3" s="22">
        <f>Encadenamiento!DP3</f>
        <v>100.44347335233519</v>
      </c>
      <c r="DO3" s="22">
        <f>Encadenamiento!DQ3</f>
        <v>100.52157752588467</v>
      </c>
      <c r="DP3" s="22">
        <f>Encadenamiento!DR3</f>
        <v>100.86024036459997</v>
      </c>
      <c r="DQ3" s="23">
        <f>Encadenamiento!DS3</f>
        <v>101.16761582869992</v>
      </c>
      <c r="DR3" s="23">
        <f>Encadenamiento!DT3</f>
        <v>101.49050476250095</v>
      </c>
      <c r="DS3" s="23">
        <f>Encadenamiento!DU3</f>
        <v>101.36092937769999</v>
      </c>
      <c r="DT3" s="23">
        <f>Encadenamiento!DV3</f>
        <v>101.21660397120004</v>
      </c>
      <c r="DU3" s="23">
        <f>Encadenamiento!DW3</f>
        <v>101.33528371440001</v>
      </c>
      <c r="DV3" s="23">
        <f>Encadenamiento!DX3</f>
        <v>101.45493380509998</v>
      </c>
      <c r="DW3" s="23">
        <f>Encadenamiento!DY3</f>
        <v>101.4971130225001</v>
      </c>
      <c r="DX3" s="23">
        <f>Encadenamiento!DZ3</f>
        <v>101.67178236469998</v>
      </c>
      <c r="DY3" s="23">
        <f>Encadenamiento!EA3</f>
        <v>101.58412225889995</v>
      </c>
      <c r="DZ3" s="23">
        <f>Encadenamiento!EB3</f>
        <v>101.76302031509998</v>
      </c>
      <c r="EA3" s="23">
        <f>Encadenamiento!EC3</f>
        <v>102.02718765129987</v>
      </c>
      <c r="EB3" s="23">
        <f>Encadenamiento!ED3</f>
        <v>102.38027155079999</v>
      </c>
      <c r="EC3" s="23">
        <f>Encadenamiento!EE3</f>
        <v>102.61193263499995</v>
      </c>
      <c r="ED3" s="23">
        <v>102.45554160279998</v>
      </c>
      <c r="EE3" s="23">
        <v>102.43808564989999</v>
      </c>
      <c r="EF3" s="23">
        <v>102.58166809569992</v>
      </c>
      <c r="EG3" s="23">
        <v>103.04899994780003</v>
      </c>
      <c r="EH3" s="23">
        <v>103.20989806639993</v>
      </c>
      <c r="EI3" s="23">
        <v>103.44391511189993</v>
      </c>
      <c r="EJ3" s="23">
        <v>103.96275703340005</v>
      </c>
      <c r="EK3" s="23">
        <v>103.87809529649994</v>
      </c>
      <c r="EL3" s="23">
        <v>104.3453914995</v>
      </c>
      <c r="EM3" s="23">
        <v>105.50869256670001</v>
      </c>
      <c r="EN3" s="23">
        <v>103.88428287520003</v>
      </c>
      <c r="EO3" s="23">
        <v>103.8534371520001</v>
      </c>
      <c r="EP3" s="23">
        <v>103.78845709920009</v>
      </c>
      <c r="EQ3" s="23">
        <v>103.90846720019998</v>
      </c>
      <c r="ER3" s="23">
        <v>104.34127531299994</v>
      </c>
      <c r="ES3" s="23">
        <v>104.31571765459995</v>
      </c>
      <c r="ET3" s="23">
        <v>104.69314768200002</v>
      </c>
      <c r="EU3" s="23">
        <v>104.83641116299999</v>
      </c>
      <c r="EV3" s="23">
        <v>105.40623572630003</v>
      </c>
      <c r="EW3" s="23">
        <v>104.35245599409994</v>
      </c>
      <c r="EX3" s="23">
        <v>104.6330769702999</v>
      </c>
      <c r="EY3" s="23">
        <v>104.35215948219995</v>
      </c>
      <c r="EZ3" s="23">
        <v>104.5807979128999</v>
      </c>
      <c r="FA3" s="23">
        <v>105.0705436217</v>
      </c>
      <c r="FB3" s="23">
        <v>105.24078687919996</v>
      </c>
      <c r="FC3" s="23">
        <v>105.11571976899998</v>
      </c>
      <c r="FD3" s="23">
        <v>105.04849122789997</v>
      </c>
      <c r="FE3" s="23"/>
      <c r="FF3" s="23"/>
      <c r="FG3" s="23"/>
      <c r="FH3" s="23"/>
      <c r="FI3" s="23"/>
      <c r="FJ3" s="23"/>
      <c r="FK3" s="23"/>
      <c r="FL3" s="23"/>
    </row>
    <row r="4" spans="1:168" x14ac:dyDescent="0.2">
      <c r="A4" s="21" t="s">
        <v>1</v>
      </c>
      <c r="B4" s="24">
        <f>Encadenamiento!D4</f>
        <v>18.33337955743221</v>
      </c>
      <c r="C4" s="24">
        <f>Encadenamiento!E4</f>
        <v>18.465735028124922</v>
      </c>
      <c r="D4" s="24">
        <f>Encadenamiento!F4</f>
        <v>18.57684276611533</v>
      </c>
      <c r="E4" s="24">
        <f>Encadenamiento!G4</f>
        <v>18.720575675904641</v>
      </c>
      <c r="F4" s="24">
        <f>Encadenamiento!H4</f>
        <v>18.870519737058796</v>
      </c>
      <c r="G4" s="24">
        <f>Encadenamiento!I4</f>
        <v>19.012477842118692</v>
      </c>
      <c r="H4" s="24">
        <f>Encadenamiento!J4</f>
        <v>19.099885940738901</v>
      </c>
      <c r="I4" s="24">
        <f>Encadenamiento!K4</f>
        <v>19.159709747883415</v>
      </c>
      <c r="J4" s="24">
        <f>Encadenamiento!L4</f>
        <v>19.17564527941235</v>
      </c>
      <c r="K4" s="24">
        <f>Encadenamiento!M4</f>
        <v>19.16212825396363</v>
      </c>
      <c r="L4" s="24">
        <f>Encadenamiento!N4</f>
        <v>19.169078601031444</v>
      </c>
      <c r="M4" s="24">
        <f>Encadenamiento!O4</f>
        <v>19.195721919321809</v>
      </c>
      <c r="N4" s="24">
        <f>Encadenamiento!P4</f>
        <v>19.192534370201553</v>
      </c>
      <c r="O4" s="24">
        <f>Encadenamiento!Q4</f>
        <v>19.160118959403441</v>
      </c>
      <c r="P4" s="24">
        <f>Encadenamiento!R4</f>
        <v>19.108539929485733</v>
      </c>
      <c r="Q4" s="24">
        <f>Encadenamiento!S4</f>
        <v>19.056297100933577</v>
      </c>
      <c r="R4" s="24">
        <f>Encadenamiento!T4</f>
        <v>19.012192244924229</v>
      </c>
      <c r="S4" s="24">
        <f>Encadenamiento!U4</f>
        <v>18.956235894138455</v>
      </c>
      <c r="T4" s="24">
        <f>Encadenamiento!V4</f>
        <v>18.925119818629032</v>
      </c>
      <c r="U4" s="24">
        <f>Encadenamiento!W4</f>
        <v>18.912299143028513</v>
      </c>
      <c r="V4" s="24">
        <f>Encadenamiento!X4</f>
        <v>18.926214126363384</v>
      </c>
      <c r="W4" s="24">
        <f>Encadenamiento!Y4</f>
        <v>18.946401981369728</v>
      </c>
      <c r="X4" s="24">
        <f>Encadenamiento!Z4</f>
        <v>18.987791124200584</v>
      </c>
      <c r="Y4" s="24">
        <f>Encadenamiento!AA4</f>
        <v>19.004937185038187</v>
      </c>
      <c r="Z4" s="24">
        <f>Encadenamiento!AB4</f>
        <v>19.027863429818247</v>
      </c>
      <c r="AA4" s="24">
        <f>Encadenamiento!AC4</f>
        <v>19.06489113987444</v>
      </c>
      <c r="AB4" s="24">
        <f>Encadenamiento!AD4</f>
        <v>19.116801103114621</v>
      </c>
      <c r="AC4" s="24">
        <f>Encadenamiento!AE4</f>
        <v>19.116877157005074</v>
      </c>
      <c r="AD4" s="24">
        <f>Encadenamiento!AF4</f>
        <v>19.13167463422046</v>
      </c>
      <c r="AE4" s="24">
        <f>Encadenamiento!AG4</f>
        <v>19.254786821540776</v>
      </c>
      <c r="AF4" s="24">
        <f>Encadenamiento!AH4</f>
        <v>19.442359330342537</v>
      </c>
      <c r="AG4" s="24">
        <f>Encadenamiento!AI4</f>
        <v>19.591148401023958</v>
      </c>
      <c r="AH4" s="24">
        <f>Encadenamiento!AJ4</f>
        <v>19.705851707960278</v>
      </c>
      <c r="AI4" s="24">
        <f>Encadenamiento!AK4</f>
        <v>19.754713209617485</v>
      </c>
      <c r="AJ4" s="24">
        <f>Encadenamiento!AL4</f>
        <v>19.890036650250941</v>
      </c>
      <c r="AK4" s="24">
        <f>Encadenamiento!AM4</f>
        <v>20.099530584065068</v>
      </c>
      <c r="AL4" s="24">
        <f>Encadenamiento!AN4</f>
        <v>20.308197558940378</v>
      </c>
      <c r="AM4" s="24">
        <f>Encadenamiento!AO4</f>
        <v>20.44369630890802</v>
      </c>
      <c r="AN4" s="24">
        <f>Encadenamiento!AP4</f>
        <v>20.578489488841601</v>
      </c>
      <c r="AO4" s="24">
        <f>Encadenamiento!AQ4</f>
        <v>20.705234204479094</v>
      </c>
      <c r="AP4" s="24">
        <f>Encadenamiento!AR4</f>
        <v>20.799873303275007</v>
      </c>
      <c r="AQ4" s="24">
        <f>Encadenamiento!AS4</f>
        <v>20.862751279691647</v>
      </c>
      <c r="AR4" s="24">
        <f>Encadenamiento!AT4</f>
        <v>20.898518794655789</v>
      </c>
      <c r="AS4" s="24">
        <f>Encadenamiento!AU4</f>
        <v>20.955051920283932</v>
      </c>
      <c r="AT4" s="24">
        <f>Encadenamiento!AV4</f>
        <v>21.01966762853392</v>
      </c>
      <c r="AU4" s="24">
        <f>Encadenamiento!AW4</f>
        <v>21.120693017698631</v>
      </c>
      <c r="AV4" s="24">
        <f>Encadenamiento!AX4</f>
        <v>21.276756006588659</v>
      </c>
      <c r="AW4" s="24">
        <f>Encadenamiento!AY4</f>
        <v>21.380151548989556</v>
      </c>
      <c r="AX4" s="24">
        <f>Encadenamiento!AZ4</f>
        <v>21.452612708602015</v>
      </c>
      <c r="AY4" s="24">
        <f>Encadenamiento!BA4</f>
        <v>21.518353287463118</v>
      </c>
      <c r="AZ4" s="24">
        <f>Encadenamiento!BB4</f>
        <v>21.558711434821745</v>
      </c>
      <c r="BA4" s="24">
        <f>Encadenamiento!BC4</f>
        <v>21.593584707893605</v>
      </c>
      <c r="BB4" s="24">
        <f>Encadenamiento!BD4</f>
        <v>21.636635517777794</v>
      </c>
      <c r="BC4" s="24">
        <f>Encadenamiento!BE4</f>
        <v>21.634171283177785</v>
      </c>
      <c r="BD4" s="24">
        <f>Encadenamiento!BF4</f>
        <v>21.669631761819815</v>
      </c>
      <c r="BE4" s="24">
        <f>Encadenamiento!BG4</f>
        <v>21.72189387751245</v>
      </c>
      <c r="BF4" s="24">
        <f>Encadenamiento!BH4</f>
        <v>21.734668197228419</v>
      </c>
      <c r="BG4" s="24">
        <f>Encadenamiento!BI4</f>
        <v>21.76152496513339</v>
      </c>
      <c r="BH4" s="24">
        <f>Encadenamiento!BJ4</f>
        <v>21.834952280847578</v>
      </c>
      <c r="BI4" s="24">
        <f>Encadenamiento!BK4</f>
        <v>21.94004800783793</v>
      </c>
      <c r="BJ4" s="24">
        <f>Encadenamiento!BL4</f>
        <v>22.00713822648407</v>
      </c>
      <c r="BK4" s="24">
        <f>Encadenamiento!BM4</f>
        <v>22.056546014477348</v>
      </c>
      <c r="BL4" s="24">
        <f>Encadenamiento!BN4</f>
        <v>22.024649161370295</v>
      </c>
      <c r="BM4" s="24">
        <f>Encadenamiento!BO4</f>
        <v>22.046777974917408</v>
      </c>
      <c r="BN4" s="24">
        <f>Encadenamiento!BP4</f>
        <v>22.135909060448881</v>
      </c>
      <c r="BO4" s="24">
        <f>Encadenamiento!BQ4</f>
        <v>22.214387782074439</v>
      </c>
      <c r="BP4" s="24">
        <f>Encadenamiento!BR4</f>
        <v>22.224943842937709</v>
      </c>
      <c r="BQ4" s="24">
        <f>Encadenamiento!BS4</f>
        <v>22.239925568372342</v>
      </c>
      <c r="BR4" s="24">
        <f>Encadenamiento!BT4</f>
        <v>22.280862499907787</v>
      </c>
      <c r="BS4" s="24">
        <f>Encadenamiento!BU4</f>
        <v>22.300956917600551</v>
      </c>
      <c r="BT4" s="24">
        <f>Encadenamiento!BV4</f>
        <v>22.402071846927218</v>
      </c>
      <c r="BU4" s="24">
        <f>Encadenamiento!BW4</f>
        <v>22.441253366141879</v>
      </c>
      <c r="BV4" s="24">
        <f>Encadenamiento!BX4</f>
        <v>22.478317980944944</v>
      </c>
      <c r="BW4" s="24">
        <f>Encadenamiento!BY4</f>
        <v>22.50382678196782</v>
      </c>
      <c r="BX4" s="24">
        <f>Encadenamiento!BZ4</f>
        <v>22.5352346599316</v>
      </c>
      <c r="BY4" s="24">
        <f>Encadenamiento!CA4</f>
        <v>22.541924168384956</v>
      </c>
      <c r="BZ4" s="24">
        <f>Encadenamiento!CB4</f>
        <v>22.521731585777289</v>
      </c>
      <c r="CA4" s="24">
        <f>Encadenamiento!CC4</f>
        <v>22.536296479730147</v>
      </c>
      <c r="CB4" s="24">
        <f>Encadenamiento!CD4</f>
        <v>22.548474985923104</v>
      </c>
      <c r="CC4" s="24">
        <f>Encadenamiento!CE4</f>
        <v>22.55828712807245</v>
      </c>
      <c r="CD4" s="24">
        <f>Encadenamiento!CF4</f>
        <v>22.579145113307916</v>
      </c>
      <c r="CE4" s="24">
        <f>Encadenamiento!CG4</f>
        <v>22.57173870968019</v>
      </c>
      <c r="CF4" s="24">
        <f>Encadenamiento!CH4</f>
        <v>22.639111745428945</v>
      </c>
      <c r="CG4" s="24">
        <f>Encadenamiento!CI4</f>
        <v>22.69834962847165</v>
      </c>
      <c r="CH4" s="24">
        <f>Encadenamiento!CJ4</f>
        <v>22.7157763907807</v>
      </c>
      <c r="CI4" s="24">
        <f>Encadenamiento!CK4</f>
        <v>22.715693143087798</v>
      </c>
      <c r="CJ4" s="24">
        <f>Encadenamiento!CL4</f>
        <v>22.739894459605782</v>
      </c>
      <c r="CK4" s="24">
        <f>Encadenamiento!CM4</f>
        <v>22.721848090407121</v>
      </c>
      <c r="CL4" s="24">
        <f>Encadenamiento!CN4</f>
        <v>22.69505769993561</v>
      </c>
      <c r="CM4" s="24">
        <f>Encadenamiento!CO4</f>
        <v>22.686057711098432</v>
      </c>
      <c r="CN4" s="24">
        <f>Encadenamiento!CP4</f>
        <v>22.671298242410501</v>
      </c>
      <c r="CO4" s="24">
        <f>Encadenamiento!CQ4</f>
        <v>22.638719481868915</v>
      </c>
      <c r="CP4" s="24">
        <f>Encadenamiento!CR4</f>
        <v>22.63775292081608</v>
      </c>
      <c r="CQ4" s="24">
        <f>Encadenamiento!CS4</f>
        <v>22.671942448293429</v>
      </c>
      <c r="CR4" s="24">
        <f>Encadenamiento!CT4</f>
        <v>22.708991753751523</v>
      </c>
      <c r="CS4" s="24">
        <f>Encadenamiento!CU4</f>
        <v>22.716764528164525</v>
      </c>
      <c r="CT4" s="24">
        <f>Encadenamiento!CV4</f>
        <v>22.737643585869115</v>
      </c>
      <c r="CU4" s="24">
        <f>Encadenamiento!CW4</f>
        <v>22.712040060094399</v>
      </c>
      <c r="CV4" s="24">
        <f>Encadenamiento!CX4</f>
        <v>22.691001345470486</v>
      </c>
      <c r="CW4" s="24">
        <f>Encadenamiento!CY4</f>
        <v>22.65521799796193</v>
      </c>
      <c r="CX4" s="24">
        <f>Encadenamiento!CZ4</f>
        <v>22.607301898063376</v>
      </c>
      <c r="CY4" s="24">
        <f>Encadenamiento!DA4</f>
        <v>22.593373164301138</v>
      </c>
      <c r="CZ4" s="24">
        <f>Encadenamiento!DB4</f>
        <v>22.587977794099757</v>
      </c>
      <c r="DA4" s="24">
        <f>Encadenamiento!DC4</f>
        <v>22.592372330897735</v>
      </c>
      <c r="DB4" s="24">
        <f>Encadenamiento!DD4</f>
        <v>22.592753125381172</v>
      </c>
      <c r="DC4" s="24">
        <f>Encadenamiento!DE4</f>
        <v>22.604579994960943</v>
      </c>
      <c r="DD4" s="24">
        <f>Encadenamiento!DF4</f>
        <v>22.65498334602589</v>
      </c>
      <c r="DE4" s="24">
        <f>Encadenamiento!DG4</f>
        <v>22.691450963180152</v>
      </c>
      <c r="DF4" s="24">
        <f>Encadenamiento!DH4</f>
        <v>22.697123016686099</v>
      </c>
      <c r="DG4" s="24">
        <f>Encadenamiento!DI4</f>
        <v>22.705465473708617</v>
      </c>
      <c r="DH4" s="24">
        <f>Encadenamiento!DJ4</f>
        <v>22.750510293062174</v>
      </c>
      <c r="DI4" s="24">
        <f>Encadenamiento!DK4</f>
        <v>22.797517995307789</v>
      </c>
      <c r="DJ4" s="24">
        <f>Encadenamiento!DL4</f>
        <v>22.799038517417497</v>
      </c>
      <c r="DK4" s="24">
        <f>Encadenamiento!DM4</f>
        <v>22.826355620109378</v>
      </c>
      <c r="DL4" s="24">
        <f>Encadenamiento!DN4</f>
        <v>22.801703528389464</v>
      </c>
      <c r="DM4" s="24">
        <f>Encadenamiento!DO4</f>
        <v>22.812080362556173</v>
      </c>
      <c r="DN4" s="24">
        <f>Encadenamiento!DP4</f>
        <v>22.853507349031691</v>
      </c>
      <c r="DO4" s="24">
        <f>Encadenamiento!DQ4</f>
        <v>22.855431187135927</v>
      </c>
      <c r="DP4" s="24">
        <f>Encadenamiento!DR4</f>
        <v>22.934027409369321</v>
      </c>
      <c r="DQ4" s="23">
        <f>Encadenamiento!DS4</f>
        <v>22.903437327182111</v>
      </c>
      <c r="DR4" s="23">
        <f>Encadenamiento!DT4</f>
        <v>22.954669395158454</v>
      </c>
      <c r="DS4" s="23">
        <f>Encadenamiento!DU4</f>
        <v>22.924748820071713</v>
      </c>
      <c r="DT4" s="23">
        <f>Encadenamiento!DV4</f>
        <v>22.903534034165403</v>
      </c>
      <c r="DU4" s="23">
        <f>Encadenamiento!DW4</f>
        <v>22.907423954514307</v>
      </c>
      <c r="DV4" s="23">
        <f>Encadenamiento!DX4</f>
        <v>22.902843045342756</v>
      </c>
      <c r="DW4" s="23">
        <f>Encadenamiento!DY4</f>
        <v>22.906179496110376</v>
      </c>
      <c r="DX4" s="23">
        <f>Encadenamiento!DZ4</f>
        <v>22.891500832990452</v>
      </c>
      <c r="DY4" s="23">
        <f>Encadenamiento!EA4</f>
        <v>22.896720640564652</v>
      </c>
      <c r="DZ4" s="23">
        <f>Encadenamiento!EB4</f>
        <v>22.879919447707245</v>
      </c>
      <c r="EA4" s="23">
        <f>Encadenamiento!EC4</f>
        <v>22.941076580794025</v>
      </c>
      <c r="EB4" s="23">
        <f>Encadenamiento!ED4</f>
        <v>22.981325607164699</v>
      </c>
      <c r="EC4" s="23">
        <f>Encadenamiento!EE4</f>
        <v>23.015265897348016</v>
      </c>
      <c r="ED4" s="23">
        <v>23.007335876869021</v>
      </c>
      <c r="EE4" s="23">
        <v>23.02850284593071</v>
      </c>
      <c r="EF4" s="23">
        <v>22.996703790326343</v>
      </c>
      <c r="EG4" s="23">
        <v>22.977904477742825</v>
      </c>
      <c r="EH4" s="23">
        <v>22.963197313610028</v>
      </c>
      <c r="EI4" s="23">
        <v>22.956457130794931</v>
      </c>
      <c r="EJ4" s="23">
        <v>22.935442930131074</v>
      </c>
      <c r="EK4" s="23">
        <v>22.920688752956529</v>
      </c>
      <c r="EL4" s="23">
        <v>22.913803801390145</v>
      </c>
      <c r="EM4" s="23">
        <v>22.952993082483665</v>
      </c>
      <c r="EN4" s="23">
        <v>23.015764096062021</v>
      </c>
      <c r="EO4" s="23">
        <v>23.020833815505107</v>
      </c>
      <c r="EP4" s="23">
        <v>23.015639076383309</v>
      </c>
      <c r="EQ4" s="23">
        <v>23.037820306668028</v>
      </c>
      <c r="ER4" s="23">
        <v>23.239988571101257</v>
      </c>
      <c r="ES4" s="23">
        <v>23.358769948699177</v>
      </c>
      <c r="ET4" s="23">
        <v>23.33741999548451</v>
      </c>
      <c r="EU4" s="23">
        <v>23.304082544654289</v>
      </c>
      <c r="EV4" s="23">
        <v>23.301136443465928</v>
      </c>
      <c r="EW4" s="23">
        <v>23.200279434969268</v>
      </c>
      <c r="EX4" s="23">
        <v>23.138449461188451</v>
      </c>
      <c r="EY4" s="23">
        <v>23.089980618240418</v>
      </c>
      <c r="EZ4" s="23">
        <v>23.167759873534301</v>
      </c>
      <c r="FA4" s="23">
        <v>23.159730830521283</v>
      </c>
      <c r="FB4" s="23">
        <v>23.221631838252755</v>
      </c>
      <c r="FC4" s="23">
        <v>23.14800838808512</v>
      </c>
      <c r="FD4" s="23">
        <v>23.119562355905444</v>
      </c>
      <c r="FE4" s="23"/>
      <c r="FF4" s="23"/>
      <c r="FG4" s="23"/>
      <c r="FH4" s="23"/>
      <c r="FI4" s="23"/>
      <c r="FJ4" s="23"/>
      <c r="FK4" s="23"/>
      <c r="FL4" s="23"/>
    </row>
    <row r="5" spans="1:168" x14ac:dyDescent="0.2">
      <c r="A5" s="25" t="s">
        <v>2</v>
      </c>
      <c r="B5" s="24">
        <f>Encadenamiento!D5</f>
        <v>2.1891622163463138</v>
      </c>
      <c r="C5" s="24">
        <f>Encadenamiento!E5</f>
        <v>2.221553916711053</v>
      </c>
      <c r="D5" s="24">
        <f>Encadenamiento!F5</f>
        <v>2.2691419959678498</v>
      </c>
      <c r="E5" s="24">
        <f>Encadenamiento!G5</f>
        <v>2.4189326534378046</v>
      </c>
      <c r="F5" s="24">
        <f>Encadenamiento!H5</f>
        <v>2.4938069345491534</v>
      </c>
      <c r="G5" s="24">
        <f>Encadenamiento!I5</f>
        <v>2.515896285779577</v>
      </c>
      <c r="H5" s="24">
        <f>Encadenamiento!J5</f>
        <v>2.5405954439747087</v>
      </c>
      <c r="I5" s="24">
        <f>Encadenamiento!K5</f>
        <v>2.5412002549661628</v>
      </c>
      <c r="J5" s="24">
        <f>Encadenamiento!L5</f>
        <v>2.5256768958729898</v>
      </c>
      <c r="K5" s="24">
        <f>Encadenamiento!M5</f>
        <v>2.4977332392845581</v>
      </c>
      <c r="L5" s="24">
        <f>Encadenamiento!N5</f>
        <v>2.4526067303234211</v>
      </c>
      <c r="M5" s="24">
        <f>Encadenamiento!O5</f>
        <v>2.4692087066933057</v>
      </c>
      <c r="N5" s="24">
        <f>Encadenamiento!P5</f>
        <v>2.4360162518158437</v>
      </c>
      <c r="O5" s="24">
        <f>Encadenamiento!Q5</f>
        <v>2.3854758881645521</v>
      </c>
      <c r="P5" s="24">
        <f>Encadenamiento!R5</f>
        <v>2.3410387188226398</v>
      </c>
      <c r="Q5" s="24">
        <f>Encadenamiento!S5</f>
        <v>2.2851302864973064</v>
      </c>
      <c r="R5" s="24">
        <f>Encadenamiento!T5</f>
        <v>2.2881490374637972</v>
      </c>
      <c r="S5" s="24">
        <f>Encadenamiento!U5</f>
        <v>2.2765560116454573</v>
      </c>
      <c r="T5" s="24">
        <f>Encadenamiento!V5</f>
        <v>2.2568829669653794</v>
      </c>
      <c r="U5" s="24">
        <f>Encadenamiento!W5</f>
        <v>2.2462930665315604</v>
      </c>
      <c r="V5" s="24">
        <f>Encadenamiento!X5</f>
        <v>2.2629682781760065</v>
      </c>
      <c r="W5" s="24">
        <f>Encadenamiento!Y5</f>
        <v>2.2641265759440992</v>
      </c>
      <c r="X5" s="24">
        <f>Encadenamiento!Z5</f>
        <v>2.2969189410793378</v>
      </c>
      <c r="Y5" s="24">
        <f>Encadenamiento!AA5</f>
        <v>2.3186246939499084</v>
      </c>
      <c r="Z5" s="24">
        <f>Encadenamiento!AB5</f>
        <v>2.3411235261675301</v>
      </c>
      <c r="AA5" s="24">
        <f>Encadenamiento!AC5</f>
        <v>2.3384344111922859</v>
      </c>
      <c r="AB5" s="24">
        <f>Encadenamiento!AD5</f>
        <v>2.366195994124265</v>
      </c>
      <c r="AC5" s="24">
        <f>Encadenamiento!AE5</f>
        <v>2.3198155400471649</v>
      </c>
      <c r="AD5" s="24">
        <f>Encadenamiento!AF5</f>
        <v>2.3322953898105099</v>
      </c>
      <c r="AE5" s="24">
        <f>Encadenamiento!AG5</f>
        <v>2.4069270533379119</v>
      </c>
      <c r="AF5" s="24">
        <f>Encadenamiento!AH5</f>
        <v>2.4112823555099467</v>
      </c>
      <c r="AG5" s="24">
        <f>Encadenamiento!AI5</f>
        <v>2.4440633813007651</v>
      </c>
      <c r="AH5" s="24">
        <f>Encadenamiento!AJ5</f>
        <v>2.4916720793679761</v>
      </c>
      <c r="AI5" s="24">
        <f>Encadenamiento!AK5</f>
        <v>2.5048248845115921</v>
      </c>
      <c r="AJ5" s="24">
        <f>Encadenamiento!AL5</f>
        <v>2.5437152704014276</v>
      </c>
      <c r="AK5" s="24">
        <f>Encadenamiento!AM5</f>
        <v>2.6495135496730722</v>
      </c>
      <c r="AL5" s="24">
        <f>Encadenamiento!AN5</f>
        <v>2.6744763259627256</v>
      </c>
      <c r="AM5" s="24">
        <f>Encadenamiento!AO5</f>
        <v>2.6658739357975874</v>
      </c>
      <c r="AN5" s="24">
        <f>Encadenamiento!AP5</f>
        <v>2.7221982082277045</v>
      </c>
      <c r="AO5" s="24">
        <f>Encadenamiento!AQ5</f>
        <v>2.7623469583013889</v>
      </c>
      <c r="AP5" s="24">
        <f>Encadenamiento!AR5</f>
        <v>2.7480262258381623</v>
      </c>
      <c r="AQ5" s="24">
        <f>Encadenamiento!AS5</f>
        <v>2.7511612099989926</v>
      </c>
      <c r="AR5" s="24">
        <f>Encadenamiento!AT5</f>
        <v>2.753165166695819</v>
      </c>
      <c r="AS5" s="24">
        <f>Encadenamiento!AU5</f>
        <v>2.7723722831538127</v>
      </c>
      <c r="AT5" s="24">
        <f>Encadenamiento!AV5</f>
        <v>2.8033512567149259</v>
      </c>
      <c r="AU5" s="24">
        <f>Encadenamiento!AW5</f>
        <v>2.8392623010877389</v>
      </c>
      <c r="AV5" s="24">
        <f>Encadenamiento!AX5</f>
        <v>2.8766457379856436</v>
      </c>
      <c r="AW5" s="24">
        <f>Encadenamiento!AY5</f>
        <v>2.940673311192096</v>
      </c>
      <c r="AX5" s="24">
        <f>Encadenamiento!AZ5</f>
        <v>2.9607495654333236</v>
      </c>
      <c r="AY5" s="24">
        <f>Encadenamiento!BA5</f>
        <v>2.9716777287852159</v>
      </c>
      <c r="AZ5" s="24">
        <f>Encadenamiento!BB5</f>
        <v>2.9754909054192749</v>
      </c>
      <c r="BA5" s="24">
        <f>Encadenamiento!BC5</f>
        <v>2.9616177251395959</v>
      </c>
      <c r="BB5" s="24">
        <f>Encadenamiento!BD5</f>
        <v>2.968125717233558</v>
      </c>
      <c r="BC5" s="24">
        <f>Encadenamiento!BE5</f>
        <v>2.9318191556031334</v>
      </c>
      <c r="BD5" s="24">
        <f>Encadenamiento!BF5</f>
        <v>2.9506889217036112</v>
      </c>
      <c r="BE5" s="24">
        <f>Encadenamiento!BG5</f>
        <v>2.9671285145103354</v>
      </c>
      <c r="BF5" s="24">
        <f>Encadenamiento!BH5</f>
        <v>2.9659556385192705</v>
      </c>
      <c r="BG5" s="24">
        <f>Encadenamiento!BI5</f>
        <v>2.9723731266189448</v>
      </c>
      <c r="BH5" s="24">
        <f>Encadenamiento!BJ5</f>
        <v>2.9788614023174205</v>
      </c>
      <c r="BI5" s="24">
        <f>Encadenamiento!BK5</f>
        <v>3.0255988579080619</v>
      </c>
      <c r="BJ5" s="24">
        <f>Encadenamiento!BL5</f>
        <v>3.0583955323605498</v>
      </c>
      <c r="BK5" s="24">
        <f>Encadenamiento!BM5</f>
        <v>3.1009499895385964</v>
      </c>
      <c r="BL5" s="24">
        <f>Encadenamiento!BN5</f>
        <v>3.0553161918658653</v>
      </c>
      <c r="BM5" s="24">
        <f>Encadenamiento!BO5</f>
        <v>3.0765989151654338</v>
      </c>
      <c r="BN5" s="24">
        <f>Encadenamiento!BP5</f>
        <v>3.1544057708785895</v>
      </c>
      <c r="BO5" s="24">
        <f>Encadenamiento!BQ5</f>
        <v>3.2424871729480329</v>
      </c>
      <c r="BP5" s="24">
        <f>Encadenamiento!BR5</f>
        <v>3.2617225987959517</v>
      </c>
      <c r="BQ5" s="24">
        <f>Encadenamiento!BS5</f>
        <v>3.2969757406340925</v>
      </c>
      <c r="BR5" s="24">
        <f>Encadenamiento!BT5</f>
        <v>3.3163326280089258</v>
      </c>
      <c r="BS5" s="24">
        <f>Encadenamiento!BU5</f>
        <v>3.3372817806468769</v>
      </c>
      <c r="BT5" s="24">
        <f>Encadenamiento!BV5</f>
        <v>3.3103619931389971</v>
      </c>
      <c r="BU5" s="24">
        <f>Encadenamiento!BW5</f>
        <v>3.3192696041938925</v>
      </c>
      <c r="BV5" s="24">
        <f>Encadenamiento!BX5</f>
        <v>3.3056888179545214</v>
      </c>
      <c r="BW5" s="24">
        <f>Encadenamiento!BY5</f>
        <v>3.3056499349284159</v>
      </c>
      <c r="BX5" s="24">
        <f>Encadenamiento!BZ5</f>
        <v>3.3186312026534099</v>
      </c>
      <c r="BY5" s="24">
        <f>Encadenamiento!CA5</f>
        <v>3.311120086853593</v>
      </c>
      <c r="BZ5" s="24">
        <f>Encadenamiento!CB5</f>
        <v>3.2943440247685132</v>
      </c>
      <c r="CA5" s="24">
        <f>Encadenamiento!CC5</f>
        <v>3.2598369279699528</v>
      </c>
      <c r="CB5" s="24">
        <f>Encadenamiento!CD5</f>
        <v>3.2410667738497319</v>
      </c>
      <c r="CC5" s="24">
        <f>Encadenamiento!CE5</f>
        <v>3.2344090576579752</v>
      </c>
      <c r="CD5" s="24">
        <f>Encadenamiento!CF5</f>
        <v>3.2363274240825248</v>
      </c>
      <c r="CE5" s="24">
        <f>Encadenamiento!CG5</f>
        <v>3.2382399280044982</v>
      </c>
      <c r="CF5" s="24">
        <f>Encadenamiento!CH5</f>
        <v>3.2322595077957099</v>
      </c>
      <c r="CG5" s="24">
        <f>Encadenamiento!CI5</f>
        <v>3.2808846881504623</v>
      </c>
      <c r="CH5" s="24">
        <f>Encadenamiento!CJ5</f>
        <v>3.2550657577654372</v>
      </c>
      <c r="CI5" s="24">
        <f>Encadenamiento!CK5</f>
        <v>3.2339276280659361</v>
      </c>
      <c r="CJ5" s="24">
        <f>Encadenamiento!CL5</f>
        <v>3.241356857183388</v>
      </c>
      <c r="CK5" s="24">
        <f>Encadenamiento!CM5</f>
        <v>3.2017193286877608</v>
      </c>
      <c r="CL5" s="24">
        <f>Encadenamiento!CN5</f>
        <v>3.1932380590805884</v>
      </c>
      <c r="CM5" s="24">
        <f>Encadenamiento!CO5</f>
        <v>3.1790934332308587</v>
      </c>
      <c r="CN5" s="24">
        <f>Encadenamiento!CP5</f>
        <v>3.1766299262044044</v>
      </c>
      <c r="CO5" s="24">
        <f>Encadenamiento!CQ5</f>
        <v>3.1545266663280009</v>
      </c>
      <c r="CP5" s="24">
        <f>Encadenamiento!CR5</f>
        <v>3.1536984812814235</v>
      </c>
      <c r="CQ5" s="24">
        <f>Encadenamiento!CS5</f>
        <v>3.1573422134152413</v>
      </c>
      <c r="CR5" s="24">
        <f>Encadenamiento!CT5</f>
        <v>3.1683173545729599</v>
      </c>
      <c r="CS5" s="24">
        <f>Encadenamiento!CU5</f>
        <v>3.1720161576792636</v>
      </c>
      <c r="CT5" s="24">
        <f>Encadenamiento!CV5</f>
        <v>3.1844982143075913</v>
      </c>
      <c r="CU5" s="24">
        <f>Encadenamiento!CW5</f>
        <v>3.1780430555115333</v>
      </c>
      <c r="CV5" s="24">
        <f>Encadenamiento!CX5</f>
        <v>3.1844736092961941</v>
      </c>
      <c r="CW5" s="24">
        <f>Encadenamiento!CY5</f>
        <v>3.1639031198845946</v>
      </c>
      <c r="CX5" s="24">
        <f>Encadenamiento!CZ5</f>
        <v>3.1764756551472098</v>
      </c>
      <c r="CY5" s="24">
        <f>Encadenamiento!DA5</f>
        <v>3.191894786245149</v>
      </c>
      <c r="CZ5" s="24">
        <f>Encadenamiento!DB5</f>
        <v>3.2013377850759515</v>
      </c>
      <c r="DA5" s="24">
        <f>Encadenamiento!DC5</f>
        <v>3.2113611123045098</v>
      </c>
      <c r="DB5" s="24">
        <f>Encadenamiento!DD5</f>
        <v>3.212560884932087</v>
      </c>
      <c r="DC5" s="24">
        <f>Encadenamiento!DE5</f>
        <v>3.224728251634247</v>
      </c>
      <c r="DD5" s="24">
        <f>Encadenamiento!DF5</f>
        <v>3.2338125774204101</v>
      </c>
      <c r="DE5" s="24">
        <f>Encadenamiento!DG5</f>
        <v>3.2427311093632176</v>
      </c>
      <c r="DF5" s="24">
        <f>Encadenamiento!DH5</f>
        <v>3.220924940850229</v>
      </c>
      <c r="DG5" s="24">
        <f>Encadenamiento!DI5</f>
        <v>3.2184265148927258</v>
      </c>
      <c r="DH5" s="24">
        <f>Encadenamiento!DJ5</f>
        <v>3.2316900516934912</v>
      </c>
      <c r="DI5" s="24">
        <f>Encadenamiento!DK5</f>
        <v>3.2348076035905642</v>
      </c>
      <c r="DJ5" s="24">
        <f>Encadenamiento!DL5</f>
        <v>3.2223178314582412</v>
      </c>
      <c r="DK5" s="24">
        <f>Encadenamiento!DM5</f>
        <v>3.2258034272642093</v>
      </c>
      <c r="DL5" s="24">
        <f>Encadenamiento!DN5</f>
        <v>3.2221832625358724</v>
      </c>
      <c r="DM5" s="24">
        <f>Encadenamiento!DO5</f>
        <v>3.2312952625098044</v>
      </c>
      <c r="DN5" s="24">
        <f>Encadenamiento!DP5</f>
        <v>3.2411908601825874</v>
      </c>
      <c r="DO5" s="24">
        <f>Encadenamiento!DQ5</f>
        <v>3.2452654849173008</v>
      </c>
      <c r="DP5" s="24">
        <f>Encadenamiento!DR5</f>
        <v>3.2588069154974</v>
      </c>
      <c r="DQ5" s="26">
        <f>Encadenamiento!DS5</f>
        <v>3.2918576077344679</v>
      </c>
      <c r="DR5" s="26">
        <f>Encadenamiento!DT5</f>
        <v>3.2930306913744043</v>
      </c>
      <c r="DS5" s="26">
        <f>Encadenamiento!DU5</f>
        <v>3.281608714577787</v>
      </c>
      <c r="DT5" s="26">
        <f>Encadenamiento!DV5</f>
        <v>3.2666171276154103</v>
      </c>
      <c r="DU5" s="26">
        <f>Encadenamiento!DW5</f>
        <v>3.26132774714887</v>
      </c>
      <c r="DV5" s="26">
        <f>Encadenamiento!DX5</f>
        <v>3.2431229799494066</v>
      </c>
      <c r="DW5" s="26">
        <f>Encadenamiento!DY5</f>
        <v>3.2385912885185304</v>
      </c>
      <c r="DX5" s="26">
        <f>Encadenamiento!DZ5</f>
        <v>3.2427226563515865</v>
      </c>
      <c r="DY5" s="26">
        <f>Encadenamiento!EA5</f>
        <v>3.2444125209145662</v>
      </c>
      <c r="DZ5" s="26">
        <f>Encadenamiento!EB5</f>
        <v>3.250094572895978</v>
      </c>
      <c r="EA5" s="26">
        <f>Encadenamiento!EC5</f>
        <v>3.2638285798309274</v>
      </c>
      <c r="EB5" s="26">
        <f>Encadenamiento!ED5</f>
        <v>3.2731999570395969</v>
      </c>
      <c r="EC5" s="26">
        <f>Encadenamiento!EE5</f>
        <v>3.2952023285583811</v>
      </c>
      <c r="ED5" s="26">
        <v>3.2952711644895007</v>
      </c>
      <c r="EE5" s="26">
        <v>3.2812959028210789</v>
      </c>
      <c r="EF5" s="26">
        <v>3.2695179527782954</v>
      </c>
      <c r="EG5" s="26">
        <v>3.2591982829326596</v>
      </c>
      <c r="EH5" s="26">
        <v>3.2570334974937865</v>
      </c>
      <c r="EI5" s="26">
        <v>3.2627265730491093</v>
      </c>
      <c r="EJ5" s="26">
        <v>3.2636070415826177</v>
      </c>
      <c r="EK5" s="26">
        <v>3.2529284712093025</v>
      </c>
      <c r="EL5" s="26">
        <v>3.2615311533936002</v>
      </c>
      <c r="EM5" s="26">
        <v>3.297579908379404</v>
      </c>
      <c r="EN5" s="26">
        <v>3.276378344908188</v>
      </c>
      <c r="EO5" s="26">
        <v>3.2672118590463075</v>
      </c>
      <c r="EP5" s="26">
        <v>3.2619113636691237</v>
      </c>
      <c r="EQ5" s="26">
        <v>3.2709865481336196</v>
      </c>
      <c r="ER5" s="26">
        <v>3.298956863699662</v>
      </c>
      <c r="ES5" s="26">
        <v>3.3142086465705467</v>
      </c>
      <c r="ET5" s="26">
        <v>3.2973047401489231</v>
      </c>
      <c r="EU5" s="26">
        <v>3.2730094706584758</v>
      </c>
      <c r="EV5" s="26">
        <v>3.274393855038523</v>
      </c>
      <c r="EW5" s="26">
        <v>3.2506546709294901</v>
      </c>
      <c r="EX5" s="26">
        <v>3.2491540025414061</v>
      </c>
      <c r="EY5" s="26">
        <v>3.2392292054315095</v>
      </c>
      <c r="EZ5" s="26">
        <v>3.2552413508233462</v>
      </c>
      <c r="FA5" s="26">
        <v>3.268882813935504</v>
      </c>
      <c r="FB5" s="26">
        <v>3.2717761105024592</v>
      </c>
      <c r="FC5" s="26">
        <v>3.2505142456843292</v>
      </c>
      <c r="FD5" s="26">
        <v>3.241277795772707</v>
      </c>
      <c r="FE5" s="26"/>
      <c r="FF5" s="26"/>
      <c r="FG5" s="26"/>
      <c r="FH5" s="26"/>
      <c r="FI5" s="26"/>
      <c r="FJ5" s="26"/>
      <c r="FK5" s="26"/>
      <c r="FL5" s="26"/>
    </row>
    <row r="6" spans="1:168" x14ac:dyDescent="0.2">
      <c r="A6" s="25" t="s">
        <v>3</v>
      </c>
      <c r="B6" s="24">
        <f>Encadenamiento!D6</f>
        <v>4.6909848938204277</v>
      </c>
      <c r="C6" s="24">
        <f>Encadenamiento!E6</f>
        <v>4.7188685921519919</v>
      </c>
      <c r="D6" s="24">
        <f>Encadenamiento!F6</f>
        <v>4.7516015624518051</v>
      </c>
      <c r="E6" s="24">
        <f>Encadenamiento!G6</f>
        <v>4.7622800640907474</v>
      </c>
      <c r="F6" s="24">
        <f>Encadenamiento!H6</f>
        <v>4.8023836237826858</v>
      </c>
      <c r="G6" s="24">
        <f>Encadenamiento!I6</f>
        <v>4.8386346116035499</v>
      </c>
      <c r="H6" s="24">
        <f>Encadenamiento!J6</f>
        <v>4.8587067950806508</v>
      </c>
      <c r="I6" s="24">
        <f>Encadenamiento!K6</f>
        <v>4.8652741248808287</v>
      </c>
      <c r="J6" s="24">
        <f>Encadenamiento!L6</f>
        <v>4.8756841572516878</v>
      </c>
      <c r="K6" s="24">
        <f>Encadenamiento!M6</f>
        <v>4.8729970843673991</v>
      </c>
      <c r="L6" s="24">
        <f>Encadenamiento!N6</f>
        <v>4.885189447329461</v>
      </c>
      <c r="M6" s="24">
        <f>Encadenamiento!O6</f>
        <v>4.8895216976225155</v>
      </c>
      <c r="N6" s="24">
        <f>Encadenamiento!P6</f>
        <v>4.8918545867085044</v>
      </c>
      <c r="O6" s="24">
        <f>Encadenamiento!Q6</f>
        <v>4.8793984823949135</v>
      </c>
      <c r="P6" s="24">
        <f>Encadenamiento!R6</f>
        <v>4.8826954383027035</v>
      </c>
      <c r="Q6" s="24">
        <f>Encadenamiento!S6</f>
        <v>4.8881029592689647</v>
      </c>
      <c r="R6" s="24">
        <f>Encadenamiento!T6</f>
        <v>4.8889870985184301</v>
      </c>
      <c r="S6" s="24">
        <f>Encadenamiento!U6</f>
        <v>4.8847717967487263</v>
      </c>
      <c r="T6" s="24">
        <f>Encadenamiento!V6</f>
        <v>4.8755364690006804</v>
      </c>
      <c r="U6" s="24">
        <f>Encadenamiento!W6</f>
        <v>4.8675878966966213</v>
      </c>
      <c r="V6" s="24">
        <f>Encadenamiento!X6</f>
        <v>4.8708694394505372</v>
      </c>
      <c r="W6" s="24">
        <f>Encadenamiento!Y6</f>
        <v>4.8714095558396915</v>
      </c>
      <c r="X6" s="24">
        <f>Encadenamiento!Z6</f>
        <v>4.881130026526181</v>
      </c>
      <c r="Y6" s="24">
        <f>Encadenamiento!AA6</f>
        <v>4.8845574077957901</v>
      </c>
      <c r="Z6" s="24">
        <f>Encadenamiento!AB6</f>
        <v>4.8784028334821352</v>
      </c>
      <c r="AA6" s="24">
        <f>Encadenamiento!AC6</f>
        <v>4.8690482636699848</v>
      </c>
      <c r="AB6" s="24">
        <f>Encadenamiento!AD6</f>
        <v>4.8718313105933939</v>
      </c>
      <c r="AC6" s="24">
        <f>Encadenamiento!AE6</f>
        <v>4.898177076629044</v>
      </c>
      <c r="AD6" s="24">
        <f>Encadenamiento!AF6</f>
        <v>4.9084167703119972</v>
      </c>
      <c r="AE6" s="24">
        <f>Encadenamiento!AG6</f>
        <v>4.9232737044540809</v>
      </c>
      <c r="AF6" s="24">
        <f>Encadenamiento!AH6</f>
        <v>4.9526059203080015</v>
      </c>
      <c r="AG6" s="24">
        <f>Encadenamiento!AI6</f>
        <v>4.9764270826724637</v>
      </c>
      <c r="AH6" s="24">
        <f>Encadenamiento!AJ6</f>
        <v>5.0190173767957758</v>
      </c>
      <c r="AI6" s="24">
        <f>Encadenamiento!AK6</f>
        <v>5.0569731738027048</v>
      </c>
      <c r="AJ6" s="24">
        <f>Encadenamiento!AL6</f>
        <v>5.1149717086975324</v>
      </c>
      <c r="AK6" s="24">
        <f>Encadenamiento!AM6</f>
        <v>5.1793838249786441</v>
      </c>
      <c r="AL6" s="24">
        <f>Encadenamiento!AN6</f>
        <v>5.241597670875568</v>
      </c>
      <c r="AM6" s="24">
        <f>Encadenamiento!AO6</f>
        <v>5.2833966721302037</v>
      </c>
      <c r="AN6" s="24">
        <f>Encadenamiento!AP6</f>
        <v>5.3128683798194949</v>
      </c>
      <c r="AO6" s="24">
        <f>Encadenamiento!AQ6</f>
        <v>5.358421477832878</v>
      </c>
      <c r="AP6" s="24">
        <f>Encadenamiento!AR6</f>
        <v>5.3852174648799274</v>
      </c>
      <c r="AQ6" s="24">
        <f>Encadenamiento!AS6</f>
        <v>5.4127538135968472</v>
      </c>
      <c r="AR6" s="24">
        <f>Encadenamiento!AT6</f>
        <v>5.4399588762509818</v>
      </c>
      <c r="AS6" s="24">
        <f>Encadenamiento!AU6</f>
        <v>5.4604129922387834</v>
      </c>
      <c r="AT6" s="24">
        <f>Encadenamiento!AV6</f>
        <v>5.4754358373066232</v>
      </c>
      <c r="AU6" s="24">
        <f>Encadenamiento!AW6</f>
        <v>5.5144337570155058</v>
      </c>
      <c r="AV6" s="24">
        <f>Encadenamiento!AX6</f>
        <v>5.5715024793403467</v>
      </c>
      <c r="AW6" s="24">
        <f>Encadenamiento!AY6</f>
        <v>5.6003781467446192</v>
      </c>
      <c r="AX6" s="24">
        <f>Encadenamiento!AZ6</f>
        <v>5.6293713857534611</v>
      </c>
      <c r="AY6" s="24">
        <f>Encadenamiento!BA6</f>
        <v>5.6370262546924472</v>
      </c>
      <c r="AZ6" s="24">
        <f>Encadenamiento!BB6</f>
        <v>5.6416761174757406</v>
      </c>
      <c r="BA6" s="24">
        <f>Encadenamiento!BC6</f>
        <v>5.6498661780660058</v>
      </c>
      <c r="BB6" s="24">
        <f>Encadenamiento!BD6</f>
        <v>5.660978631427394</v>
      </c>
      <c r="BC6" s="24">
        <f>Encadenamiento!BE6</f>
        <v>5.6764304656242635</v>
      </c>
      <c r="BD6" s="24">
        <f>Encadenamiento!BF6</f>
        <v>5.6717529617311389</v>
      </c>
      <c r="BE6" s="24">
        <f>Encadenamiento!BG6</f>
        <v>5.6838488842774284</v>
      </c>
      <c r="BF6" s="24">
        <f>Encadenamiento!BH6</f>
        <v>5.6908033982671791</v>
      </c>
      <c r="BG6" s="24">
        <f>Encadenamiento!BI6</f>
        <v>5.6983946715938742</v>
      </c>
      <c r="BH6" s="24">
        <f>Encadenamiento!BJ6</f>
        <v>5.7370110430291907</v>
      </c>
      <c r="BI6" s="24">
        <f>Encadenamiento!BK6</f>
        <v>5.7500779772707675</v>
      </c>
      <c r="BJ6" s="24">
        <f>Encadenamiento!BL6</f>
        <v>5.7594837484758381</v>
      </c>
      <c r="BK6" s="24">
        <f>Encadenamiento!BM6</f>
        <v>5.7757992684203909</v>
      </c>
      <c r="BL6" s="24">
        <f>Encadenamiento!BN6</f>
        <v>5.7721266028748737</v>
      </c>
      <c r="BM6" s="24">
        <f>Encadenamiento!BO6</f>
        <v>5.7828389967876506</v>
      </c>
      <c r="BN6" s="24">
        <f>Encadenamiento!BP6</f>
        <v>5.790228209489003</v>
      </c>
      <c r="BO6" s="24">
        <f>Encadenamiento!BQ6</f>
        <v>5.795771711099885</v>
      </c>
      <c r="BP6" s="24">
        <f>Encadenamiento!BR6</f>
        <v>5.7949512239411369</v>
      </c>
      <c r="BQ6" s="24">
        <f>Encadenamiento!BS6</f>
        <v>5.7928470941509467</v>
      </c>
      <c r="BR6" s="24">
        <f>Encadenamiento!BT6</f>
        <v>5.8039922563685789</v>
      </c>
      <c r="BS6" s="24">
        <f>Encadenamiento!BU6</f>
        <v>5.7990702283685733</v>
      </c>
      <c r="BT6" s="24">
        <f>Encadenamiento!BV6</f>
        <v>5.844940429119327</v>
      </c>
      <c r="BU6" s="24">
        <f>Encadenamiento!BW6</f>
        <v>5.8654836115321798</v>
      </c>
      <c r="BV6" s="24">
        <f>Encadenamiento!BX6</f>
        <v>5.8699423972309877</v>
      </c>
      <c r="BW6" s="24">
        <f>Encadenamiento!BY6</f>
        <v>5.8806837377136745</v>
      </c>
      <c r="BX6" s="24">
        <f>Encadenamiento!BZ6</f>
        <v>5.8848120252178324</v>
      </c>
      <c r="BY6" s="24">
        <f>Encadenamiento!CA6</f>
        <v>5.8814538694727236</v>
      </c>
      <c r="BZ6" s="24">
        <f>Encadenamiento!CB6</f>
        <v>5.8981719394186038</v>
      </c>
      <c r="CA6" s="24">
        <f>Encadenamiento!CC6</f>
        <v>5.9068754109659753</v>
      </c>
      <c r="CB6" s="24">
        <f>Encadenamiento!CD6</f>
        <v>5.9197717980520244</v>
      </c>
      <c r="CC6" s="24">
        <f>Encadenamiento!CE6</f>
        <v>5.9423915831099521</v>
      </c>
      <c r="CD6" s="24">
        <f>Encadenamiento!CF6</f>
        <v>5.9451158619963991</v>
      </c>
      <c r="CE6" s="24">
        <f>Encadenamiento!CG6</f>
        <v>5.9489558624856658</v>
      </c>
      <c r="CF6" s="24">
        <f>Encadenamiento!CH6</f>
        <v>5.9800269673114448</v>
      </c>
      <c r="CG6" s="24">
        <f>Encadenamiento!CI6</f>
        <v>5.9977749308611878</v>
      </c>
      <c r="CH6" s="24">
        <f>Encadenamiento!CJ6</f>
        <v>6.0045420319243226</v>
      </c>
      <c r="CI6" s="24">
        <f>Encadenamiento!CK6</f>
        <v>6.0127091027046511</v>
      </c>
      <c r="CJ6" s="24">
        <f>Encadenamiento!CL6</f>
        <v>6.0151467180411649</v>
      </c>
      <c r="CK6" s="24">
        <f>Encadenamiento!CM6</f>
        <v>6.027301386482578</v>
      </c>
      <c r="CL6" s="24">
        <f>Encadenamiento!CN6</f>
        <v>6.030460729946693</v>
      </c>
      <c r="CM6" s="24">
        <f>Encadenamiento!CO6</f>
        <v>6.0376422345822087</v>
      </c>
      <c r="CN6" s="24">
        <f>Encadenamiento!CP6</f>
        <v>6.037267442614592</v>
      </c>
      <c r="CO6" s="24">
        <f>Encadenamiento!CQ6</f>
        <v>6.0328358041388928</v>
      </c>
      <c r="CP6" s="24">
        <f>Encadenamiento!CR6</f>
        <v>6.0562948557524212</v>
      </c>
      <c r="CQ6" s="24">
        <f>Encadenamiento!CS6</f>
        <v>6.0617319504258775</v>
      </c>
      <c r="CR6" s="24">
        <f>Encadenamiento!CT6</f>
        <v>6.0822427701698647</v>
      </c>
      <c r="CS6" s="24">
        <f>Encadenamiento!CU6</f>
        <v>6.0827124885768278</v>
      </c>
      <c r="CT6" s="24">
        <f>Encadenamiento!CV6</f>
        <v>6.0750209950616654</v>
      </c>
      <c r="CU6" s="24">
        <f>Encadenamiento!CW6</f>
        <v>6.0616417720618632</v>
      </c>
      <c r="CV6" s="24">
        <f>Encadenamiento!CX6</f>
        <v>6.0530698961448941</v>
      </c>
      <c r="CW6" s="24">
        <f>Encadenamiento!CY6</f>
        <v>6.0386561635638225</v>
      </c>
      <c r="CX6" s="24">
        <f>Encadenamiento!CZ6</f>
        <v>6.035860263113519</v>
      </c>
      <c r="CY6" s="24">
        <f>Encadenamiento!DA6</f>
        <v>6.0468325509220353</v>
      </c>
      <c r="CZ6" s="24">
        <f>Encadenamiento!DB6</f>
        <v>6.0556434825389553</v>
      </c>
      <c r="DA6" s="24">
        <f>Encadenamiento!DC6</f>
        <v>6.0592423750578428</v>
      </c>
      <c r="DB6" s="24">
        <f>Encadenamiento!DD6</f>
        <v>6.065593159273643</v>
      </c>
      <c r="DC6" s="24">
        <f>Encadenamiento!DE6</f>
        <v>6.055141792276995</v>
      </c>
      <c r="DD6" s="24">
        <f>Encadenamiento!DF6</f>
        <v>6.0828044952462976</v>
      </c>
      <c r="DE6" s="24">
        <f>Encadenamiento!DG6</f>
        <v>6.0990193344114818</v>
      </c>
      <c r="DF6" s="24">
        <f>Encadenamiento!DH6</f>
        <v>6.1008468473379525</v>
      </c>
      <c r="DG6" s="24">
        <f>Encadenamiento!DI6</f>
        <v>6.0915772107631936</v>
      </c>
      <c r="DH6" s="24">
        <f>Encadenamiento!DJ6</f>
        <v>6.1026533395331262</v>
      </c>
      <c r="DI6" s="24">
        <f>Encadenamiento!DK6</f>
        <v>6.1204716693039387</v>
      </c>
      <c r="DJ6" s="24">
        <f>Encadenamiento!DL6</f>
        <v>6.1350933134393566</v>
      </c>
      <c r="DK6" s="24">
        <f>Encadenamiento!DM6</f>
        <v>6.1370955492435328</v>
      </c>
      <c r="DL6" s="24">
        <f>Encadenamiento!DN6</f>
        <v>6.1266935384959282</v>
      </c>
      <c r="DM6" s="24">
        <f>Encadenamiento!DO6</f>
        <v>6.1451687395524361</v>
      </c>
      <c r="DN6" s="24">
        <f>Encadenamiento!DP6</f>
        <v>6.1431748561549124</v>
      </c>
      <c r="DO6" s="24">
        <f>Encadenamiento!DQ6</f>
        <v>6.1439089310958135</v>
      </c>
      <c r="DP6" s="24">
        <f>Encadenamiento!DR6</f>
        <v>6.1933645765673573</v>
      </c>
      <c r="DQ6" s="26">
        <f>Encadenamiento!DS6</f>
        <v>6.1734341125516492</v>
      </c>
      <c r="DR6" s="26">
        <f>Encadenamiento!DT6</f>
        <v>6.1722338796076874</v>
      </c>
      <c r="DS6" s="26">
        <f>Encadenamiento!DU6</f>
        <v>6.1421191666571504</v>
      </c>
      <c r="DT6" s="26">
        <f>Encadenamiento!DV6</f>
        <v>6.145064633114826</v>
      </c>
      <c r="DU6" s="26">
        <f>Encadenamiento!DW6</f>
        <v>6.1524217595384645</v>
      </c>
      <c r="DV6" s="26">
        <f>Encadenamiento!DX6</f>
        <v>6.1594318173966682</v>
      </c>
      <c r="DW6" s="26">
        <f>Encadenamiento!DY6</f>
        <v>6.1806034942489365</v>
      </c>
      <c r="DX6" s="26">
        <f>Encadenamiento!DZ6</f>
        <v>6.2013961895756999</v>
      </c>
      <c r="DY6" s="26">
        <f>Encadenamiento!EA6</f>
        <v>6.1969055595787408</v>
      </c>
      <c r="DZ6" s="26">
        <f>Encadenamiento!EB6</f>
        <v>6.200000825639715</v>
      </c>
      <c r="EA6" s="26">
        <f>Encadenamiento!EC6</f>
        <v>6.2147412070259191</v>
      </c>
      <c r="EB6" s="26">
        <f>Encadenamiento!ED6</f>
        <v>6.2507589452379237</v>
      </c>
      <c r="EC6" s="26">
        <f>Encadenamiento!EE6</f>
        <v>6.252429165028011</v>
      </c>
      <c r="ED6" s="26">
        <v>6.2424451266556655</v>
      </c>
      <c r="EE6" s="26">
        <v>6.2505736464515191</v>
      </c>
      <c r="EF6" s="26">
        <v>6.2425593566072699</v>
      </c>
      <c r="EG6" s="26">
        <v>6.2442692437387128</v>
      </c>
      <c r="EH6" s="26">
        <v>6.250118487081374</v>
      </c>
      <c r="EI6" s="26">
        <v>6.2397717635145611</v>
      </c>
      <c r="EJ6" s="26">
        <v>6.2312947499751923</v>
      </c>
      <c r="EK6" s="26">
        <v>6.2249188080047055</v>
      </c>
      <c r="EL6" s="26">
        <v>6.2174492612009136</v>
      </c>
      <c r="EM6" s="26">
        <v>6.2166881252396324</v>
      </c>
      <c r="EN6" s="26">
        <v>6.2533209530007543</v>
      </c>
      <c r="EO6" s="26">
        <v>6.2506206743094497</v>
      </c>
      <c r="EP6" s="26">
        <v>6.2409518771174195</v>
      </c>
      <c r="EQ6" s="26">
        <v>6.2255163136714531</v>
      </c>
      <c r="ER6" s="26">
        <v>6.2272432682346714</v>
      </c>
      <c r="ES6" s="26">
        <v>6.2442864854268691</v>
      </c>
      <c r="ET6" s="26">
        <v>6.2254786279563614</v>
      </c>
      <c r="EU6" s="26">
        <v>6.1870532129720601</v>
      </c>
      <c r="EV6" s="26">
        <v>6.1801073959978154</v>
      </c>
      <c r="EW6" s="26">
        <v>6.1577918448595605</v>
      </c>
      <c r="EX6" s="26">
        <v>6.1390134780489793</v>
      </c>
      <c r="EY6" s="26">
        <v>6.1305839401915758</v>
      </c>
      <c r="EZ6" s="26">
        <v>6.1534854810811694</v>
      </c>
      <c r="FA6" s="26">
        <v>6.1453080579031782</v>
      </c>
      <c r="FB6" s="26">
        <v>6.1421539362521536</v>
      </c>
      <c r="FC6" s="26">
        <v>6.1144359058503213</v>
      </c>
      <c r="FD6" s="26">
        <v>6.123074146753849</v>
      </c>
      <c r="FE6" s="26"/>
      <c r="FF6" s="26"/>
      <c r="FG6" s="26"/>
      <c r="FH6" s="26"/>
      <c r="FI6" s="26"/>
      <c r="FJ6" s="26"/>
      <c r="FK6" s="26"/>
      <c r="FL6" s="26"/>
    </row>
    <row r="7" spans="1:168" x14ac:dyDescent="0.2">
      <c r="A7" s="25" t="s">
        <v>4</v>
      </c>
      <c r="B7" s="24">
        <f>Encadenamiento!D7</f>
        <v>4.6250270582279445</v>
      </c>
      <c r="C7" s="24">
        <f>Encadenamiento!E7</f>
        <v>4.6179160804370447</v>
      </c>
      <c r="D7" s="24">
        <f>Encadenamiento!F7</f>
        <v>4.6037434752202024</v>
      </c>
      <c r="E7" s="24">
        <f>Encadenamiento!G7</f>
        <v>4.5788166807438246</v>
      </c>
      <c r="F7" s="24">
        <f>Encadenamiento!H7</f>
        <v>4.5671840267193282</v>
      </c>
      <c r="G7" s="24">
        <f>Encadenamiento!I7</f>
        <v>4.5684593468471721</v>
      </c>
      <c r="H7" s="24">
        <f>Encadenamiento!J7</f>
        <v>4.5524918247441377</v>
      </c>
      <c r="I7" s="24">
        <f>Encadenamiento!K7</f>
        <v>4.5581452685000023</v>
      </c>
      <c r="J7" s="24">
        <f>Encadenamiento!L7</f>
        <v>4.5484839565995046</v>
      </c>
      <c r="K7" s="24">
        <f>Encadenamiento!M7</f>
        <v>4.5310699815008695</v>
      </c>
      <c r="L7" s="24">
        <f>Encadenamiento!N7</f>
        <v>4.5412051377383635</v>
      </c>
      <c r="M7" s="24">
        <f>Encadenamiento!O7</f>
        <v>4.5372355108150595</v>
      </c>
      <c r="N7" s="24">
        <f>Encadenamiento!P7</f>
        <v>4.5335025464251144</v>
      </c>
      <c r="O7" s="24">
        <f>Encadenamiento!Q7</f>
        <v>4.5198157236553929</v>
      </c>
      <c r="P7" s="24">
        <f>Encadenamiento!R7</f>
        <v>4.5045993539589446</v>
      </c>
      <c r="Q7" s="24">
        <f>Encadenamiento!S7</f>
        <v>4.4938221174526118</v>
      </c>
      <c r="R7" s="24">
        <f>Encadenamiento!T7</f>
        <v>4.4636695098359205</v>
      </c>
      <c r="S7" s="24">
        <f>Encadenamiento!U7</f>
        <v>4.4479803214575551</v>
      </c>
      <c r="T7" s="24">
        <f>Encadenamiento!V7</f>
        <v>4.4302241462105956</v>
      </c>
      <c r="U7" s="24">
        <f>Encadenamiento!W7</f>
        <v>4.4301764628731002</v>
      </c>
      <c r="V7" s="24">
        <f>Encadenamiento!X7</f>
        <v>4.4277987592549364</v>
      </c>
      <c r="W7" s="24">
        <f>Encadenamiento!Y7</f>
        <v>4.4284997913750779</v>
      </c>
      <c r="X7" s="24">
        <f>Encadenamiento!Z7</f>
        <v>4.4261942762927342</v>
      </c>
      <c r="Y7" s="24">
        <f>Encadenamiento!AA7</f>
        <v>4.4060733794060809</v>
      </c>
      <c r="Z7" s="24">
        <f>Encadenamiento!AB7</f>
        <v>4.4048190349891128</v>
      </c>
      <c r="AA7" s="24">
        <f>Encadenamiento!AC7</f>
        <v>4.4187057536374654</v>
      </c>
      <c r="AB7" s="24">
        <f>Encadenamiento!AD7</f>
        <v>4.4198996820858367</v>
      </c>
      <c r="AC7" s="24">
        <f>Encadenamiento!AE7</f>
        <v>4.4228829132709739</v>
      </c>
      <c r="AD7" s="24">
        <f>Encadenamiento!AF7</f>
        <v>4.4236530924927653</v>
      </c>
      <c r="AE7" s="24">
        <f>Encadenamiento!AG7</f>
        <v>4.4502479659272476</v>
      </c>
      <c r="AF7" s="24">
        <f>Encadenamiento!AH7</f>
        <v>4.5657886116943098</v>
      </c>
      <c r="AG7" s="24">
        <f>Encadenamiento!AI7</f>
        <v>4.6204258054724416</v>
      </c>
      <c r="AH7" s="24">
        <f>Encadenamiento!AJ7</f>
        <v>4.6240201207678435</v>
      </c>
      <c r="AI7" s="24">
        <f>Encadenamiento!AK7</f>
        <v>4.6246464142250403</v>
      </c>
      <c r="AJ7" s="24">
        <f>Encadenamiento!AL7</f>
        <v>4.632251859085657</v>
      </c>
      <c r="AK7" s="24">
        <f>Encadenamiento!AM7</f>
        <v>4.6395882875432957</v>
      </c>
      <c r="AL7" s="24">
        <f>Encadenamiento!AN7</f>
        <v>4.6415641068948741</v>
      </c>
      <c r="AM7" s="24">
        <f>Encadenamiento!AO7</f>
        <v>4.6729923834559131</v>
      </c>
      <c r="AN7" s="24">
        <f>Encadenamiento!AP7</f>
        <v>4.6764354351967992</v>
      </c>
      <c r="AO7" s="24">
        <f>Encadenamiento!AQ7</f>
        <v>4.6804370875339876</v>
      </c>
      <c r="AP7" s="24">
        <f>Encadenamiento!AR7</f>
        <v>4.6956304554860315</v>
      </c>
      <c r="AQ7" s="24">
        <f>Encadenamiento!AS7</f>
        <v>4.699118164112484</v>
      </c>
      <c r="AR7" s="24">
        <f>Encadenamiento!AT7</f>
        <v>4.7001466882240885</v>
      </c>
      <c r="AS7" s="24">
        <f>Encadenamiento!AU7</f>
        <v>4.7098288255194358</v>
      </c>
      <c r="AT7" s="24">
        <f>Encadenamiento!AV7</f>
        <v>4.7052649511693154</v>
      </c>
      <c r="AU7" s="24">
        <f>Encadenamiento!AW7</f>
        <v>4.7183964884454719</v>
      </c>
      <c r="AV7" s="24">
        <f>Encadenamiento!AX7</f>
        <v>4.7429396093233462</v>
      </c>
      <c r="AW7" s="24">
        <f>Encadenamiento!AY7</f>
        <v>4.7284996526974172</v>
      </c>
      <c r="AX7" s="24">
        <f>Encadenamiento!AZ7</f>
        <v>4.7219289281353571</v>
      </c>
      <c r="AY7" s="24">
        <f>Encadenamiento!BA7</f>
        <v>4.7308763008260861</v>
      </c>
      <c r="AZ7" s="24">
        <f>Encadenamiento!BB7</f>
        <v>4.7264353133271664</v>
      </c>
      <c r="BA7" s="24">
        <f>Encadenamiento!BC7</f>
        <v>4.7175287971650697</v>
      </c>
      <c r="BB7" s="24">
        <f>Encadenamiento!BD7</f>
        <v>4.7246203536592954</v>
      </c>
      <c r="BC7" s="24">
        <f>Encadenamiento!BE7</f>
        <v>4.7229109404122154</v>
      </c>
      <c r="BD7" s="24">
        <f>Encadenamiento!BF7</f>
        <v>4.7176757698896621</v>
      </c>
      <c r="BE7" s="24">
        <f>Encadenamiento!BG7</f>
        <v>4.724901746320783</v>
      </c>
      <c r="BF7" s="24">
        <f>Encadenamiento!BH7</f>
        <v>4.723273607854523</v>
      </c>
      <c r="BG7" s="24">
        <f>Encadenamiento!BI7</f>
        <v>4.7319735235130613</v>
      </c>
      <c r="BH7" s="24">
        <f>Encadenamiento!BJ7</f>
        <v>4.739477285225286</v>
      </c>
      <c r="BI7" s="24">
        <f>Encadenamiento!BK7</f>
        <v>4.7354737252848924</v>
      </c>
      <c r="BJ7" s="24">
        <f>Encadenamiento!BL7</f>
        <v>4.7327107460498974</v>
      </c>
      <c r="BK7" s="24">
        <f>Encadenamiento!BM7</f>
        <v>4.7269483242587116</v>
      </c>
      <c r="BL7" s="24">
        <f>Encadenamiento!BN7</f>
        <v>4.7091089827226744</v>
      </c>
      <c r="BM7" s="24">
        <f>Encadenamiento!BO7</f>
        <v>4.6880500727047867</v>
      </c>
      <c r="BN7" s="24">
        <f>Encadenamiento!BP7</f>
        <v>4.6969974147954341</v>
      </c>
      <c r="BO7" s="24">
        <f>Encadenamiento!BQ7</f>
        <v>4.6933224058157563</v>
      </c>
      <c r="BP7" s="24">
        <f>Encadenamiento!BR7</f>
        <v>4.6850434174957529</v>
      </c>
      <c r="BQ7" s="24">
        <f>Encadenamiento!BS7</f>
        <v>4.6709839042651806</v>
      </c>
      <c r="BR7" s="24">
        <f>Encadenamiento!BT7</f>
        <v>4.6716110983271708</v>
      </c>
      <c r="BS7" s="24">
        <f>Encadenamiento!BU7</f>
        <v>4.6717065413323686</v>
      </c>
      <c r="BT7" s="24">
        <f>Encadenamiento!BV7</f>
        <v>4.7078463512238233</v>
      </c>
      <c r="BU7" s="24">
        <f>Encadenamiento!BW7</f>
        <v>4.7129355128030559</v>
      </c>
      <c r="BV7" s="24">
        <f>Encadenamiento!BX7</f>
        <v>4.7219291525483742</v>
      </c>
      <c r="BW7" s="24">
        <f>Encadenamiento!BY7</f>
        <v>4.7209122115949302</v>
      </c>
      <c r="BX7" s="24">
        <f>Encadenamiento!BZ7</f>
        <v>4.7237603069001386</v>
      </c>
      <c r="BY7" s="24">
        <f>Encadenamiento!CA7</f>
        <v>4.7081299378079846</v>
      </c>
      <c r="BZ7" s="24">
        <f>Encadenamiento!CB7</f>
        <v>4.6970544568903412</v>
      </c>
      <c r="CA7" s="24">
        <f>Encadenamiento!CC7</f>
        <v>4.6886707814155901</v>
      </c>
      <c r="CB7" s="24">
        <f>Encadenamiento!CD7</f>
        <v>4.6850513309632111</v>
      </c>
      <c r="CC7" s="24">
        <f>Encadenamiento!CE7</f>
        <v>4.6842388131283652</v>
      </c>
      <c r="CD7" s="24">
        <f>Encadenamiento!CF7</f>
        <v>4.6829937622323019</v>
      </c>
      <c r="CE7" s="24">
        <f>Encadenamiento!CG7</f>
        <v>4.6715721294272683</v>
      </c>
      <c r="CF7" s="24">
        <f>Encadenamiento!CH7</f>
        <v>4.7079898502103781</v>
      </c>
      <c r="CG7" s="24">
        <f>Encadenamiento!CI7</f>
        <v>4.7051261979369725</v>
      </c>
      <c r="CH7" s="24">
        <f>Encadenamiento!CJ7</f>
        <v>4.7108308415184981</v>
      </c>
      <c r="CI7" s="24">
        <f>Encadenamiento!CK7</f>
        <v>4.7039863526905314</v>
      </c>
      <c r="CJ7" s="24">
        <f>Encadenamiento!CL7</f>
        <v>4.69794038926866</v>
      </c>
      <c r="CK7" s="24">
        <f>Encadenamiento!CM7</f>
        <v>4.6967395893550723</v>
      </c>
      <c r="CL7" s="24">
        <f>Encadenamiento!CN7</f>
        <v>4.6788800772681229</v>
      </c>
      <c r="CM7" s="24">
        <f>Encadenamiento!CO7</f>
        <v>4.6710982330695519</v>
      </c>
      <c r="CN7" s="24">
        <f>Encadenamiento!CP7</f>
        <v>4.6634521934099489</v>
      </c>
      <c r="CO7" s="24">
        <f>Encadenamiento!CQ7</f>
        <v>4.6488772006298875</v>
      </c>
      <c r="CP7" s="24">
        <f>Encadenamiento!CR7</f>
        <v>4.6403183729361901</v>
      </c>
      <c r="CQ7" s="24">
        <f>Encadenamiento!CS7</f>
        <v>4.6408745218187404</v>
      </c>
      <c r="CR7" s="24">
        <f>Encadenamiento!CT7</f>
        <v>4.6431330993414823</v>
      </c>
      <c r="CS7" s="24">
        <f>Encadenamiento!CU7</f>
        <v>4.6296845719476645</v>
      </c>
      <c r="CT7" s="24">
        <f>Encadenamiento!CV7</f>
        <v>4.6290634692159607</v>
      </c>
      <c r="CU7" s="24">
        <f>Encadenamiento!CW7</f>
        <v>4.6179708683532539</v>
      </c>
      <c r="CV7" s="24">
        <f>Encadenamiento!CX7</f>
        <v>4.6012251190456537</v>
      </c>
      <c r="CW7" s="24">
        <f>Encadenamiento!CY7</f>
        <v>4.5803407155987026</v>
      </c>
      <c r="CX7" s="24">
        <f>Encadenamiento!CZ7</f>
        <v>4.5448155522299327</v>
      </c>
      <c r="CY7" s="24">
        <f>Encadenamiento!DA7</f>
        <v>4.5118104930250347</v>
      </c>
      <c r="CZ7" s="24">
        <f>Encadenamiento!DB7</f>
        <v>4.5024155027514619</v>
      </c>
      <c r="DA7" s="24">
        <f>Encadenamiento!DC7</f>
        <v>4.4910927586481089</v>
      </c>
      <c r="DB7" s="24">
        <f>Encadenamiento!DD7</f>
        <v>4.4752048682224128</v>
      </c>
      <c r="DC7" s="24">
        <f>Encadenamiento!DE7</f>
        <v>4.4807903747954345</v>
      </c>
      <c r="DD7" s="24">
        <f>Encadenamiento!DF7</f>
        <v>4.4815112631641743</v>
      </c>
      <c r="DE7" s="24">
        <f>Encadenamiento!DG7</f>
        <v>4.4888296968230295</v>
      </c>
      <c r="DF7" s="24">
        <f>Encadenamiento!DH7</f>
        <v>4.5021829998560019</v>
      </c>
      <c r="DG7" s="24">
        <f>Encadenamiento!DI7</f>
        <v>4.5164693835360064</v>
      </c>
      <c r="DH7" s="24">
        <f>Encadenamiento!DJ7</f>
        <v>4.5234619565844811</v>
      </c>
      <c r="DI7" s="24">
        <f>Encadenamiento!DK7</f>
        <v>4.5400052819959624</v>
      </c>
      <c r="DJ7" s="24">
        <f>Encadenamiento!DL7</f>
        <v>4.5211471054970378</v>
      </c>
      <c r="DK7" s="24">
        <f>Encadenamiento!DM7</f>
        <v>4.5084477046586482</v>
      </c>
      <c r="DL7" s="24">
        <f>Encadenamiento!DN7</f>
        <v>4.4926101420131905</v>
      </c>
      <c r="DM7" s="24">
        <f>Encadenamiento!DO7</f>
        <v>4.488056815609192</v>
      </c>
      <c r="DN7" s="24">
        <f>Encadenamiento!DP7</f>
        <v>4.4785605548679595</v>
      </c>
      <c r="DO7" s="24">
        <f>Encadenamiento!DQ7</f>
        <v>4.4880829695195485</v>
      </c>
      <c r="DP7" s="24">
        <f>Encadenamiento!DR7</f>
        <v>4.5020411947817767</v>
      </c>
      <c r="DQ7" s="26">
        <f>Encadenamiento!DS7</f>
        <v>4.4707792766985186</v>
      </c>
      <c r="DR7" s="26">
        <f>Encadenamiento!DT7</f>
        <v>4.4618584182636196</v>
      </c>
      <c r="DS7" s="26">
        <f>Encadenamiento!DU7</f>
        <v>4.4817903536533361</v>
      </c>
      <c r="DT7" s="26">
        <f>Encadenamiento!DV7</f>
        <v>4.4684873810861196</v>
      </c>
      <c r="DU7" s="26">
        <f>Encadenamiento!DW7</f>
        <v>4.4688508451681566</v>
      </c>
      <c r="DV7" s="26">
        <f>Encadenamiento!DX7</f>
        <v>4.4548565801376814</v>
      </c>
      <c r="DW7" s="26">
        <f>Encadenamiento!DY7</f>
        <v>4.4421329410225798</v>
      </c>
      <c r="DX7" s="26">
        <f>Encadenamiento!DZ7</f>
        <v>4.4033995711713834</v>
      </c>
      <c r="DY7" s="26">
        <f>Encadenamiento!EA7</f>
        <v>4.406299083175818</v>
      </c>
      <c r="DZ7" s="26">
        <f>Encadenamiento!EB7</f>
        <v>4.3917783290349721</v>
      </c>
      <c r="EA7" s="26">
        <f>Encadenamiento!EC7</f>
        <v>4.4033192547981157</v>
      </c>
      <c r="EB7" s="26">
        <f>Encadenamiento!ED7</f>
        <v>4.4068383359110488</v>
      </c>
      <c r="EC7" s="26">
        <f>Encadenamiento!EE7</f>
        <v>4.4120287138457099</v>
      </c>
      <c r="ED7" s="26">
        <v>4.3920742137236317</v>
      </c>
      <c r="EE7" s="26">
        <v>4.4050533892580042</v>
      </c>
      <c r="EF7" s="26">
        <v>4.3966603629893592</v>
      </c>
      <c r="EG7" s="26">
        <v>4.3843662570879323</v>
      </c>
      <c r="EH7" s="26">
        <v>4.3683287231459476</v>
      </c>
      <c r="EI7" s="26">
        <v>4.3652164574172057</v>
      </c>
      <c r="EJ7" s="26">
        <v>4.3555413977648358</v>
      </c>
      <c r="EK7" s="26">
        <v>4.346270930019724</v>
      </c>
      <c r="EL7" s="26">
        <v>4.3379053318146212</v>
      </c>
      <c r="EM7" s="26">
        <v>4.3312560567530927</v>
      </c>
      <c r="EN7" s="26">
        <v>4.3652888445401006</v>
      </c>
      <c r="EO7" s="26">
        <v>4.3731684831876665</v>
      </c>
      <c r="EP7" s="26">
        <v>4.3556203502798949</v>
      </c>
      <c r="EQ7" s="26">
        <v>4.3756344542155565</v>
      </c>
      <c r="ER7" s="26">
        <v>4.3740127131963638</v>
      </c>
      <c r="ES7" s="26">
        <v>4.367080262439802</v>
      </c>
      <c r="ET7" s="26">
        <v>4.4636246689956982</v>
      </c>
      <c r="EU7" s="26">
        <v>4.5304956508274179</v>
      </c>
      <c r="EV7" s="26">
        <v>4.540278457220027</v>
      </c>
      <c r="EW7" s="26">
        <v>4.5245843591036738</v>
      </c>
      <c r="EX7" s="26">
        <v>4.5240236707877646</v>
      </c>
      <c r="EY7" s="26">
        <v>4.5054653271999943</v>
      </c>
      <c r="EZ7" s="26">
        <v>4.5416137875583447</v>
      </c>
      <c r="FA7" s="26">
        <v>4.5279243893659702</v>
      </c>
      <c r="FB7" s="26">
        <v>4.5898270375821362</v>
      </c>
      <c r="FC7" s="26">
        <v>4.5945254973317153</v>
      </c>
      <c r="FD7" s="26">
        <v>4.5941399705948731</v>
      </c>
      <c r="FE7" s="26"/>
      <c r="FF7" s="26"/>
      <c r="FG7" s="26"/>
      <c r="FH7" s="26"/>
      <c r="FI7" s="26"/>
      <c r="FJ7" s="26"/>
      <c r="FK7" s="26"/>
      <c r="FL7" s="26"/>
    </row>
    <row r="8" spans="1:168" x14ac:dyDescent="0.2">
      <c r="A8" s="25" t="s">
        <v>5</v>
      </c>
      <c r="B8" s="24">
        <f>Encadenamiento!D8</f>
        <v>6.5865209873712098</v>
      </c>
      <c r="C8" s="24">
        <f>Encadenamiento!E8</f>
        <v>6.6648779345296827</v>
      </c>
      <c r="D8" s="24">
        <f>Encadenamiento!F8</f>
        <v>6.722277142797993</v>
      </c>
      <c r="E8" s="24">
        <f>Encadenamiento!G8</f>
        <v>6.7669666874072991</v>
      </c>
      <c r="F8" s="24">
        <f>Encadenamiento!H8</f>
        <v>6.8332992882873302</v>
      </c>
      <c r="G8" s="24">
        <f>Encadenamiento!I8</f>
        <v>6.9133766043159133</v>
      </c>
      <c r="H8" s="24">
        <f>Encadenamiento!J8</f>
        <v>6.9729018984003721</v>
      </c>
      <c r="I8" s="24">
        <f>Encadenamiento!K8</f>
        <v>7.0109238781577146</v>
      </c>
      <c r="J8" s="24">
        <f>Encadenamiento!L8</f>
        <v>7.0363247575874617</v>
      </c>
      <c r="K8" s="24">
        <f>Encadenamiento!M8</f>
        <v>7.0591077956372867</v>
      </c>
      <c r="L8" s="24">
        <f>Encadenamiento!N8</f>
        <v>7.0752457985434782</v>
      </c>
      <c r="M8" s="24">
        <f>Encadenamiento!O8</f>
        <v>7.0882083259416229</v>
      </c>
      <c r="N8" s="24">
        <f>Encadenamiento!P8</f>
        <v>7.1070452895105021</v>
      </c>
      <c r="O8" s="24">
        <f>Encadenamiento!Q8</f>
        <v>7.1290763089495597</v>
      </c>
      <c r="P8" s="24">
        <f>Encadenamiento!R8</f>
        <v>7.1267817319678199</v>
      </c>
      <c r="Q8" s="24">
        <f>Encadenamiento!S8</f>
        <v>7.1254284686746665</v>
      </c>
      <c r="R8" s="24">
        <f>Encadenamiento!T8</f>
        <v>7.1168191491815138</v>
      </c>
      <c r="S8" s="24">
        <f>Encadenamiento!U8</f>
        <v>7.0962860207527561</v>
      </c>
      <c r="T8" s="24">
        <f>Encadenamiento!V8</f>
        <v>7.103980632749396</v>
      </c>
      <c r="U8" s="24">
        <f>Encadenamiento!W8</f>
        <v>7.103763221561735</v>
      </c>
      <c r="V8" s="24">
        <f>Encadenamiento!X8</f>
        <v>7.1057722604393527</v>
      </c>
      <c r="W8" s="24">
        <f>Encadenamiento!Y8</f>
        <v>7.1199536728533266</v>
      </c>
      <c r="X8" s="24">
        <f>Encadenamiento!Z8</f>
        <v>7.1311296289472477</v>
      </c>
      <c r="Y8" s="24">
        <f>Encadenamiento!AA8</f>
        <v>7.1491466280882667</v>
      </c>
      <c r="Z8" s="24">
        <f>Encadenamiento!AB8</f>
        <v>7.1581987862060599</v>
      </c>
      <c r="AA8" s="24">
        <f>Encadenamiento!AC8</f>
        <v>7.1800939049201329</v>
      </c>
      <c r="AB8" s="24">
        <f>Encadenamiento!AD8</f>
        <v>7.2023268473630049</v>
      </c>
      <c r="AC8" s="24">
        <f>Encadenamiento!AE8</f>
        <v>7.2138709393246829</v>
      </c>
      <c r="AD8" s="24">
        <f>Encadenamiento!AF8</f>
        <v>7.2128182579942974</v>
      </c>
      <c r="AE8" s="24">
        <f>Encadenamiento!AG8</f>
        <v>7.2346931579970795</v>
      </c>
      <c r="AF8" s="24">
        <f>Encadenamiento!AH8</f>
        <v>7.2578816384355891</v>
      </c>
      <c r="AG8" s="24">
        <f>Encadenamiento!AI8</f>
        <v>7.2935462496279468</v>
      </c>
      <c r="AH8" s="24">
        <f>Encadenamiento!AJ8</f>
        <v>7.3327111016989077</v>
      </c>
      <c r="AI8" s="24">
        <f>Encadenamiento!AK8</f>
        <v>7.3451028657493289</v>
      </c>
      <c r="AJ8" s="24">
        <f>Encadenamiento!AL8</f>
        <v>7.3944571836371358</v>
      </c>
      <c r="AK8" s="24">
        <f>Encadenamiento!AM8</f>
        <v>7.460723703838867</v>
      </c>
      <c r="AL8" s="24">
        <f>Encadenamiento!AN8</f>
        <v>7.578477889781194</v>
      </c>
      <c r="AM8" s="24">
        <f>Encadenamiento!AO8</f>
        <v>7.6405463349423766</v>
      </c>
      <c r="AN8" s="24">
        <f>Encadenamiento!AP8</f>
        <v>7.6966322132910996</v>
      </c>
      <c r="AO8" s="24">
        <f>Encadenamiento!AQ8</f>
        <v>7.7476931399079962</v>
      </c>
      <c r="AP8" s="24">
        <f>Encadenamiento!AR8</f>
        <v>7.8031607191480123</v>
      </c>
      <c r="AQ8" s="24">
        <f>Encadenamiento!AS8</f>
        <v>7.834389798779136</v>
      </c>
      <c r="AR8" s="24">
        <f>Encadenamiento!AT8</f>
        <v>7.8475545191378728</v>
      </c>
      <c r="AS8" s="24">
        <f>Encadenamiento!AU8</f>
        <v>7.8622131546099903</v>
      </c>
      <c r="AT8" s="24">
        <f>Encadenamiento!AV8</f>
        <v>7.8921656947254144</v>
      </c>
      <c r="AU8" s="24">
        <f>Encadenamiento!AW8</f>
        <v>7.9201801898288933</v>
      </c>
      <c r="AV8" s="24">
        <f>Encadenamiento!AX8</f>
        <v>7.9713170426095941</v>
      </c>
      <c r="AW8" s="24">
        <f>Encadenamiento!AY8</f>
        <v>8.0153553915254161</v>
      </c>
      <c r="AX8" s="24">
        <f>Encadenamiento!AZ8</f>
        <v>8.0530222066982962</v>
      </c>
      <c r="AY8" s="24">
        <f>Encadenamiento!BA8</f>
        <v>8.0862098483135298</v>
      </c>
      <c r="AZ8" s="24">
        <f>Encadenamiento!BB8</f>
        <v>8.1174572529874229</v>
      </c>
      <c r="BA8" s="24">
        <f>Encadenamiento!BC8</f>
        <v>8.1570155389017902</v>
      </c>
      <c r="BB8" s="24">
        <f>Encadenamiento!BD8</f>
        <v>8.1751461395906144</v>
      </c>
      <c r="BC8" s="24">
        <f>Encadenamiento!BE8</f>
        <v>8.1883606917204936</v>
      </c>
      <c r="BD8" s="24">
        <f>Encadenamiento!BF8</f>
        <v>8.2122588677647546</v>
      </c>
      <c r="BE8" s="24">
        <f>Encadenamiento!BG8</f>
        <v>8.2313214891858166</v>
      </c>
      <c r="BF8" s="24">
        <f>Encadenamiento!BH8</f>
        <v>8.2402311899585055</v>
      </c>
      <c r="BG8" s="24">
        <f>Encadenamiento!BI8</f>
        <v>8.2459309664949441</v>
      </c>
      <c r="BH8" s="24">
        <f>Encadenamiento!BJ8</f>
        <v>8.274609565913245</v>
      </c>
      <c r="BI8" s="24">
        <f>Encadenamiento!BK8</f>
        <v>8.3275212937617145</v>
      </c>
      <c r="BJ8" s="24">
        <f>Encadenamiento!BL8</f>
        <v>8.3593061730824072</v>
      </c>
      <c r="BK8" s="24">
        <f>Encadenamiento!BM8</f>
        <v>8.3713007189799722</v>
      </c>
      <c r="BL8" s="24">
        <f>Encadenamiento!BN8</f>
        <v>8.390701801712547</v>
      </c>
      <c r="BM8" s="24">
        <f>Encadenamiento!BO8</f>
        <v>8.4103321352125633</v>
      </c>
      <c r="BN8" s="24">
        <f>Encadenamiento!BP8</f>
        <v>8.4237022885405075</v>
      </c>
      <c r="BO8" s="24">
        <f>Encadenamiento!BQ8</f>
        <v>8.4354436524101342</v>
      </c>
      <c r="BP8" s="24">
        <f>Encadenamiento!BR8</f>
        <v>8.4407400868334701</v>
      </c>
      <c r="BQ8" s="24">
        <f>Encadenamiento!BS8</f>
        <v>8.4462912081568664</v>
      </c>
      <c r="BR8" s="24">
        <f>Encadenamiento!BT8</f>
        <v>8.4614080281226975</v>
      </c>
      <c r="BS8" s="24">
        <f>Encadenamiento!BU8</f>
        <v>8.4673146620304234</v>
      </c>
      <c r="BT8" s="24">
        <f>Encadenamiento!BV8</f>
        <v>8.5067754764287162</v>
      </c>
      <c r="BU8" s="24">
        <f>Encadenamiento!BW8</f>
        <v>8.5179944344022562</v>
      </c>
      <c r="BV8" s="24">
        <f>Encadenamiento!BX8</f>
        <v>8.5442536055439149</v>
      </c>
      <c r="BW8" s="24">
        <f>Encadenamiento!BY8</f>
        <v>8.560122273122035</v>
      </c>
      <c r="BX8" s="24">
        <f>Encadenamiento!BZ8</f>
        <v>8.5726495890959136</v>
      </c>
      <c r="BY8" s="24">
        <f>Encadenamiento!CA8</f>
        <v>8.5981850075169959</v>
      </c>
      <c r="BZ8" s="24">
        <f>Encadenamiento!CB8</f>
        <v>8.5945090269895346</v>
      </c>
      <c r="CA8" s="24">
        <f>Encadenamiento!CC8</f>
        <v>8.6292881979252147</v>
      </c>
      <c r="CB8" s="24">
        <f>Encadenamiento!CD8</f>
        <v>8.646864577787353</v>
      </c>
      <c r="CC8" s="24">
        <f>Encadenamiento!CE8</f>
        <v>8.6485675710867458</v>
      </c>
      <c r="CD8" s="24">
        <f>Encadenamiento!CF8</f>
        <v>8.6636254216369331</v>
      </c>
      <c r="CE8" s="24">
        <f>Encadenamiento!CG8</f>
        <v>8.6655502744054314</v>
      </c>
      <c r="CF8" s="24">
        <f>Encadenamiento!CH8</f>
        <v>8.6733583832202825</v>
      </c>
      <c r="CG8" s="24">
        <f>Encadenamiento!CI8</f>
        <v>8.6862037538260211</v>
      </c>
      <c r="CH8" s="24">
        <f>Encadenamiento!CJ8</f>
        <v>8.7061095394558201</v>
      </c>
      <c r="CI8" s="24">
        <f>Encadenamiento!CK8</f>
        <v>8.7206577224791211</v>
      </c>
      <c r="CJ8" s="24">
        <f>Encadenamiento!CL8</f>
        <v>8.7397547118633359</v>
      </c>
      <c r="CK8" s="24">
        <f>Encadenamiento!CM8</f>
        <v>8.7437797984698431</v>
      </c>
      <c r="CL8" s="24">
        <f>Encadenamiento!CN8</f>
        <v>8.7427994491670411</v>
      </c>
      <c r="CM8" s="24">
        <f>Encadenamiento!CO8</f>
        <v>8.7477272270604995</v>
      </c>
      <c r="CN8" s="24">
        <f>Encadenamiento!CP8</f>
        <v>8.7448774717803985</v>
      </c>
      <c r="CO8" s="24">
        <f>Encadenamiento!CQ8</f>
        <v>8.7476432951451724</v>
      </c>
      <c r="CP8" s="24">
        <f>Encadenamiento!CR8</f>
        <v>8.7443954609898391</v>
      </c>
      <c r="CQ8" s="24">
        <f>Encadenamiento!CS8</f>
        <v>8.7659370911753509</v>
      </c>
      <c r="CR8" s="24">
        <f>Encadenamiento!CT8</f>
        <v>8.7769487952476872</v>
      </c>
      <c r="CS8" s="24">
        <f>Encadenamiento!CU8</f>
        <v>8.7931319656779561</v>
      </c>
      <c r="CT8" s="24">
        <f>Encadenamiento!CV8</f>
        <v>8.8064335065533346</v>
      </c>
      <c r="CU8" s="24">
        <f>Encadenamiento!CW8</f>
        <v>8.8066350134935085</v>
      </c>
      <c r="CV8" s="24">
        <f>Encadenamiento!CX8</f>
        <v>8.8060419664242637</v>
      </c>
      <c r="CW8" s="24">
        <f>Encadenamiento!CY8</f>
        <v>8.8159099092252138</v>
      </c>
      <c r="CX8" s="24">
        <f>Encadenamiento!CZ8</f>
        <v>8.8055572075235506</v>
      </c>
      <c r="CY8" s="24">
        <f>Encadenamiento!DA8</f>
        <v>8.8113573204742721</v>
      </c>
      <c r="CZ8" s="24">
        <f>Encadenamiento!DB8</f>
        <v>8.8063669768517272</v>
      </c>
      <c r="DA8" s="24">
        <f>Encadenamiento!DC8</f>
        <v>8.8128841562905116</v>
      </c>
      <c r="DB8" s="24">
        <f>Encadenamiento!DD8</f>
        <v>8.8242578869868513</v>
      </c>
      <c r="DC8" s="24">
        <f>Encadenamiento!DE8</f>
        <v>8.8262149562026444</v>
      </c>
      <c r="DD8" s="24">
        <f>Encadenamiento!DF8</f>
        <v>8.8468229233633497</v>
      </c>
      <c r="DE8" s="24">
        <f>Encadenamiento!DG8</f>
        <v>8.8558648332197549</v>
      </c>
      <c r="DF8" s="24">
        <f>Encadenamiento!DH8</f>
        <v>8.8595250096283333</v>
      </c>
      <c r="DG8" s="24">
        <f>Encadenamiento!DI8</f>
        <v>8.8585330053856115</v>
      </c>
      <c r="DH8" s="24">
        <f>Encadenamiento!DJ8</f>
        <v>8.8744703324338978</v>
      </c>
      <c r="DI8" s="24">
        <f>Encadenamiento!DK8</f>
        <v>8.885757614611494</v>
      </c>
      <c r="DJ8" s="24">
        <f>Encadenamiento!DL8</f>
        <v>8.9047456211015881</v>
      </c>
      <c r="DK8" s="24">
        <f>Encadenamiento!DM8</f>
        <v>8.9348860971119564</v>
      </c>
      <c r="DL8" s="24">
        <f>Encadenamiento!DN8</f>
        <v>8.9372220605280415</v>
      </c>
      <c r="DM8" s="24">
        <f>Encadenamiento!DO8</f>
        <v>8.9357502576739503</v>
      </c>
      <c r="DN8" s="24">
        <f>Encadenamiento!DP8</f>
        <v>8.9721237564450416</v>
      </c>
      <c r="DO8" s="24">
        <f>Encadenamiento!DQ8</f>
        <v>8.9621404000677636</v>
      </c>
      <c r="DP8" s="24">
        <f>Encadenamiento!DR8</f>
        <v>8.9798147225227858</v>
      </c>
      <c r="DQ8" s="26">
        <f>Encadenamiento!DS8</f>
        <v>8.9673663301974749</v>
      </c>
      <c r="DR8" s="26">
        <f>Encadenamiento!DT8</f>
        <v>9.0275464059127444</v>
      </c>
      <c r="DS8" s="26">
        <f>Encadenamiento!DU8</f>
        <v>9.019230585183438</v>
      </c>
      <c r="DT8" s="26">
        <f>Encadenamiento!DV8</f>
        <v>9.0233648923490453</v>
      </c>
      <c r="DU8" s="26">
        <f>Encadenamiento!DW8</f>
        <v>9.0248236026588149</v>
      </c>
      <c r="DV8" s="26">
        <f>Encadenamiento!DX8</f>
        <v>9.0454316678590008</v>
      </c>
      <c r="DW8" s="26">
        <f>Encadenamiento!DY8</f>
        <v>9.0448517723203299</v>
      </c>
      <c r="DX8" s="26">
        <f>Encadenamiento!DZ8</f>
        <v>9.0439824158917848</v>
      </c>
      <c r="DY8" s="26">
        <f>Encadenamiento!EA8</f>
        <v>9.0491034768955263</v>
      </c>
      <c r="DZ8" s="26">
        <f>Encadenamiento!EB8</f>
        <v>9.0380457201365783</v>
      </c>
      <c r="EA8" s="26">
        <f>Encadenamiento!EC8</f>
        <v>9.0591875391390655</v>
      </c>
      <c r="EB8" s="26">
        <f>Encadenamiento!ED8</f>
        <v>9.0505283689761296</v>
      </c>
      <c r="EC8" s="26">
        <f>Encadenamiento!EE8</f>
        <v>9.0556056899159127</v>
      </c>
      <c r="ED8" s="26">
        <v>9.0775453720002215</v>
      </c>
      <c r="EE8" s="26">
        <v>9.09157990740011</v>
      </c>
      <c r="EF8" s="26">
        <v>9.0879661179514155</v>
      </c>
      <c r="EG8" s="26">
        <v>9.0900706939835221</v>
      </c>
      <c r="EH8" s="26">
        <v>9.0877166058889216</v>
      </c>
      <c r="EI8" s="26">
        <v>9.0887423368140556</v>
      </c>
      <c r="EJ8" s="26">
        <v>9.0849997408084278</v>
      </c>
      <c r="EK8" s="26">
        <v>9.0965705437227999</v>
      </c>
      <c r="EL8" s="26">
        <v>9.0969180549810087</v>
      </c>
      <c r="EM8" s="26">
        <v>9.107468992111535</v>
      </c>
      <c r="EN8" s="26">
        <v>9.1207759536129753</v>
      </c>
      <c r="EO8" s="26">
        <v>9.129832798961683</v>
      </c>
      <c r="EP8" s="26">
        <v>9.1571554853168706</v>
      </c>
      <c r="EQ8" s="26">
        <v>9.1656829906473973</v>
      </c>
      <c r="ER8" s="26">
        <v>9.3397757259705632</v>
      </c>
      <c r="ES8" s="26">
        <v>9.4331945542619611</v>
      </c>
      <c r="ET8" s="26">
        <v>9.3510119583835287</v>
      </c>
      <c r="EU8" s="26">
        <v>9.3135242101963343</v>
      </c>
      <c r="EV8" s="26">
        <v>9.30635673520956</v>
      </c>
      <c r="EW8" s="26">
        <v>9.2672485600765455</v>
      </c>
      <c r="EX8" s="26">
        <v>9.2262583098103015</v>
      </c>
      <c r="EY8" s="26">
        <v>9.2147021454173359</v>
      </c>
      <c r="EZ8" s="26">
        <v>9.2174192540714426</v>
      </c>
      <c r="FA8" s="26">
        <v>9.2176155693166315</v>
      </c>
      <c r="FB8" s="26">
        <v>9.2178747539160053</v>
      </c>
      <c r="FC8" s="26">
        <v>9.1885327392187541</v>
      </c>
      <c r="FD8" s="26">
        <v>9.1610704427840162</v>
      </c>
      <c r="FE8" s="26"/>
      <c r="FF8" s="26"/>
      <c r="FG8" s="26"/>
      <c r="FH8" s="26"/>
      <c r="FI8" s="26"/>
      <c r="FJ8" s="26"/>
      <c r="FK8" s="26"/>
      <c r="FL8" s="26"/>
    </row>
    <row r="9" spans="1:168" x14ac:dyDescent="0.2">
      <c r="A9" s="21" t="s">
        <v>6</v>
      </c>
      <c r="B9" s="22">
        <f>Encadenamiento!D9</f>
        <v>47.249827886806301</v>
      </c>
      <c r="C9" s="22">
        <f>Encadenamiento!E9</f>
        <v>47.70005419917544</v>
      </c>
      <c r="D9" s="22">
        <f>Encadenamiento!F9</f>
        <v>48.06263697309371</v>
      </c>
      <c r="E9" s="22">
        <f>Encadenamiento!G9</f>
        <v>49.045074719109564</v>
      </c>
      <c r="F9" s="22">
        <f>Encadenamiento!H9</f>
        <v>49.698206521909199</v>
      </c>
      <c r="G9" s="22">
        <f>Encadenamiento!I9</f>
        <v>49.903002532856313</v>
      </c>
      <c r="H9" s="22">
        <f>Encadenamiento!J9</f>
        <v>50.244250060357821</v>
      </c>
      <c r="I9" s="22">
        <f>Encadenamiento!K9</f>
        <v>50.731521990142703</v>
      </c>
      <c r="J9" s="22">
        <f>Encadenamiento!L9</f>
        <v>50.828999985587529</v>
      </c>
      <c r="K9" s="22">
        <f>Encadenamiento!M9</f>
        <v>50.911907475666823</v>
      </c>
      <c r="L9" s="22">
        <f>Encadenamiento!N9</f>
        <v>51.160358522380747</v>
      </c>
      <c r="M9" s="22">
        <f>Encadenamiento!O9</f>
        <v>51.361851521881121</v>
      </c>
      <c r="N9" s="22">
        <f>Encadenamiento!P9</f>
        <v>51.3207735050783</v>
      </c>
      <c r="O9" s="22">
        <f>Encadenamiento!Q9</f>
        <v>51.044021902460742</v>
      </c>
      <c r="P9" s="22">
        <f>Encadenamiento!R9</f>
        <v>50.809720697062758</v>
      </c>
      <c r="Q9" s="22">
        <f>Encadenamiento!S9</f>
        <v>50.722997656289245</v>
      </c>
      <c r="R9" s="22">
        <f>Encadenamiento!T9</f>
        <v>50.856821935889151</v>
      </c>
      <c r="S9" s="22">
        <f>Encadenamiento!U9</f>
        <v>50.761679784652785</v>
      </c>
      <c r="T9" s="22">
        <f>Encadenamiento!V9</f>
        <v>51.139934252612967</v>
      </c>
      <c r="U9" s="22">
        <f>Encadenamiento!W9</f>
        <v>51.210879781216612</v>
      </c>
      <c r="V9" s="22">
        <f>Encadenamiento!X9</f>
        <v>51.392660147804449</v>
      </c>
      <c r="W9" s="22">
        <f>Encadenamiento!Y9</f>
        <v>51.269795986091637</v>
      </c>
      <c r="X9" s="22">
        <f>Encadenamiento!Z9</f>
        <v>51.390828607170846</v>
      </c>
      <c r="Y9" s="22">
        <f>Encadenamiento!AA9</f>
        <v>51.484527035961278</v>
      </c>
      <c r="Z9" s="22">
        <f>Encadenamiento!AB9</f>
        <v>51.573561131865219</v>
      </c>
      <c r="AA9" s="22">
        <f>Encadenamiento!AC9</f>
        <v>51.487206756632759</v>
      </c>
      <c r="AB9" s="22">
        <f>Encadenamiento!AD9</f>
        <v>51.519571781044974</v>
      </c>
      <c r="AC9" s="22">
        <f>Encadenamiento!AE9</f>
        <v>51.509052235524031</v>
      </c>
      <c r="AD9" s="22">
        <f>Encadenamiento!AF9</f>
        <v>51.587339295981963</v>
      </c>
      <c r="AE9" s="22">
        <f>Encadenamiento!AG9</f>
        <v>51.904345588621403</v>
      </c>
      <c r="AF9" s="22">
        <f>Encadenamiento!AH9</f>
        <v>52.459355885779395</v>
      </c>
      <c r="AG9" s="22">
        <f>Encadenamiento!AI9</f>
        <v>52.861122158236078</v>
      </c>
      <c r="AH9" s="22">
        <f>Encadenamiento!AJ9</f>
        <v>53.559635213206661</v>
      </c>
      <c r="AI9" s="22">
        <f>Encadenamiento!AK9</f>
        <v>54.226801140582971</v>
      </c>
      <c r="AJ9" s="22">
        <f>Encadenamiento!AL9</f>
        <v>55.271597500499638</v>
      </c>
      <c r="AK9" s="22">
        <f>Encadenamiento!AM9</f>
        <v>56.005658035087329</v>
      </c>
      <c r="AL9" s="22">
        <f>Encadenamiento!AN9</f>
        <v>56.986773768031668</v>
      </c>
      <c r="AM9" s="22">
        <f>Encadenamiento!AO9</f>
        <v>57.511153263952849</v>
      </c>
      <c r="AN9" s="22">
        <f>Encadenamiento!AP9</f>
        <v>57.470108419177251</v>
      </c>
      <c r="AO9" s="22">
        <f>Encadenamiento!AQ9</f>
        <v>57.549597310090789</v>
      </c>
      <c r="AP9" s="22">
        <f>Encadenamiento!AR9</f>
        <v>57.605509798041879</v>
      </c>
      <c r="AQ9" s="22">
        <f>Encadenamiento!AS9</f>
        <v>57.931611439838107</v>
      </c>
      <c r="AR9" s="22">
        <f>Encadenamiento!AT9</f>
        <v>58.169161104207966</v>
      </c>
      <c r="AS9" s="22">
        <f>Encadenamiento!AU9</f>
        <v>58.349122444516404</v>
      </c>
      <c r="AT9" s="22">
        <f>Encadenamiento!AV9</f>
        <v>58.639432701422109</v>
      </c>
      <c r="AU9" s="22">
        <f>Encadenamiento!AW9</f>
        <v>58.815101608471188</v>
      </c>
      <c r="AV9" s="22">
        <f>Encadenamiento!AX9</f>
        <v>59.08169572982024</v>
      </c>
      <c r="AW9" s="22">
        <f>Encadenamiento!AY9</f>
        <v>59.243147429875791</v>
      </c>
      <c r="AX9" s="22">
        <f>Encadenamiento!AZ9</f>
        <v>59.549870070660944</v>
      </c>
      <c r="AY9" s="22">
        <f>Encadenamiento!BA9</f>
        <v>59.723015906535629</v>
      </c>
      <c r="AZ9" s="22">
        <f>Encadenamiento!BB9</f>
        <v>59.813415299675718</v>
      </c>
      <c r="BA9" s="22">
        <f>Encadenamiento!BC9</f>
        <v>60.135988108835043</v>
      </c>
      <c r="BB9" s="22">
        <f>Encadenamiento!BD9</f>
        <v>60.266077915796863</v>
      </c>
      <c r="BC9" s="22">
        <f>Encadenamiento!BE9</f>
        <v>60.532135426037392</v>
      </c>
      <c r="BD9" s="22">
        <f>Encadenamiento!BF9</f>
        <v>60.763398767162116</v>
      </c>
      <c r="BE9" s="22">
        <f>Encadenamiento!BG9</f>
        <v>61.001530172798418</v>
      </c>
      <c r="BF9" s="22">
        <f>Encadenamiento!BH9</f>
        <v>61.263249150331305</v>
      </c>
      <c r="BG9" s="22">
        <f>Encadenamiento!BI9</f>
        <v>61.585421216831527</v>
      </c>
      <c r="BH9" s="22">
        <f>Encadenamiento!BJ9</f>
        <v>61.931947119183427</v>
      </c>
      <c r="BI9" s="22">
        <f>Encadenamiento!BK9</f>
        <v>62.360161250881667</v>
      </c>
      <c r="BJ9" s="22">
        <f>Encadenamiento!BL9</f>
        <v>62.795993609769383</v>
      </c>
      <c r="BK9" s="22">
        <f>Encadenamiento!BM9</f>
        <v>62.955902729070353</v>
      </c>
      <c r="BL9" s="22">
        <f>Encadenamiento!BN9</f>
        <v>63.019661272658233</v>
      </c>
      <c r="BM9" s="22">
        <f>Encadenamiento!BO9</f>
        <v>63.206627376518156</v>
      </c>
      <c r="BN9" s="22">
        <f>Encadenamiento!BP9</f>
        <v>63.39050674286927</v>
      </c>
      <c r="BO9" s="22">
        <f>Encadenamiento!BQ9</f>
        <v>63.801641476789129</v>
      </c>
      <c r="BP9" s="22">
        <f>Encadenamiento!BR9</f>
        <v>64.77374138014693</v>
      </c>
      <c r="BQ9" s="22">
        <f>Encadenamiento!BS9</f>
        <v>65.772697911433781</v>
      </c>
      <c r="BR9" s="22">
        <f>Encadenamiento!BT9</f>
        <v>66.305190082356106</v>
      </c>
      <c r="BS9" s="22">
        <f>Encadenamiento!BU9</f>
        <v>66.273682394419538</v>
      </c>
      <c r="BT9" s="22">
        <f>Encadenamiento!BV9</f>
        <v>66.293920994921024</v>
      </c>
      <c r="BU9" s="22">
        <f>Encadenamiento!BW9</f>
        <v>66.473844727791231</v>
      </c>
      <c r="BV9" s="22">
        <f>Encadenamiento!BX9</f>
        <v>67.031942353765189</v>
      </c>
      <c r="BW9" s="22">
        <f>Encadenamiento!BY9</f>
        <v>67.183161630074068</v>
      </c>
      <c r="BX9" s="22">
        <f>Encadenamiento!BZ9</f>
        <v>67.293337441294071</v>
      </c>
      <c r="BY9" s="22">
        <f>Encadenamiento!CA9</f>
        <v>67.612183779280485</v>
      </c>
      <c r="BZ9" s="22">
        <f>Encadenamiento!CB9</f>
        <v>68.549469590865797</v>
      </c>
      <c r="CA9" s="22">
        <f>Encadenamiento!CC9</f>
        <v>69.115139039385539</v>
      </c>
      <c r="CB9" s="22">
        <f>Encadenamiento!CD9</f>
        <v>69.160238670678595</v>
      </c>
      <c r="CC9" s="22">
        <f>Encadenamiento!CE9</f>
        <v>68.86157589553963</v>
      </c>
      <c r="CD9" s="22">
        <f>Encadenamiento!CF9</f>
        <v>68.928805705896949</v>
      </c>
      <c r="CE9" s="22">
        <f>Encadenamiento!CG9</f>
        <v>69.486963073359448</v>
      </c>
      <c r="CF9" s="22">
        <f>Encadenamiento!CH9</f>
        <v>70.118836870060903</v>
      </c>
      <c r="CG9" s="22">
        <f>Encadenamiento!CI9</f>
        <v>70.862837776772281</v>
      </c>
      <c r="CH9" s="22">
        <f>Encadenamiento!CJ9</f>
        <v>71.124590069859877</v>
      </c>
      <c r="CI9" s="22">
        <f>Encadenamiento!CK9</f>
        <v>70.73063993248644</v>
      </c>
      <c r="CJ9" s="22">
        <f>Encadenamiento!CL9</f>
        <v>70.379767238047592</v>
      </c>
      <c r="CK9" s="22">
        <f>Encadenamiento!CM9</f>
        <v>70.678707595475615</v>
      </c>
      <c r="CL9" s="22">
        <f>Encadenamiento!CN9</f>
        <v>70.963497682064443</v>
      </c>
      <c r="CM9" s="22">
        <f>Encadenamiento!CO9</f>
        <v>71.454014876355529</v>
      </c>
      <c r="CN9" s="22">
        <f>Encadenamiento!CP9</f>
        <v>71.622234344561193</v>
      </c>
      <c r="CO9" s="22">
        <f>Encadenamiento!CQ9</f>
        <v>72.015814647715047</v>
      </c>
      <c r="CP9" s="22">
        <f>Encadenamiento!CR9</f>
        <v>72.286308635225524</v>
      </c>
      <c r="CQ9" s="22">
        <f>Encadenamiento!CS9</f>
        <v>72.315736321764348</v>
      </c>
      <c r="CR9" s="22">
        <f>Encadenamiento!CT9</f>
        <v>72.436010062744998</v>
      </c>
      <c r="CS9" s="22">
        <f>Encadenamiento!CU9</f>
        <v>72.769216781696613</v>
      </c>
      <c r="CT9" s="22">
        <f>Encadenamiento!CV9</f>
        <v>73.238876577227458</v>
      </c>
      <c r="CU9" s="22">
        <f>Encadenamiento!CW9</f>
        <v>73.359874502568019</v>
      </c>
      <c r="CV9" s="22">
        <f>Encadenamiento!CX9</f>
        <v>73.690017519910953</v>
      </c>
      <c r="CW9" s="22">
        <f>Encadenamiento!CY9</f>
        <v>74.71984601003156</v>
      </c>
      <c r="CX9" s="22">
        <f>Encadenamiento!CZ9</f>
        <v>74.337023360437087</v>
      </c>
      <c r="CY9" s="22">
        <f>Encadenamiento!DA9</f>
        <v>74.37072319543509</v>
      </c>
      <c r="CZ9" s="22">
        <f>Encadenamiento!DB9</f>
        <v>74.478915328581365</v>
      </c>
      <c r="DA9" s="22">
        <f>Encadenamiento!DC9</f>
        <v>74.853190825375123</v>
      </c>
      <c r="DB9" s="22">
        <f>Encadenamiento!DD9</f>
        <v>75.161824056144795</v>
      </c>
      <c r="DC9" s="22">
        <f>Encadenamiento!DE9</f>
        <v>75.507919440540519</v>
      </c>
      <c r="DD9" s="22">
        <f>Encadenamiento!DF9</f>
        <v>75.732033079930176</v>
      </c>
      <c r="DE9" s="22">
        <f>Encadenamiento!DG9</f>
        <v>75.799347955210067</v>
      </c>
      <c r="DF9" s="22">
        <f>Encadenamiento!DH9</f>
        <v>76.116787840646609</v>
      </c>
      <c r="DG9" s="22">
        <f>Encadenamiento!DI9</f>
        <v>76.122341924306625</v>
      </c>
      <c r="DH9" s="22">
        <f>Encadenamiento!DJ9</f>
        <v>75.749180298866563</v>
      </c>
      <c r="DI9" s="22">
        <f>Encadenamiento!DK9</f>
        <v>75.715439502622047</v>
      </c>
      <c r="DJ9" s="22">
        <f>Encadenamiento!DL9</f>
        <v>75.795419162807093</v>
      </c>
      <c r="DK9" s="22">
        <f>Encadenamiento!DM9</f>
        <v>76.424076330052344</v>
      </c>
      <c r="DL9" s="22">
        <f>Encadenamiento!DN9</f>
        <v>77.112758923293129</v>
      </c>
      <c r="DM9" s="22">
        <f>Encadenamiento!DO9</f>
        <v>77.80219550566872</v>
      </c>
      <c r="DN9" s="22">
        <f>Encadenamiento!DP9</f>
        <v>77.598347451074929</v>
      </c>
      <c r="DO9" s="22">
        <f>Encadenamiento!DQ9</f>
        <v>77.665211109380024</v>
      </c>
      <c r="DP9" s="22">
        <f>Encadenamiento!DR9</f>
        <v>77.926212955230653</v>
      </c>
      <c r="DQ9" s="23">
        <f>Encadenamiento!DS9</f>
        <v>78.264178501517819</v>
      </c>
      <c r="DR9" s="23">
        <f>Encadenamiento!DT9</f>
        <v>78.535835367342486</v>
      </c>
      <c r="DS9" s="23">
        <f>Encadenamiento!DU9</f>
        <v>78.436180557628276</v>
      </c>
      <c r="DT9" s="23">
        <f>Encadenamiento!DV9</f>
        <v>78.313069937034641</v>
      </c>
      <c r="DU9" s="23">
        <f>Encadenamiento!DW9</f>
        <v>78.427859759885706</v>
      </c>
      <c r="DV9" s="23">
        <f>Encadenamiento!DX9</f>
        <v>78.55209075975722</v>
      </c>
      <c r="DW9" s="23">
        <f>Encadenamiento!DY9</f>
        <v>78.590933526389733</v>
      </c>
      <c r="DX9" s="23">
        <f>Encadenamiento!DZ9</f>
        <v>78.780281531709534</v>
      </c>
      <c r="DY9" s="23">
        <f>Encadenamiento!EA9</f>
        <v>78.687401618335301</v>
      </c>
      <c r="DZ9" s="23">
        <f>Encadenamiento!EB9</f>
        <v>78.883100867392727</v>
      </c>
      <c r="EA9" s="23">
        <f>Encadenamiento!EC9</f>
        <v>79.086111070505837</v>
      </c>
      <c r="EB9" s="23">
        <f>Encadenamiento!ED9</f>
        <v>79.398945943635283</v>
      </c>
      <c r="EC9" s="23">
        <f>Encadenamiento!EE9</f>
        <v>79.59666673765193</v>
      </c>
      <c r="ED9" s="23">
        <v>79.448205725930961</v>
      </c>
      <c r="EE9" s="23">
        <v>79.409582803969272</v>
      </c>
      <c r="EF9" s="23">
        <v>79.584964305373575</v>
      </c>
      <c r="EG9" s="23">
        <v>80.071095470057202</v>
      </c>
      <c r="EH9" s="23">
        <v>80.246700752789906</v>
      </c>
      <c r="EI9" s="23">
        <v>80.487457981104995</v>
      </c>
      <c r="EJ9" s="23">
        <v>81.027314103268978</v>
      </c>
      <c r="EK9" s="23">
        <v>80.957406543543414</v>
      </c>
      <c r="EL9" s="23">
        <v>81.431587698109851</v>
      </c>
      <c r="EM9" s="23">
        <v>82.555699484216348</v>
      </c>
      <c r="EN9" s="23">
        <v>80.868518779138014</v>
      </c>
      <c r="EO9" s="23">
        <v>80.832603336494998</v>
      </c>
      <c r="EP9" s="23">
        <v>80.772818022816779</v>
      </c>
      <c r="EQ9" s="23">
        <v>80.870646893531955</v>
      </c>
      <c r="ER9" s="23">
        <v>81.10128674189869</v>
      </c>
      <c r="ES9" s="23">
        <v>80.956947705900774</v>
      </c>
      <c r="ET9" s="23">
        <v>81.355727686515507</v>
      </c>
      <c r="EU9" s="23">
        <v>81.532328618345701</v>
      </c>
      <c r="EV9" s="23">
        <v>82.10509928283409</v>
      </c>
      <c r="EW9" s="23">
        <v>81.15217655913068</v>
      </c>
      <c r="EX9" s="23">
        <v>81.494627509111439</v>
      </c>
      <c r="EY9" s="23">
        <v>81.262178863959534</v>
      </c>
      <c r="EZ9" s="23">
        <v>81.413038039365603</v>
      </c>
      <c r="FA9" s="23">
        <v>81.910812791178714</v>
      </c>
      <c r="FB9" s="23">
        <v>82.019155040947197</v>
      </c>
      <c r="FC9" s="23">
        <v>81.967711380914864</v>
      </c>
      <c r="FD9" s="23">
        <v>81.928928871994529</v>
      </c>
      <c r="FE9" s="23"/>
      <c r="FF9" s="23"/>
      <c r="FG9" s="23"/>
      <c r="FH9" s="23"/>
      <c r="FI9" s="23"/>
      <c r="FJ9" s="23"/>
      <c r="FK9" s="23"/>
      <c r="FL9" s="23"/>
    </row>
    <row r="10" spans="1:168" x14ac:dyDescent="0.2">
      <c r="A10" s="27" t="s">
        <v>19</v>
      </c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8" x14ac:dyDescent="0.2">
      <c r="A11" s="21" t="s">
        <v>0</v>
      </c>
      <c r="B11" s="28"/>
      <c r="C11" s="24">
        <f t="shared" ref="C11:BN14" si="0">+(C3/B3-1)*100</f>
        <v>0.97148720188662274</v>
      </c>
      <c r="D11" s="24">
        <f t="shared" si="0"/>
        <v>0.73832692591211391</v>
      </c>
      <c r="E11" s="24">
        <f t="shared" si="0"/>
        <v>1.8697270402949329</v>
      </c>
      <c r="F11" s="24">
        <f t="shared" si="0"/>
        <v>1.2596244451722693</v>
      </c>
      <c r="G11" s="24">
        <f t="shared" si="0"/>
        <v>0.45806744531597943</v>
      </c>
      <c r="H11" s="24">
        <f t="shared" si="0"/>
        <v>0.65344127858457668</v>
      </c>
      <c r="I11" s="24">
        <f t="shared" si="0"/>
        <v>0.88095865466990553</v>
      </c>
      <c r="J11" s="24">
        <f t="shared" si="0"/>
        <v>0.17755138545691995</v>
      </c>
      <c r="K11" s="24">
        <f t="shared" si="0"/>
        <v>0.13175702606613715</v>
      </c>
      <c r="L11" s="24">
        <f t="shared" si="0"/>
        <v>0.42739409690157881</v>
      </c>
      <c r="M11" s="24">
        <f t="shared" si="0"/>
        <v>0.35967474853026982</v>
      </c>
      <c r="N11" s="24">
        <f t="shared" si="0"/>
        <v>-7.1527601944998409E-2</v>
      </c>
      <c r="O11" s="24">
        <f t="shared" si="0"/>
        <v>-0.48984696721847687</v>
      </c>
      <c r="P11" s="24">
        <f t="shared" si="0"/>
        <v>-0.43361189817917589</v>
      </c>
      <c r="Q11" s="24">
        <f t="shared" si="0"/>
        <v>-0.18445294652924549</v>
      </c>
      <c r="R11" s="24">
        <f t="shared" si="0"/>
        <v>0.19749312259553786</v>
      </c>
      <c r="S11" s="24">
        <f t="shared" si="0"/>
        <v>-0.2013812574384044</v>
      </c>
      <c r="T11" s="24">
        <f t="shared" si="0"/>
        <v>0.62399447288297161</v>
      </c>
      <c r="U11" s="24">
        <f t="shared" si="0"/>
        <v>0.11143167368596885</v>
      </c>
      <c r="V11" s="24">
        <f t="shared" si="0"/>
        <v>0.31783020918656479</v>
      </c>
      <c r="W11" s="24">
        <f t="shared" si="0"/>
        <v>-0.19355461398598006</v>
      </c>
      <c r="X11" s="24">
        <f t="shared" si="0"/>
        <v>0.23374394254978004</v>
      </c>
      <c r="Y11" s="24">
        <f t="shared" si="0"/>
        <v>0.17017587729137862</v>
      </c>
      <c r="Z11" s="24">
        <f t="shared" si="0"/>
        <v>0.16603435772364339</v>
      </c>
      <c r="AA11" s="24">
        <f t="shared" si="0"/>
        <v>-0.1197020974005869</v>
      </c>
      <c r="AB11" s="24">
        <f t="shared" si="0"/>
        <v>9.0560768466074748E-2</v>
      </c>
      <c r="AC11" s="29">
        <f t="shared" si="0"/>
        <v>-1.7660115799633669E-2</v>
      </c>
      <c r="AD11" s="24">
        <f t="shared" si="0"/>
        <v>0.14210221847354987</v>
      </c>
      <c r="AE11" s="24">
        <f t="shared" si="0"/>
        <v>0.61834449071298536</v>
      </c>
      <c r="AF11" s="24">
        <f t="shared" si="0"/>
        <v>1.0566907548325011</v>
      </c>
      <c r="AG11" s="24">
        <f t="shared" si="0"/>
        <v>0.76578535498843525</v>
      </c>
      <c r="AH11" s="24">
        <f t="shared" si="0"/>
        <v>1.2239935536953794</v>
      </c>
      <c r="AI11" s="24">
        <f t="shared" si="0"/>
        <v>1.1144137794847797</v>
      </c>
      <c r="AJ11" s="24">
        <f t="shared" si="0"/>
        <v>1.7647827465739452</v>
      </c>
      <c r="AK11" s="24">
        <f t="shared" si="0"/>
        <v>1.2926353237643573</v>
      </c>
      <c r="AL11" s="24">
        <f t="shared" si="0"/>
        <v>1.6599518654758949</v>
      </c>
      <c r="AM11" s="24">
        <f t="shared" si="0"/>
        <v>0.88781397566761733</v>
      </c>
      <c r="AN11" s="24">
        <f t="shared" si="0"/>
        <v>2.1911357578319191E-2</v>
      </c>
      <c r="AO11" s="24">
        <f t="shared" si="0"/>
        <v>0.19967036347467992</v>
      </c>
      <c r="AP11" s="24">
        <f t="shared" si="0"/>
        <v>0.14358686014126487</v>
      </c>
      <c r="AQ11" s="24">
        <f t="shared" si="0"/>
        <v>0.53195737791005282</v>
      </c>
      <c r="AR11" s="24">
        <f t="shared" si="0"/>
        <v>0.37924438665202231</v>
      </c>
      <c r="AS11" s="24">
        <f t="shared" si="0"/>
        <v>0.30436851490032168</v>
      </c>
      <c r="AT11" s="24">
        <f t="shared" si="0"/>
        <v>0.47317256426646637</v>
      </c>
      <c r="AU11" s="24">
        <f t="shared" si="0"/>
        <v>0.3228557857571257</v>
      </c>
      <c r="AV11" s="24">
        <f t="shared" si="0"/>
        <v>0.49006266447695346</v>
      </c>
      <c r="AW11" s="24">
        <f t="shared" si="0"/>
        <v>0.30072887588816766</v>
      </c>
      <c r="AX11" s="24">
        <f t="shared" si="0"/>
        <v>0.4946052136828083</v>
      </c>
      <c r="AY11" s="24">
        <f t="shared" si="0"/>
        <v>0.29278378451178533</v>
      </c>
      <c r="AZ11" s="24">
        <f t="shared" si="0"/>
        <v>0.1560386879890574</v>
      </c>
      <c r="BA11" s="24">
        <f t="shared" si="0"/>
        <v>0.49051747117294653</v>
      </c>
      <c r="BB11" s="24">
        <f t="shared" si="0"/>
        <v>0.21414217212489817</v>
      </c>
      <c r="BC11" s="24">
        <f t="shared" si="0"/>
        <v>0.38315833743081118</v>
      </c>
      <c r="BD11" s="24">
        <f t="shared" si="0"/>
        <v>0.35407177258408584</v>
      </c>
      <c r="BE11" s="24">
        <f t="shared" si="0"/>
        <v>0.37260436489272575</v>
      </c>
      <c r="BF11" s="24">
        <f t="shared" si="0"/>
        <v>0.38170331733966556</v>
      </c>
      <c r="BG11" s="24">
        <f t="shared" si="0"/>
        <v>0.47461121839553755</v>
      </c>
      <c r="BH11" s="24">
        <f t="shared" si="0"/>
        <v>0.53406917832969913</v>
      </c>
      <c r="BI11" s="24">
        <f t="shared" si="0"/>
        <v>0.66479685815414857</v>
      </c>
      <c r="BJ11" s="24">
        <f t="shared" si="0"/>
        <v>0.64916224190165739</v>
      </c>
      <c r="BK11" s="24">
        <f t="shared" si="0"/>
        <v>0.25084842179068367</v>
      </c>
      <c r="BL11" s="24">
        <f t="shared" si="0"/>
        <v>7.0280958635704494E-2</v>
      </c>
      <c r="BM11" s="24">
        <f t="shared" si="0"/>
        <v>0.2720006052199242</v>
      </c>
      <c r="BN11" s="24">
        <f t="shared" si="0"/>
        <v>0.30515213841766364</v>
      </c>
      <c r="BO11" s="24">
        <f t="shared" ref="BO11:DP15" si="1">+(BO3/BN3-1)*100</f>
        <v>0.61161721805547131</v>
      </c>
      <c r="BP11" s="24">
        <f t="shared" si="1"/>
        <v>1.3385748189150837</v>
      </c>
      <c r="BQ11" s="24">
        <f t="shared" si="1"/>
        <v>1.3596887745907837</v>
      </c>
      <c r="BR11" s="24">
        <f t="shared" si="1"/>
        <v>0.7331612670897325</v>
      </c>
      <c r="BS11" s="24">
        <f t="shared" si="1"/>
        <v>-3.0784519343995953E-2</v>
      </c>
      <c r="BT11" s="24">
        <f t="shared" si="1"/>
        <v>8.1989524841263872E-2</v>
      </c>
      <c r="BU11" s="24">
        <f t="shared" si="1"/>
        <v>0.25961796773212864</v>
      </c>
      <c r="BV11" s="24">
        <f t="shared" si="1"/>
        <v>0.75728305664786166</v>
      </c>
      <c r="BW11" s="24">
        <f t="shared" si="1"/>
        <v>0.21199346704530164</v>
      </c>
      <c r="BX11" s="24">
        <f t="shared" si="1"/>
        <v>0.16103311684751986</v>
      </c>
      <c r="BY11" s="24">
        <f t="shared" si="1"/>
        <v>0.42000574424971848</v>
      </c>
      <c r="BZ11" s="24">
        <f t="shared" si="1"/>
        <v>1.2081526436974466</v>
      </c>
      <c r="CA11" s="24">
        <f t="shared" si="1"/>
        <v>0.73459008441381091</v>
      </c>
      <c r="CB11" s="24">
        <f t="shared" si="1"/>
        <v>6.3925829203337337E-2</v>
      </c>
      <c r="CC11" s="24">
        <f t="shared" si="1"/>
        <v>-0.37559019489203926</v>
      </c>
      <c r="CD11" s="24">
        <f t="shared" si="1"/>
        <v>9.7016270258643011E-2</v>
      </c>
      <c r="CE11" s="24">
        <f t="shared" si="1"/>
        <v>0.70963966741712792</v>
      </c>
      <c r="CF11" s="24">
        <f t="shared" si="1"/>
        <v>0.83728986715816411</v>
      </c>
      <c r="CG11" s="24">
        <f t="shared" si="1"/>
        <v>0.96727093676234333</v>
      </c>
      <c r="CH11" s="24">
        <f t="shared" si="1"/>
        <v>0.33529006825969709</v>
      </c>
      <c r="CI11" s="24">
        <f t="shared" si="1"/>
        <v>-0.48956753291400368</v>
      </c>
      <c r="CJ11" s="24">
        <f t="shared" si="1"/>
        <v>-0.4257006839212818</v>
      </c>
      <c r="CK11" s="24">
        <f t="shared" si="1"/>
        <v>0.36557201447251497</v>
      </c>
      <c r="CL11" s="24">
        <f t="shared" si="1"/>
        <v>0.34206208843914343</v>
      </c>
      <c r="CM11" s="24">
        <f t="shared" si="1"/>
        <v>0.60619358442381976</v>
      </c>
      <c r="CN11" s="24">
        <f t="shared" si="1"/>
        <v>0.20068945270916849</v>
      </c>
      <c r="CO11" s="24">
        <f t="shared" si="1"/>
        <v>0.46960283778656464</v>
      </c>
      <c r="CP11" s="24">
        <f t="shared" si="1"/>
        <v>0.33244357951429659</v>
      </c>
      <c r="CQ11" s="24">
        <f t="shared" si="1"/>
        <v>5.294213736424247E-2</v>
      </c>
      <c r="CR11" s="24">
        <f t="shared" si="1"/>
        <v>0.16598570799080115</v>
      </c>
      <c r="CS11" s="24">
        <f t="shared" si="1"/>
        <v>0.41133220346563082</v>
      </c>
      <c r="CT11" s="24">
        <f t="shared" si="1"/>
        <v>0.5823782559786661</v>
      </c>
      <c r="CU11" s="24">
        <f t="shared" si="1"/>
        <v>0.13372717424922076</v>
      </c>
      <c r="CV11" s="24">
        <f t="shared" si="1"/>
        <v>0.38868691871967176</v>
      </c>
      <c r="CW11" s="24">
        <f t="shared" si="1"/>
        <v>1.2225489819970736</v>
      </c>
      <c r="CX11" s="24">
        <f t="shared" si="1"/>
        <v>-0.47895997554689984</v>
      </c>
      <c r="CY11" s="24">
        <f t="shared" si="1"/>
        <v>3.3434383731467676E-2</v>
      </c>
      <c r="CZ11" s="24">
        <f t="shared" si="1"/>
        <v>0.12665088960615023</v>
      </c>
      <c r="DA11" s="24">
        <f t="shared" si="1"/>
        <v>0.44890764172067499</v>
      </c>
      <c r="DB11" s="24">
        <f t="shared" si="1"/>
        <v>0.36693526194921944</v>
      </c>
      <c r="DC11" s="24">
        <f t="shared" si="1"/>
        <v>0.41552612782256304</v>
      </c>
      <c r="DD11" s="24">
        <f t="shared" si="1"/>
        <v>0.28870762565738062</v>
      </c>
      <c r="DE11" s="24">
        <f t="shared" si="1"/>
        <v>9.6789380884643172E-2</v>
      </c>
      <c r="DF11" s="24">
        <f t="shared" si="1"/>
        <v>0.37558383696654207</v>
      </c>
      <c r="DG11" s="24">
        <f t="shared" si="1"/>
        <v>1.0517637302109861E-2</v>
      </c>
      <c r="DH11" s="24">
        <f t="shared" si="1"/>
        <v>-0.41490582276402233</v>
      </c>
      <c r="DI11" s="24">
        <f t="shared" si="1"/>
        <v>-1.6905507666398201E-2</v>
      </c>
      <c r="DJ11" s="24">
        <f t="shared" si="1"/>
        <v>9.4718135218951893E-2</v>
      </c>
      <c r="DK11" s="24">
        <f t="shared" si="1"/>
        <v>0.75122616642402384</v>
      </c>
      <c r="DL11" s="24">
        <f t="shared" si="1"/>
        <v>0.79063856039833791</v>
      </c>
      <c r="DM11" s="24">
        <f t="shared" si="1"/>
        <v>0.80197921759699309</v>
      </c>
      <c r="DN11" s="24">
        <f t="shared" si="1"/>
        <v>-0.21422961184222045</v>
      </c>
      <c r="DO11" s="24">
        <f t="shared" si="1"/>
        <v>7.7759331634719153E-2</v>
      </c>
      <c r="DP11" s="24">
        <f t="shared" si="1"/>
        <v>0.33690561474535308</v>
      </c>
      <c r="DQ11" s="23">
        <f t="shared" ref="DQ11:DQ17" si="2">+(DQ3/DP3-1)*100</f>
        <v>0.30475384848263065</v>
      </c>
      <c r="DR11" s="23">
        <f t="shared" ref="DR11:DR17" si="3">+(DR3/DQ3-1)*100</f>
        <v>0.31916234375608532</v>
      </c>
      <c r="DS11" s="23">
        <f t="shared" ref="DS11:DS17" si="4">+(DS3/DR3-1)*100</f>
        <v>-0.12767242128135514</v>
      </c>
      <c r="DT11" s="23">
        <f t="shared" ref="DT11:DT17" si="5">+(DT3/DS3-1)*100</f>
        <v>-0.14238761166261993</v>
      </c>
      <c r="DU11" s="23">
        <f t="shared" ref="DU11:DU17" si="6">+(DU3/DT3-1)*100</f>
        <v>0.11725323567834955</v>
      </c>
      <c r="DV11" s="23">
        <f t="shared" ref="DV11:DV17" si="7">+(DV3/DU3-1)*100</f>
        <v>0.11807347481969099</v>
      </c>
      <c r="DW11" s="23">
        <f t="shared" ref="DW11:DW17" si="8">+(DW3/DV3-1)*100</f>
        <v>4.1574338297967195E-2</v>
      </c>
      <c r="DX11" s="23">
        <f t="shared" ref="DX11:DX17" si="9">+(DX3/DW3-1)*100</f>
        <v>0.17209291673268012</v>
      </c>
      <c r="DY11" s="23">
        <f t="shared" ref="DY11:DY17" si="10">+(DY3/DX3-1)*100</f>
        <v>-8.6218716502461934E-2</v>
      </c>
      <c r="DZ11" s="23">
        <f t="shared" ref="DZ11:DZ17" si="11">+(DZ3/DY3-1)*100</f>
        <v>0.17610828564731396</v>
      </c>
      <c r="EA11" s="23">
        <f t="shared" ref="EA11:EA17" si="12">+(EA3/DZ3-1)*100</f>
        <v>0.25959069943277679</v>
      </c>
      <c r="EB11" s="23">
        <f t="shared" ref="EB11:EX17" si="13">+(EB3/EA3-1)*100</f>
        <v>0.34606844276336979</v>
      </c>
      <c r="EC11" s="23">
        <f t="shared" si="13"/>
        <v>0.22627512184807408</v>
      </c>
      <c r="ED11" s="23">
        <f t="shared" si="13"/>
        <v>-0.15241018094480641</v>
      </c>
      <c r="EE11" s="23">
        <f t="shared" si="13"/>
        <v>-1.703758784240561E-2</v>
      </c>
      <c r="EF11" s="23">
        <f t="shared" si="13"/>
        <v>0.14016510059613463</v>
      </c>
      <c r="EG11" s="23">
        <f t="shared" si="13"/>
        <v>0.45557053299631889</v>
      </c>
      <c r="EH11" s="23">
        <f t="shared" si="13"/>
        <v>0.15613748671157168</v>
      </c>
      <c r="EI11" s="23">
        <f t="shared" si="13"/>
        <v>0.22673895613136708</v>
      </c>
      <c r="EJ11" s="23">
        <f t="shared" si="13"/>
        <v>0.50156833385401889</v>
      </c>
      <c r="EK11" s="23">
        <f t="shared" si="13"/>
        <v>-8.143467845213026E-2</v>
      </c>
      <c r="EL11" s="23">
        <f t="shared" si="13"/>
        <v>0.44985056923334543</v>
      </c>
      <c r="EM11" s="23">
        <f t="shared" si="13"/>
        <v>1.1148562006263463</v>
      </c>
      <c r="EN11" s="23">
        <f t="shared" si="13"/>
        <v>-1.5395979724353692</v>
      </c>
      <c r="EO11" s="23">
        <f t="shared" si="13"/>
        <v>-2.9692386900326273E-2</v>
      </c>
      <c r="EP11" s="23">
        <f t="shared" si="13"/>
        <v>-6.2568995867617883E-2</v>
      </c>
      <c r="EQ11" s="23">
        <f t="shared" si="13"/>
        <v>0.11562952601289478</v>
      </c>
      <c r="ER11" s="23">
        <f t="shared" si="13"/>
        <v>0.41652824304112546</v>
      </c>
      <c r="ES11" s="23">
        <f t="shared" si="13"/>
        <v>-2.4494293675558776E-2</v>
      </c>
      <c r="ET11" s="23">
        <f t="shared" si="13"/>
        <v>0.36181510886956758</v>
      </c>
      <c r="EU11" s="23">
        <f t="shared" si="13"/>
        <v>0.13684131595235183</v>
      </c>
      <c r="EV11" s="23">
        <f t="shared" si="13"/>
        <v>0.54353688473183226</v>
      </c>
      <c r="EW11" s="23">
        <f t="shared" si="13"/>
        <v>-0.99973187064221758</v>
      </c>
      <c r="EX11" s="23">
        <f t="shared" si="13"/>
        <v>0.26891650371489995</v>
      </c>
      <c r="EY11" s="23">
        <f t="shared" ref="EY11:EY17" si="14">+(EY3/EX3-1)*100</f>
        <v>-0.26847866490601335</v>
      </c>
      <c r="EZ11" s="23">
        <f t="shared" ref="EZ11:EZ17" si="15">+(EZ3/EY3-1)*100</f>
        <v>0.21910273044127848</v>
      </c>
      <c r="FA11" s="23">
        <f t="shared" ref="FA11:FA17" si="16">+(FA3/EZ3-1)*100</f>
        <v>0.46829410233415469</v>
      </c>
      <c r="FB11" s="23">
        <f t="shared" ref="FB11:FB17" si="17">+(FB3/FA3-1)*100</f>
        <v>0.16202757845520388</v>
      </c>
      <c r="FC11" s="23">
        <f t="shared" ref="FC11:FC17" si="18">+(FC3/FB3-1)*100</f>
        <v>-0.11883901090888882</v>
      </c>
      <c r="FD11" s="23">
        <f t="shared" ref="FD11:FD17" si="19">+(FD3/FC3-1)*100</f>
        <v>-6.3956695770861494E-2</v>
      </c>
      <c r="FE11" s="23">
        <f t="shared" ref="FE11:FE17" si="20">+(FE3/FD3-1)*100</f>
        <v>-100</v>
      </c>
      <c r="FF11" s="23" t="e">
        <f t="shared" ref="FF11:FF17" si="21">+(FF3/FE3-1)*100</f>
        <v>#DIV/0!</v>
      </c>
      <c r="FG11" s="23" t="e">
        <f t="shared" ref="FG11:FG17" si="22">+(FG3/FF3-1)*100</f>
        <v>#DIV/0!</v>
      </c>
      <c r="FH11" s="23" t="e">
        <f t="shared" ref="FH11:FH17" si="23">+(FH3/FG3-1)*100</f>
        <v>#DIV/0!</v>
      </c>
      <c r="FI11" s="23" t="e">
        <f t="shared" ref="FI11:FI17" si="24">+(FI3/FH3-1)*100</f>
        <v>#DIV/0!</v>
      </c>
      <c r="FJ11" s="23" t="e">
        <f t="shared" ref="FJ11:FJ17" si="25">+(FJ3/FI3-1)*100</f>
        <v>#DIV/0!</v>
      </c>
      <c r="FK11" s="23" t="e">
        <f t="shared" ref="FK11:FK17" si="26">+(FK3/FJ3-1)*100</f>
        <v>#DIV/0!</v>
      </c>
      <c r="FL11" s="23" t="e">
        <f t="shared" ref="FL11:FL17" si="27">+(FL3/FK3-1)*100</f>
        <v>#DIV/0!</v>
      </c>
    </row>
    <row r="12" spans="1:168" x14ac:dyDescent="0.2">
      <c r="A12" s="21" t="s">
        <v>1</v>
      </c>
      <c r="B12" s="28"/>
      <c r="C12" s="24">
        <f t="shared" si="0"/>
        <v>0.72193711082066958</v>
      </c>
      <c r="D12" s="24">
        <f t="shared" si="0"/>
        <v>0.60169680665937975</v>
      </c>
      <c r="E12" s="24">
        <f t="shared" si="0"/>
        <v>0.77372087172682402</v>
      </c>
      <c r="F12" s="24">
        <f t="shared" si="0"/>
        <v>0.80095860164786092</v>
      </c>
      <c r="G12" s="24">
        <f t="shared" si="0"/>
        <v>0.75227448442298783</v>
      </c>
      <c r="H12" s="24">
        <f t="shared" si="0"/>
        <v>0.45974069948195861</v>
      </c>
      <c r="I12" s="24">
        <f t="shared" si="0"/>
        <v>0.31321552039698108</v>
      </c>
      <c r="J12" s="24">
        <f t="shared" si="0"/>
        <v>8.3172092576688783E-2</v>
      </c>
      <c r="K12" s="24">
        <f t="shared" si="0"/>
        <v>-7.0490589765093148E-2</v>
      </c>
      <c r="L12" s="24">
        <f t="shared" si="0"/>
        <v>3.6271268909682242E-2</v>
      </c>
      <c r="M12" s="24">
        <f t="shared" si="0"/>
        <v>0.13899112651627465</v>
      </c>
      <c r="N12" s="24">
        <f t="shared" si="0"/>
        <v>-1.6605518321488599E-2</v>
      </c>
      <c r="O12" s="24">
        <f t="shared" si="0"/>
        <v>-0.16889593720588181</v>
      </c>
      <c r="P12" s="24">
        <f t="shared" si="0"/>
        <v>-0.26919994613286979</v>
      </c>
      <c r="Q12" s="24">
        <f t="shared" si="0"/>
        <v>-0.27340042067548476</v>
      </c>
      <c r="R12" s="24">
        <f t="shared" si="0"/>
        <v>-0.23144504819452294</v>
      </c>
      <c r="S12" s="24">
        <f t="shared" si="0"/>
        <v>-0.29431824623334935</v>
      </c>
      <c r="T12" s="24">
        <f t="shared" si="0"/>
        <v>-0.16414691019457361</v>
      </c>
      <c r="U12" s="24">
        <f t="shared" si="0"/>
        <v>-6.7744224202470615E-2</v>
      </c>
      <c r="V12" s="24">
        <f t="shared" si="0"/>
        <v>7.3576370750250142E-2</v>
      </c>
      <c r="W12" s="24">
        <f t="shared" si="0"/>
        <v>0.10666610274805421</v>
      </c>
      <c r="X12" s="24">
        <f t="shared" si="0"/>
        <v>0.21845384084826502</v>
      </c>
      <c r="Y12" s="24">
        <f t="shared" si="0"/>
        <v>9.030045003892706E-2</v>
      </c>
      <c r="Z12" s="24">
        <f t="shared" si="0"/>
        <v>0.12063309947747403</v>
      </c>
      <c r="AA12" s="24">
        <f t="shared" si="0"/>
        <v>0.19459730827249277</v>
      </c>
      <c r="AB12" s="24">
        <f t="shared" si="0"/>
        <v>0.27228040726448022</v>
      </c>
      <c r="AC12" s="29">
        <f t="shared" si="0"/>
        <v>3.9783795438008696E-4</v>
      </c>
      <c r="AD12" s="24">
        <f t="shared" si="0"/>
        <v>7.7405305761257814E-2</v>
      </c>
      <c r="AE12" s="24">
        <f t="shared" si="0"/>
        <v>0.64349927371285531</v>
      </c>
      <c r="AF12" s="24">
        <f t="shared" si="0"/>
        <v>0.97416040250271063</v>
      </c>
      <c r="AG12" s="24">
        <f t="shared" si="0"/>
        <v>0.76528299962657087</v>
      </c>
      <c r="AH12" s="24">
        <f t="shared" si="0"/>
        <v>0.58548536608669099</v>
      </c>
      <c r="AI12" s="24">
        <f t="shared" si="0"/>
        <v>0.24795427460497788</v>
      </c>
      <c r="AJ12" s="24">
        <f t="shared" si="0"/>
        <v>0.68501850266080577</v>
      </c>
      <c r="AK12" s="24">
        <f t="shared" si="0"/>
        <v>1.0532606726568527</v>
      </c>
      <c r="AL12" s="24">
        <f t="shared" si="0"/>
        <v>1.0381683990209334</v>
      </c>
      <c r="AM12" s="24">
        <f t="shared" si="0"/>
        <v>0.66721209292150974</v>
      </c>
      <c r="AN12" s="24">
        <f t="shared" si="0"/>
        <v>0.6593385946300101</v>
      </c>
      <c r="AO12" s="24">
        <f t="shared" si="0"/>
        <v>0.61590874153429898</v>
      </c>
      <c r="AP12" s="24">
        <f t="shared" si="0"/>
        <v>0.4570781371574073</v>
      </c>
      <c r="AQ12" s="24">
        <f t="shared" si="0"/>
        <v>0.30229980490670272</v>
      </c>
      <c r="AR12" s="24">
        <f t="shared" si="0"/>
        <v>0.17144198521390486</v>
      </c>
      <c r="AS12" s="24">
        <f t="shared" si="0"/>
        <v>0.27051259557495655</v>
      </c>
      <c r="AT12" s="24">
        <f t="shared" si="0"/>
        <v>0.30835384467571281</v>
      </c>
      <c r="AU12" s="24">
        <f>+(AU4/AT4-1)*100</f>
        <v>0.48062315232602071</v>
      </c>
      <c r="AV12" s="24">
        <f t="shared" si="0"/>
        <v>0.73891036037145863</v>
      </c>
      <c r="AW12" s="24">
        <f t="shared" si="0"/>
        <v>0.48595538891773593</v>
      </c>
      <c r="AX12" s="24">
        <f t="shared" si="0"/>
        <v>0.33891789516282689</v>
      </c>
      <c r="AY12" s="24">
        <f t="shared" si="0"/>
        <v>0.3064455586556214</v>
      </c>
      <c r="AZ12" s="24">
        <f t="shared" si="0"/>
        <v>0.18755221098698538</v>
      </c>
      <c r="BA12" s="24">
        <f t="shared" si="0"/>
        <v>0.16175954289889827</v>
      </c>
      <c r="BB12" s="24">
        <f t="shared" si="0"/>
        <v>0.199368518319476</v>
      </c>
      <c r="BC12" s="24">
        <f t="shared" si="0"/>
        <v>-1.1389176464071671E-2</v>
      </c>
      <c r="BD12" s="24">
        <f t="shared" si="0"/>
        <v>0.16390957701994946</v>
      </c>
      <c r="BE12" s="24">
        <f t="shared" si="0"/>
        <v>0.24117675956412121</v>
      </c>
      <c r="BF12" s="24">
        <f t="shared" si="0"/>
        <v>5.8808498872164883E-2</v>
      </c>
      <c r="BG12" s="24">
        <f t="shared" si="0"/>
        <v>0.12356649598357361</v>
      </c>
      <c r="BH12" s="24">
        <f t="shared" si="0"/>
        <v>0.33741806161027288</v>
      </c>
      <c r="BI12" s="24">
        <f t="shared" si="0"/>
        <v>0.48131878484816149</v>
      </c>
      <c r="BJ12" s="24">
        <f t="shared" si="0"/>
        <v>0.30578884158398711</v>
      </c>
      <c r="BK12" s="24">
        <f t="shared" si="0"/>
        <v>0.22450800955946537</v>
      </c>
      <c r="BL12" s="24">
        <f t="shared" si="0"/>
        <v>-0.14461399842984335</v>
      </c>
      <c r="BM12" s="24">
        <f t="shared" si="0"/>
        <v>0.10047294458577216</v>
      </c>
      <c r="BN12" s="24">
        <f t="shared" si="0"/>
        <v>0.40428168520987295</v>
      </c>
      <c r="BO12" s="24">
        <f t="shared" si="1"/>
        <v>0.35453127952074226</v>
      </c>
      <c r="BP12" s="24">
        <f t="shared" si="1"/>
        <v>4.7519026708386924E-2</v>
      </c>
      <c r="BQ12" s="24">
        <f t="shared" si="1"/>
        <v>6.7409508615678959E-2</v>
      </c>
      <c r="BR12" s="24">
        <f t="shared" si="1"/>
        <v>0.1840695527941083</v>
      </c>
      <c r="BS12" s="24">
        <f t="shared" si="1"/>
        <v>9.0186893316390737E-2</v>
      </c>
      <c r="BT12" s="24">
        <f t="shared" si="1"/>
        <v>0.45341071999858151</v>
      </c>
      <c r="BU12" s="24">
        <f t="shared" si="1"/>
        <v>0.17490131931718889</v>
      </c>
      <c r="BV12" s="24">
        <f t="shared" si="1"/>
        <v>0.16516285520391527</v>
      </c>
      <c r="BW12" s="24">
        <f t="shared" si="1"/>
        <v>0.11348180519779039</v>
      </c>
      <c r="BX12" s="24">
        <f t="shared" si="1"/>
        <v>0.13956683131308711</v>
      </c>
      <c r="BY12" s="24">
        <f t="shared" si="1"/>
        <v>2.9684662948059604E-2</v>
      </c>
      <c r="BZ12" s="24">
        <f t="shared" si="1"/>
        <v>-8.9577901410864413E-2</v>
      </c>
      <c r="CA12" s="24">
        <f t="shared" si="1"/>
        <v>6.4670400219379864E-2</v>
      </c>
      <c r="CB12" s="24">
        <f t="shared" si="1"/>
        <v>5.4039518888604476E-2</v>
      </c>
      <c r="CC12" s="24">
        <f t="shared" si="1"/>
        <v>4.3515768385549158E-2</v>
      </c>
      <c r="CD12" s="24">
        <f t="shared" si="1"/>
        <v>9.2462628554401682E-2</v>
      </c>
      <c r="CE12" s="24">
        <f t="shared" si="1"/>
        <v>-3.2801966551698758E-2</v>
      </c>
      <c r="CF12" s="24">
        <f t="shared" si="1"/>
        <v>0.29848403180328109</v>
      </c>
      <c r="CG12" s="24">
        <f t="shared" si="1"/>
        <v>0.26166169286507834</v>
      </c>
      <c r="CH12" s="24">
        <f t="shared" si="1"/>
        <v>7.6775459865108253E-2</v>
      </c>
      <c r="CI12" s="24">
        <f t="shared" si="1"/>
        <v>-3.6647522616561901E-4</v>
      </c>
      <c r="CJ12" s="24">
        <f t="shared" si="1"/>
        <v>0.10654007502892693</v>
      </c>
      <c r="CK12" s="24">
        <f t="shared" si="1"/>
        <v>-7.9359951431245968E-2</v>
      </c>
      <c r="CL12" s="24">
        <f t="shared" si="1"/>
        <v>-0.11790586031962258</v>
      </c>
      <c r="CM12" s="24">
        <f t="shared" si="1"/>
        <v>-3.9656161954604308E-2</v>
      </c>
      <c r="CN12" s="24">
        <f t="shared" si="1"/>
        <v>-6.5059645337628424E-2</v>
      </c>
      <c r="CO12" s="24">
        <f t="shared" si="1"/>
        <v>-0.14370046299616579</v>
      </c>
      <c r="CP12" s="24">
        <f t="shared" si="1"/>
        <v>-4.2695040839535459E-3</v>
      </c>
      <c r="CQ12" s="24">
        <f t="shared" si="1"/>
        <v>0.15102880394948226</v>
      </c>
      <c r="CR12" s="24">
        <f t="shared" si="1"/>
        <v>0.16341478257801967</v>
      </c>
      <c r="CS12" s="24">
        <f t="shared" si="1"/>
        <v>3.4227738938330532E-2</v>
      </c>
      <c r="CT12" s="24">
        <f t="shared" si="1"/>
        <v>9.1910349639379163E-2</v>
      </c>
      <c r="CU12" s="24">
        <f t="shared" si="1"/>
        <v>-0.11260413014226867</v>
      </c>
      <c r="CV12" s="24">
        <f t="shared" si="1"/>
        <v>-9.2632430060202164E-2</v>
      </c>
      <c r="CW12" s="24">
        <f t="shared" si="1"/>
        <v>-0.15769840635833088</v>
      </c>
      <c r="CX12" s="24">
        <f t="shared" si="1"/>
        <v>-0.21150138525642959</v>
      </c>
      <c r="CY12" s="24">
        <f t="shared" si="1"/>
        <v>-6.1611659034077615E-2</v>
      </c>
      <c r="CZ12" s="24">
        <f t="shared" si="1"/>
        <v>-2.3880321730385123E-2</v>
      </c>
      <c r="DA12" s="24">
        <f t="shared" si="1"/>
        <v>1.9455202400298077E-2</v>
      </c>
      <c r="DB12" s="24">
        <f t="shared" si="1"/>
        <v>1.685500211578983E-3</v>
      </c>
      <c r="DC12" s="24">
        <f t="shared" si="1"/>
        <v>5.2348067161789302E-2</v>
      </c>
      <c r="DD12" s="24">
        <f t="shared" si="1"/>
        <v>0.22297848965202594</v>
      </c>
      <c r="DE12" s="24">
        <f t="shared" si="1"/>
        <v>0.16096951649562374</v>
      </c>
      <c r="DF12" s="24">
        <f t="shared" si="1"/>
        <v>2.4996433745694269E-2</v>
      </c>
      <c r="DG12" s="24">
        <f t="shared" si="1"/>
        <v>3.6755570370683444E-2</v>
      </c>
      <c r="DH12" s="24">
        <f t="shared" si="1"/>
        <v>0.19838756182168904</v>
      </c>
      <c r="DI12" s="24">
        <f t="shared" si="1"/>
        <v>0.2066226279766159</v>
      </c>
      <c r="DJ12" s="24">
        <f t="shared" si="1"/>
        <v>6.6696826822143507E-3</v>
      </c>
      <c r="DK12" s="24">
        <f t="shared" si="1"/>
        <v>0.11981690662530298</v>
      </c>
      <c r="DL12" s="24">
        <f t="shared" si="1"/>
        <v>-0.10799836877244395</v>
      </c>
      <c r="DM12" s="24">
        <f t="shared" si="1"/>
        <v>4.5509030295876052E-2</v>
      </c>
      <c r="DN12" s="24">
        <f t="shared" si="1"/>
        <v>0.18160108949780707</v>
      </c>
      <c r="DO12" s="24">
        <f t="shared" si="1"/>
        <v>8.4181306390096466E-3</v>
      </c>
      <c r="DP12" s="24">
        <f t="shared" si="1"/>
        <v>0.3438842242347695</v>
      </c>
      <c r="DQ12" s="23">
        <f t="shared" si="2"/>
        <v>-0.13338294945401952</v>
      </c>
      <c r="DR12" s="23">
        <f t="shared" si="3"/>
        <v>0.22368724503871729</v>
      </c>
      <c r="DS12" s="23">
        <f t="shared" si="4"/>
        <v>-0.13034635599261657</v>
      </c>
      <c r="DT12" s="23">
        <f t="shared" si="5"/>
        <v>-9.2540974266797082E-2</v>
      </c>
      <c r="DU12" s="23">
        <f t="shared" si="6"/>
        <v>1.6983930703018402E-2</v>
      </c>
      <c r="DV12" s="23">
        <f t="shared" si="7"/>
        <v>-1.9997487193001984E-2</v>
      </c>
      <c r="DW12" s="23">
        <f t="shared" si="8"/>
        <v>1.4567845402480017E-2</v>
      </c>
      <c r="DX12" s="23">
        <f t="shared" si="9"/>
        <v>-6.4081673342408774E-2</v>
      </c>
      <c r="DY12" s="23">
        <f t="shared" si="10"/>
        <v>2.2802382474962357E-2</v>
      </c>
      <c r="DZ12" s="23">
        <f t="shared" si="11"/>
        <v>-7.3378162406545488E-2</v>
      </c>
      <c r="EA12" s="23">
        <f t="shared" si="12"/>
        <v>0.2672961031465082</v>
      </c>
      <c r="EB12" s="23">
        <f t="shared" si="13"/>
        <v>0.17544523784194244</v>
      </c>
      <c r="EC12" s="23">
        <f t="shared" si="13"/>
        <v>0.14768639008679862</v>
      </c>
      <c r="ED12" s="23">
        <f t="shared" si="13"/>
        <v>-3.4455480611705891E-2</v>
      </c>
      <c r="EE12" s="23">
        <f t="shared" si="13"/>
        <v>9.2000956455673411E-2</v>
      </c>
      <c r="EF12" s="23">
        <f t="shared" si="13"/>
        <v>-0.13808564029157422</v>
      </c>
      <c r="EG12" s="23">
        <f t="shared" si="13"/>
        <v>-8.1747857236069699E-2</v>
      </c>
      <c r="EH12" s="23">
        <f t="shared" si="13"/>
        <v>-6.4005680531242781E-2</v>
      </c>
      <c r="EI12" s="23">
        <f t="shared" si="13"/>
        <v>-2.9352109477809307E-2</v>
      </c>
      <c r="EJ12" s="23">
        <f t="shared" si="13"/>
        <v>-9.1539389306138919E-2</v>
      </c>
      <c r="EK12" s="23">
        <f t="shared" si="13"/>
        <v>-6.4329157363518519E-2</v>
      </c>
      <c r="EL12" s="23">
        <f t="shared" si="13"/>
        <v>-3.0038153044142923E-2</v>
      </c>
      <c r="EM12" s="23">
        <f t="shared" si="13"/>
        <v>0.17102913786466445</v>
      </c>
      <c r="EN12" s="23">
        <f t="shared" si="13"/>
        <v>0.27347637562029625</v>
      </c>
      <c r="EO12" s="23">
        <f t="shared" si="13"/>
        <v>2.2027161131488171E-2</v>
      </c>
      <c r="EP12" s="23">
        <f t="shared" si="13"/>
        <v>-2.2565382137895718E-2</v>
      </c>
      <c r="EQ12" s="23">
        <f t="shared" si="13"/>
        <v>9.6374600814286282E-2</v>
      </c>
      <c r="ER12" s="23">
        <f t="shared" si="13"/>
        <v>0.87754944583326999</v>
      </c>
      <c r="ES12" s="23">
        <f t="shared" si="13"/>
        <v>0.51110772810629701</v>
      </c>
      <c r="ET12" s="23">
        <f t="shared" si="13"/>
        <v>-9.1400160460319846E-2</v>
      </c>
      <c r="EU12" s="23">
        <f t="shared" si="13"/>
        <v>-0.14284977018312883</v>
      </c>
      <c r="EV12" s="23">
        <f t="shared" si="13"/>
        <v>-1.2641996022433322E-2</v>
      </c>
      <c r="EW12" s="23">
        <f t="shared" si="13"/>
        <v>-0.43284158582291843</v>
      </c>
      <c r="EX12" s="23">
        <f t="shared" si="13"/>
        <v>-0.26650529772336284</v>
      </c>
      <c r="EY12" s="23">
        <f t="shared" si="14"/>
        <v>-0.20947316728950893</v>
      </c>
      <c r="EZ12" s="23">
        <f t="shared" si="15"/>
        <v>0.33685283924596021</v>
      </c>
      <c r="FA12" s="23">
        <f t="shared" si="16"/>
        <v>-3.4656104245056607E-2</v>
      </c>
      <c r="FB12" s="23">
        <f t="shared" si="17"/>
        <v>0.26727861469744152</v>
      </c>
      <c r="FC12" s="23">
        <f t="shared" si="18"/>
        <v>-0.31704684098192715</v>
      </c>
      <c r="FD12" s="23">
        <f t="shared" si="19"/>
        <v>-0.12288760096664797</v>
      </c>
      <c r="FE12" s="23">
        <f t="shared" si="20"/>
        <v>-100</v>
      </c>
      <c r="FF12" s="23" t="e">
        <f t="shared" si="21"/>
        <v>#DIV/0!</v>
      </c>
      <c r="FG12" s="23" t="e">
        <f t="shared" si="22"/>
        <v>#DIV/0!</v>
      </c>
      <c r="FH12" s="23" t="e">
        <f t="shared" si="23"/>
        <v>#DIV/0!</v>
      </c>
      <c r="FI12" s="23" t="e">
        <f t="shared" si="24"/>
        <v>#DIV/0!</v>
      </c>
      <c r="FJ12" s="23" t="e">
        <f t="shared" si="25"/>
        <v>#DIV/0!</v>
      </c>
      <c r="FK12" s="23" t="e">
        <f t="shared" si="26"/>
        <v>#DIV/0!</v>
      </c>
      <c r="FL12" s="23" t="e">
        <f t="shared" si="27"/>
        <v>#DIV/0!</v>
      </c>
    </row>
    <row r="13" spans="1:168" x14ac:dyDescent="0.2">
      <c r="A13" s="25" t="s">
        <v>2</v>
      </c>
      <c r="B13" s="28"/>
      <c r="C13" s="24">
        <f t="shared" si="0"/>
        <v>1.4796391113857554</v>
      </c>
      <c r="D13" s="24">
        <f t="shared" si="0"/>
        <v>2.1421077786511589</v>
      </c>
      <c r="E13" s="24">
        <f t="shared" si="0"/>
        <v>6.6012024693088867</v>
      </c>
      <c r="F13" s="24">
        <f t="shared" si="0"/>
        <v>3.0953437668029604</v>
      </c>
      <c r="G13" s="24">
        <f t="shared" si="0"/>
        <v>0.88576829763356013</v>
      </c>
      <c r="H13" s="24">
        <f t="shared" si="0"/>
        <v>0.98172402156389005</v>
      </c>
      <c r="I13" s="24">
        <f t="shared" si="0"/>
        <v>2.3805875622118222E-2</v>
      </c>
      <c r="J13" s="24">
        <f t="shared" si="0"/>
        <v>-0.61086720980907394</v>
      </c>
      <c r="K13" s="24">
        <f t="shared" si="0"/>
        <v>-1.1063828724130254</v>
      </c>
      <c r="L13" s="24">
        <f t="shared" si="0"/>
        <v>-1.8066984997190061</v>
      </c>
      <c r="M13" s="24">
        <f t="shared" si="0"/>
        <v>0.67691147400934515</v>
      </c>
      <c r="N13" s="24">
        <f t="shared" si="0"/>
        <v>-1.3442547317886522</v>
      </c>
      <c r="O13" s="24">
        <f t="shared" si="0"/>
        <v>-2.0747137304038099</v>
      </c>
      <c r="P13" s="24">
        <f t="shared" si="0"/>
        <v>-1.8628219871089757</v>
      </c>
      <c r="Q13" s="24">
        <f t="shared" si="0"/>
        <v>-2.3881891348405793</v>
      </c>
      <c r="R13" s="24">
        <f t="shared" si="0"/>
        <v>0.13210410733814903</v>
      </c>
      <c r="S13" s="24">
        <f t="shared" si="0"/>
        <v>-0.50665518847451407</v>
      </c>
      <c r="T13" s="24">
        <f t="shared" si="0"/>
        <v>-0.86415816608257368</v>
      </c>
      <c r="U13" s="24">
        <f t="shared" si="0"/>
        <v>-0.4692268313787773</v>
      </c>
      <c r="V13" s="24">
        <f t="shared" si="0"/>
        <v>0.74234354781648193</v>
      </c>
      <c r="W13" s="24">
        <f t="shared" si="0"/>
        <v>5.1184887533040069E-2</v>
      </c>
      <c r="X13" s="24">
        <f t="shared" si="0"/>
        <v>1.4483450476511006</v>
      </c>
      <c r="Y13" s="24">
        <f t="shared" si="0"/>
        <v>0.94499429136889468</v>
      </c>
      <c r="Z13" s="24">
        <f t="shared" si="0"/>
        <v>0.97035247991315021</v>
      </c>
      <c r="AA13" s="24">
        <f t="shared" si="0"/>
        <v>-0.1148642925154153</v>
      </c>
      <c r="AB13" s="24">
        <f t="shared" si="0"/>
        <v>1.1871867262603475</v>
      </c>
      <c r="AC13" s="24">
        <f t="shared" si="0"/>
        <v>-1.9601273179513434</v>
      </c>
      <c r="AD13" s="24">
        <f t="shared" si="0"/>
        <v>0.53796733179445333</v>
      </c>
      <c r="AE13" s="24">
        <f t="shared" si="0"/>
        <v>3.1999232967426794</v>
      </c>
      <c r="AF13" s="24">
        <f t="shared" si="0"/>
        <v>0.18094865675279959</v>
      </c>
      <c r="AG13" s="24">
        <f t="shared" si="0"/>
        <v>1.3594851600813751</v>
      </c>
      <c r="AH13" s="24">
        <f t="shared" si="0"/>
        <v>1.9479322194121185</v>
      </c>
      <c r="AI13" s="24">
        <f t="shared" si="0"/>
        <v>0.52787063163433068</v>
      </c>
      <c r="AJ13" s="24">
        <f t="shared" si="0"/>
        <v>1.5526189527384382</v>
      </c>
      <c r="AK13" s="24">
        <f t="shared" si="0"/>
        <v>4.1592028991101815</v>
      </c>
      <c r="AL13" s="24">
        <f t="shared" si="0"/>
        <v>0.94216450762192316</v>
      </c>
      <c r="AM13" s="24">
        <f t="shared" si="0"/>
        <v>-0.32164764674227353</v>
      </c>
      <c r="AN13" s="24">
        <f t="shared" si="0"/>
        <v>2.1127882933168696</v>
      </c>
      <c r="AO13" s="24">
        <f t="shared" si="0"/>
        <v>1.4748650539970543</v>
      </c>
      <c r="AP13" s="24">
        <f t="shared" si="0"/>
        <v>-0.51842627589521184</v>
      </c>
      <c r="AQ13" s="24">
        <f t="shared" si="0"/>
        <v>0.11408130429593211</v>
      </c>
      <c r="AR13" s="24">
        <f t="shared" si="0"/>
        <v>7.2840395159068372E-2</v>
      </c>
      <c r="AS13" s="24">
        <f t="shared" si="0"/>
        <v>0.69763763868351258</v>
      </c>
      <c r="AT13" s="24">
        <f t="shared" si="0"/>
        <v>1.1174175181794865</v>
      </c>
      <c r="AU13" s="24">
        <f t="shared" si="0"/>
        <v>1.2810040941817258</v>
      </c>
      <c r="AV13" s="24">
        <f t="shared" si="0"/>
        <v>1.3166602072511191</v>
      </c>
      <c r="AW13" s="24">
        <f t="shared" si="0"/>
        <v>2.2257719246057572</v>
      </c>
      <c r="AX13" s="24">
        <f t="shared" si="0"/>
        <v>0.68270943816908236</v>
      </c>
      <c r="AY13" s="24">
        <f t="shared" si="0"/>
        <v>0.36910123974949194</v>
      </c>
      <c r="AZ13" s="24">
        <f t="shared" si="0"/>
        <v>0.12831730026181543</v>
      </c>
      <c r="BA13" s="24">
        <f t="shared" si="0"/>
        <v>-0.46624845179031871</v>
      </c>
      <c r="BB13" s="24">
        <f t="shared" si="0"/>
        <v>0.21974450107855592</v>
      </c>
      <c r="BC13" s="24">
        <f t="shared" si="0"/>
        <v>-1.2232150888899729</v>
      </c>
      <c r="BD13" s="24">
        <f t="shared" si="0"/>
        <v>0.64361971523430039</v>
      </c>
      <c r="BE13" s="24">
        <f t="shared" si="0"/>
        <v>0.55714422099204519</v>
      </c>
      <c r="BF13" s="24">
        <f t="shared" si="0"/>
        <v>-3.9528991930382062E-2</v>
      </c>
      <c r="BG13" s="24">
        <f t="shared" si="0"/>
        <v>0.21637168190682399</v>
      </c>
      <c r="BH13" s="24">
        <f t="shared" si="0"/>
        <v>0.21828604357811976</v>
      </c>
      <c r="BI13" s="24">
        <f t="shared" si="0"/>
        <v>1.5689704648320202</v>
      </c>
      <c r="BJ13" s="24">
        <f t="shared" si="0"/>
        <v>1.0839729915539387</v>
      </c>
      <c r="BK13" s="24">
        <f t="shared" si="0"/>
        <v>1.3913980951051785</v>
      </c>
      <c r="BL13" s="24">
        <f t="shared" si="0"/>
        <v>-1.4716070180648466</v>
      </c>
      <c r="BM13" s="24">
        <f t="shared" si="0"/>
        <v>0.69658005794062117</v>
      </c>
      <c r="BN13" s="24">
        <f t="shared" si="0"/>
        <v>2.5289892461972663</v>
      </c>
      <c r="BO13" s="24">
        <f t="shared" si="1"/>
        <v>2.7923294739887083</v>
      </c>
      <c r="BP13" s="24">
        <f t="shared" si="1"/>
        <v>0.59323059188636229</v>
      </c>
      <c r="BQ13" s="24">
        <f t="shared" si="1"/>
        <v>1.0808136121432943</v>
      </c>
      <c r="BR13" s="24">
        <f t="shared" si="1"/>
        <v>0.58711039745504845</v>
      </c>
      <c r="BS13" s="24">
        <f t="shared" si="1"/>
        <v>0.63169636426152476</v>
      </c>
      <c r="BT13" s="24">
        <f t="shared" si="1"/>
        <v>-0.80663813478351054</v>
      </c>
      <c r="BU13" s="24">
        <f t="shared" si="1"/>
        <v>0.26908268864120899</v>
      </c>
      <c r="BV13" s="24">
        <f t="shared" si="1"/>
        <v>-0.40914983893479695</v>
      </c>
      <c r="BW13" s="24">
        <f t="shared" si="1"/>
        <v>-1.1762458067554604E-3</v>
      </c>
      <c r="BX13" s="24">
        <f t="shared" si="1"/>
        <v>0.39269940799933067</v>
      </c>
      <c r="BY13" s="24">
        <f t="shared" si="1"/>
        <v>-0.22633174164732317</v>
      </c>
      <c r="BZ13" s="24">
        <f t="shared" si="1"/>
        <v>-0.50665821972712966</v>
      </c>
      <c r="CA13" s="24">
        <f t="shared" si="1"/>
        <v>-1.047464883421978</v>
      </c>
      <c r="CB13" s="24">
        <f t="shared" si="1"/>
        <v>-0.57580040152223066</v>
      </c>
      <c r="CC13" s="24">
        <f t="shared" si="1"/>
        <v>-0.20541743371268462</v>
      </c>
      <c r="CD13" s="24">
        <f t="shared" si="1"/>
        <v>5.9311187618882322E-2</v>
      </c>
      <c r="CE13" s="24">
        <f t="shared" si="1"/>
        <v>5.9094883531929376E-2</v>
      </c>
      <c r="CF13" s="24">
        <f t="shared" si="1"/>
        <v>-0.18468119539473138</v>
      </c>
      <c r="CG13" s="24">
        <f t="shared" si="1"/>
        <v>1.5043711755654554</v>
      </c>
      <c r="CH13" s="24">
        <f t="shared" si="1"/>
        <v>-0.78695025394446283</v>
      </c>
      <c r="CI13" s="24">
        <f t="shared" si="1"/>
        <v>-0.64939178721882262</v>
      </c>
      <c r="CJ13" s="24">
        <f t="shared" si="1"/>
        <v>0.22972774817149322</v>
      </c>
      <c r="CK13" s="24">
        <f t="shared" si="1"/>
        <v>-1.2228683925308514</v>
      </c>
      <c r="CL13" s="24">
        <f t="shared" si="1"/>
        <v>-0.26489734847083835</v>
      </c>
      <c r="CM13" s="24">
        <f t="shared" si="1"/>
        <v>-0.44295557011500009</v>
      </c>
      <c r="CN13" s="24">
        <f t="shared" si="1"/>
        <v>-7.7490865814244803E-2</v>
      </c>
      <c r="CO13" s="24">
        <f t="shared" si="1"/>
        <v>-0.69580846336776414</v>
      </c>
      <c r="CP13" s="24">
        <f t="shared" si="1"/>
        <v>-2.6253861012415225E-2</v>
      </c>
      <c r="CQ13" s="24">
        <f t="shared" si="1"/>
        <v>0.11553837995119665</v>
      </c>
      <c r="CR13" s="24">
        <f t="shared" si="1"/>
        <v>0.34760695597348956</v>
      </c>
      <c r="CS13" s="24">
        <f t="shared" si="1"/>
        <v>0.11674345377570283</v>
      </c>
      <c r="CT13" s="24">
        <f t="shared" si="1"/>
        <v>0.3935054554532913</v>
      </c>
      <c r="CU13" s="24">
        <f t="shared" si="1"/>
        <v>-0.20270568113543996</v>
      </c>
      <c r="CV13" s="24">
        <f t="shared" si="1"/>
        <v>0.20234319272385282</v>
      </c>
      <c r="CW13" s="24">
        <f t="shared" si="1"/>
        <v>-0.64596199985924585</v>
      </c>
      <c r="CX13" s="24">
        <f t="shared" si="1"/>
        <v>0.39737421742147561</v>
      </c>
      <c r="CY13" s="24">
        <f t="shared" si="1"/>
        <v>0.48541631581384692</v>
      </c>
      <c r="CZ13" s="24">
        <f t="shared" si="1"/>
        <v>0.29584304819492147</v>
      </c>
      <c r="DA13" s="24">
        <f t="shared" si="1"/>
        <v>0.31309808278543461</v>
      </c>
      <c r="DB13" s="24">
        <f t="shared" si="1"/>
        <v>3.7360252728357857E-2</v>
      </c>
      <c r="DC13" s="24">
        <f t="shared" si="1"/>
        <v>0.37874353632421087</v>
      </c>
      <c r="DD13" s="24">
        <f t="shared" si="1"/>
        <v>0.28170825810078792</v>
      </c>
      <c r="DE13" s="24">
        <f t="shared" si="1"/>
        <v>0.27579000728366054</v>
      </c>
      <c r="DF13" s="24">
        <f t="shared" si="1"/>
        <v>-0.67246304974298843</v>
      </c>
      <c r="DG13" s="24">
        <f t="shared" si="1"/>
        <v>-7.7568586768861358E-2</v>
      </c>
      <c r="DH13" s="24">
        <f t="shared" si="1"/>
        <v>0.41211246363372922</v>
      </c>
      <c r="DI13" s="24">
        <f t="shared" si="1"/>
        <v>9.6468158988183283E-2</v>
      </c>
      <c r="DJ13" s="24">
        <f t="shared" si="1"/>
        <v>-0.38610556369595983</v>
      </c>
      <c r="DK13" s="24">
        <f t="shared" si="1"/>
        <v>0.10817045332833786</v>
      </c>
      <c r="DL13" s="24">
        <f t="shared" si="1"/>
        <v>-0.11222521179498068</v>
      </c>
      <c r="DM13" s="24">
        <f t="shared" si="1"/>
        <v>0.28278962527912288</v>
      </c>
      <c r="DN13" s="24">
        <f t="shared" si="1"/>
        <v>0.30624244672388112</v>
      </c>
      <c r="DO13" s="24">
        <f t="shared" si="1"/>
        <v>0.12571381663355474</v>
      </c>
      <c r="DP13" s="24">
        <f t="shared" si="1"/>
        <v>0.41726726651591939</v>
      </c>
      <c r="DQ13" s="26">
        <f t="shared" si="2"/>
        <v>1.0141960875280409</v>
      </c>
      <c r="DR13" s="26">
        <f t="shared" si="3"/>
        <v>3.5635916850718097E-2</v>
      </c>
      <c r="DS13" s="26">
        <f t="shared" si="4"/>
        <v>-0.34685303196643202</v>
      </c>
      <c r="DT13" s="26">
        <f t="shared" si="5"/>
        <v>-0.45683651727824737</v>
      </c>
      <c r="DU13" s="26">
        <f t="shared" si="6"/>
        <v>-0.161922265753911</v>
      </c>
      <c r="DV13" s="26">
        <f t="shared" si="7"/>
        <v>-0.55820109510239524</v>
      </c>
      <c r="DW13" s="26">
        <f t="shared" si="8"/>
        <v>-0.13973233389216189</v>
      </c>
      <c r="DX13" s="26">
        <f t="shared" si="9"/>
        <v>0.12756681732897235</v>
      </c>
      <c r="DY13" s="26">
        <f t="shared" si="10"/>
        <v>5.2112522163128006E-2</v>
      </c>
      <c r="DZ13" s="26">
        <f t="shared" si="11"/>
        <v>0.17513346236901484</v>
      </c>
      <c r="EA13" s="26">
        <f t="shared" si="12"/>
        <v>0.42257253218056512</v>
      </c>
      <c r="EB13" s="26">
        <f t="shared" si="13"/>
        <v>0.28712835185586982</v>
      </c>
      <c r="EC13" s="26">
        <f t="shared" si="13"/>
        <v>0.67219759891126163</v>
      </c>
      <c r="ED13" s="26">
        <f t="shared" si="13"/>
        <v>2.088974340752614E-3</v>
      </c>
      <c r="EE13" s="26">
        <f t="shared" si="13"/>
        <v>-0.42410050556755952</v>
      </c>
      <c r="EF13" s="26">
        <f t="shared" si="13"/>
        <v>-0.35894202752813076</v>
      </c>
      <c r="EG13" s="26">
        <f t="shared" si="13"/>
        <v>-0.31563276283179675</v>
      </c>
      <c r="EH13" s="26">
        <f t="shared" si="13"/>
        <v>-6.6420795881283468E-2</v>
      </c>
      <c r="EI13" s="26">
        <f t="shared" si="13"/>
        <v>0.17479327614233764</v>
      </c>
      <c r="EJ13" s="26">
        <f t="shared" si="13"/>
        <v>2.698566716503592E-2</v>
      </c>
      <c r="EK13" s="26">
        <f t="shared" si="13"/>
        <v>-0.32720147484841533</v>
      </c>
      <c r="EL13" s="26">
        <f t="shared" si="13"/>
        <v>0.26445961724759215</v>
      </c>
      <c r="EM13" s="26">
        <f t="shared" si="13"/>
        <v>1.105270907754341</v>
      </c>
      <c r="EN13" s="26">
        <f t="shared" si="13"/>
        <v>-0.64294312981896251</v>
      </c>
      <c r="EO13" s="26">
        <f t="shared" si="13"/>
        <v>-0.27977494956057392</v>
      </c>
      <c r="EP13" s="26">
        <f t="shared" si="13"/>
        <v>-0.16223298659092666</v>
      </c>
      <c r="EQ13" s="26">
        <f t="shared" si="13"/>
        <v>0.27821677086552477</v>
      </c>
      <c r="ER13" s="26">
        <f t="shared" si="13"/>
        <v>0.85510335045559938</v>
      </c>
      <c r="ES13" s="26">
        <f t="shared" si="13"/>
        <v>0.46232137918227334</v>
      </c>
      <c r="ET13" s="26">
        <f t="shared" si="13"/>
        <v>-0.51004351941195125</v>
      </c>
      <c r="EU13" s="26">
        <f t="shared" si="13"/>
        <v>-0.73682208364368451</v>
      </c>
      <c r="EV13" s="26">
        <f t="shared" si="13"/>
        <v>4.2296986686340965E-2</v>
      </c>
      <c r="EW13" s="26">
        <f t="shared" si="13"/>
        <v>-0.7249947672758994</v>
      </c>
      <c r="EX13" s="26">
        <f t="shared" si="13"/>
        <v>-4.6165112569618305E-2</v>
      </c>
      <c r="EY13" s="26">
        <f t="shared" si="14"/>
        <v>-0.30545788541058716</v>
      </c>
      <c r="EZ13" s="26">
        <f t="shared" si="15"/>
        <v>0.49431961668497948</v>
      </c>
      <c r="FA13" s="26">
        <f t="shared" si="16"/>
        <v>0.41906149627606304</v>
      </c>
      <c r="FB13" s="26">
        <f t="shared" si="17"/>
        <v>8.851025661185119E-2</v>
      </c>
      <c r="FC13" s="26">
        <f t="shared" si="18"/>
        <v>-0.64985696147970007</v>
      </c>
      <c r="FD13" s="26">
        <f t="shared" si="19"/>
        <v>-0.28415349736999884</v>
      </c>
      <c r="FE13" s="26">
        <f t="shared" si="20"/>
        <v>-100</v>
      </c>
      <c r="FF13" s="26" t="e">
        <f t="shared" si="21"/>
        <v>#DIV/0!</v>
      </c>
      <c r="FG13" s="26" t="e">
        <f t="shared" si="22"/>
        <v>#DIV/0!</v>
      </c>
      <c r="FH13" s="26" t="e">
        <f t="shared" si="23"/>
        <v>#DIV/0!</v>
      </c>
      <c r="FI13" s="26" t="e">
        <f t="shared" si="24"/>
        <v>#DIV/0!</v>
      </c>
      <c r="FJ13" s="26" t="e">
        <f t="shared" si="25"/>
        <v>#DIV/0!</v>
      </c>
      <c r="FK13" s="26" t="e">
        <f t="shared" si="26"/>
        <v>#DIV/0!</v>
      </c>
      <c r="FL13" s="26" t="e">
        <f t="shared" si="27"/>
        <v>#DIV/0!</v>
      </c>
    </row>
    <row r="14" spans="1:168" x14ac:dyDescent="0.2">
      <c r="A14" s="25" t="s">
        <v>3</v>
      </c>
      <c r="B14" s="28"/>
      <c r="C14" s="24">
        <f t="shared" si="0"/>
        <v>0.59441032027829355</v>
      </c>
      <c r="D14" s="24">
        <f t="shared" si="0"/>
        <v>0.69366140761477624</v>
      </c>
      <c r="E14" s="24">
        <f t="shared" si="0"/>
        <v>0.2247347867575078</v>
      </c>
      <c r="F14" s="24">
        <f t="shared" si="0"/>
        <v>0.8421083840560506</v>
      </c>
      <c r="G14" s="24">
        <f t="shared" si="0"/>
        <v>0.7548540612486665</v>
      </c>
      <c r="H14" s="24">
        <f t="shared" si="0"/>
        <v>0.41483156072512628</v>
      </c>
      <c r="I14" s="24">
        <f t="shared" si="0"/>
        <v>0.13516620938780477</v>
      </c>
      <c r="J14" s="24">
        <f t="shared" si="0"/>
        <v>0.21396599870133759</v>
      </c>
      <c r="K14" s="24">
        <f t="shared" si="0"/>
        <v>-5.5111709405786247E-2</v>
      </c>
      <c r="L14" s="24">
        <f t="shared" si="0"/>
        <v>0.25020254990866242</v>
      </c>
      <c r="M14" s="24">
        <f t="shared" si="0"/>
        <v>8.8681316042360514E-2</v>
      </c>
      <c r="N14" s="24">
        <f t="shared" si="0"/>
        <v>4.7712010095457558E-2</v>
      </c>
      <c r="O14" s="24">
        <f t="shared" si="0"/>
        <v>-0.25462948852639222</v>
      </c>
      <c r="P14" s="24">
        <f t="shared" si="0"/>
        <v>6.7568900545533772E-2</v>
      </c>
      <c r="Q14" s="24">
        <f t="shared" si="0"/>
        <v>0.1107486845040917</v>
      </c>
      <c r="R14" s="24">
        <f t="shared" si="0"/>
        <v>1.8087574194591838E-2</v>
      </c>
      <c r="S14" s="24">
        <f t="shared" si="0"/>
        <v>-8.6220349629906323E-2</v>
      </c>
      <c r="T14" s="24">
        <f t="shared" si="0"/>
        <v>-0.18906364784927465</v>
      </c>
      <c r="U14" s="24">
        <f t="shared" si="0"/>
        <v>-0.16302969641591725</v>
      </c>
      <c r="V14" s="24">
        <f t="shared" si="0"/>
        <v>6.7416199225545093E-2</v>
      </c>
      <c r="W14" s="24">
        <f t="shared" si="0"/>
        <v>1.1088705945994093E-2</v>
      </c>
      <c r="X14" s="24">
        <f t="shared" si="0"/>
        <v>0.19954123288272729</v>
      </c>
      <c r="Y14" s="24">
        <f t="shared" si="0"/>
        <v>7.0216963100411256E-2</v>
      </c>
      <c r="Z14" s="24">
        <f t="shared" si="0"/>
        <v>-0.12600065471299882</v>
      </c>
      <c r="AA14" s="24">
        <f t="shared" si="0"/>
        <v>-0.19175476342271347</v>
      </c>
      <c r="AB14" s="24">
        <f t="shared" si="0"/>
        <v>5.7157924356077139E-2</v>
      </c>
      <c r="AC14" s="24">
        <f t="shared" si="0"/>
        <v>0.54077746859508835</v>
      </c>
      <c r="AD14" s="24">
        <f t="shared" si="0"/>
        <v>0.20905111274580612</v>
      </c>
      <c r="AE14" s="24">
        <f t="shared" si="0"/>
        <v>0.30268281682892528</v>
      </c>
      <c r="AF14" s="24">
        <f t="shared" si="0"/>
        <v>0.59578682020835494</v>
      </c>
      <c r="AG14" s="24">
        <f t="shared" si="0"/>
        <v>0.4809823908416444</v>
      </c>
      <c r="AH14" s="24">
        <f t="shared" si="0"/>
        <v>0.85584081542373625</v>
      </c>
      <c r="AI14" s="24">
        <f t="shared" si="0"/>
        <v>0.75623960144886038</v>
      </c>
      <c r="AJ14" s="24">
        <f t="shared" si="0"/>
        <v>1.1469021666020485</v>
      </c>
      <c r="AK14" s="24">
        <f t="shared" si="0"/>
        <v>1.2592858758453174</v>
      </c>
      <c r="AL14" s="24">
        <f t="shared" si="0"/>
        <v>1.2011823799751076</v>
      </c>
      <c r="AM14" s="24">
        <f t="shared" si="0"/>
        <v>0.7974477226073251</v>
      </c>
      <c r="AN14" s="24">
        <f t="shared" si="0"/>
        <v>0.55781743295471031</v>
      </c>
      <c r="AO14" s="24">
        <f t="shared" si="0"/>
        <v>0.85741062561257575</v>
      </c>
      <c r="AP14" s="24">
        <f t="shared" si="0"/>
        <v>0.50007240299967393</v>
      </c>
      <c r="AQ14" s="24">
        <f t="shared" si="0"/>
        <v>0.51133215875682758</v>
      </c>
      <c r="AR14" s="24">
        <f t="shared" si="0"/>
        <v>0.50261038264469704</v>
      </c>
      <c r="AS14" s="24">
        <f t="shared" si="0"/>
        <v>0.3759976215463201</v>
      </c>
      <c r="AT14" s="24">
        <f t="shared" si="0"/>
        <v>0.27512287237601019</v>
      </c>
      <c r="AU14" s="24">
        <f t="shared" si="0"/>
        <v>0.7122340735539634</v>
      </c>
      <c r="AV14" s="24">
        <f t="shared" si="0"/>
        <v>1.0348972322359984</v>
      </c>
      <c r="AW14" s="24">
        <f t="shared" si="0"/>
        <v>0.51827433464035622</v>
      </c>
      <c r="AX14" s="24">
        <f t="shared" si="0"/>
        <v>0.51770145245808585</v>
      </c>
      <c r="AY14" s="24">
        <f t="shared" si="0"/>
        <v>0.13598088337818393</v>
      </c>
      <c r="AZ14" s="24">
        <f t="shared" si="0"/>
        <v>8.248786812767861E-2</v>
      </c>
      <c r="BA14" s="24">
        <f t="shared" si="0"/>
        <v>0.1451706978515821</v>
      </c>
      <c r="BB14" s="24">
        <f t="shared" si="0"/>
        <v>0.19668524901579332</v>
      </c>
      <c r="BC14" s="24">
        <f t="shared" si="0"/>
        <v>0.27295340969999415</v>
      </c>
      <c r="BD14" s="24">
        <f t="shared" si="0"/>
        <v>-8.2402205425591291E-2</v>
      </c>
      <c r="BE14" s="24">
        <f t="shared" si="0"/>
        <v>0.21326603305722447</v>
      </c>
      <c r="BF14" s="24">
        <f t="shared" si="0"/>
        <v>0.12235571584227056</v>
      </c>
      <c r="BG14" s="24">
        <f t="shared" si="0"/>
        <v>0.13339545922472773</v>
      </c>
      <c r="BH14" s="24">
        <f t="shared" si="0"/>
        <v>0.67767105756673107</v>
      </c>
      <c r="BI14" s="24">
        <f t="shared" si="0"/>
        <v>0.22776554103820512</v>
      </c>
      <c r="BJ14" s="24">
        <f t="shared" si="0"/>
        <v>0.16357641135043011</v>
      </c>
      <c r="BK14" s="24">
        <f t="shared" si="0"/>
        <v>0.28328094421432581</v>
      </c>
      <c r="BL14" s="24">
        <f t="shared" si="0"/>
        <v>-6.3587139629273093E-2</v>
      </c>
      <c r="BM14" s="24">
        <f t="shared" si="0"/>
        <v>0.18558833944219977</v>
      </c>
      <c r="BN14" s="24">
        <f t="shared" si="0"/>
        <v>0.12777828857861717</v>
      </c>
      <c r="BO14" s="24">
        <f t="shared" si="1"/>
        <v>9.5738914086274107E-2</v>
      </c>
      <c r="BP14" s="24">
        <f t="shared" si="1"/>
        <v>-1.4156650738617049E-2</v>
      </c>
      <c r="BQ14" s="24">
        <f t="shared" si="1"/>
        <v>-3.6309706654602536E-2</v>
      </c>
      <c r="BR14" s="24">
        <f t="shared" si="1"/>
        <v>0.19239524255501017</v>
      </c>
      <c r="BS14" s="24">
        <f t="shared" si="1"/>
        <v>-8.4804179306141592E-2</v>
      </c>
      <c r="BT14" s="24">
        <f t="shared" si="1"/>
        <v>0.79099233056982854</v>
      </c>
      <c r="BU14" s="24">
        <f t="shared" si="1"/>
        <v>0.35146949163942232</v>
      </c>
      <c r="BV14" s="24">
        <f t="shared" si="1"/>
        <v>7.6017358398905444E-2</v>
      </c>
      <c r="BW14" s="24">
        <f t="shared" si="1"/>
        <v>0.18298885671781395</v>
      </c>
      <c r="BX14" s="24">
        <f t="shared" si="1"/>
        <v>7.0200808074116772E-2</v>
      </c>
      <c r="BY14" s="24">
        <f t="shared" si="1"/>
        <v>-5.7064792056538138E-2</v>
      </c>
      <c r="BZ14" s="24">
        <f t="shared" si="1"/>
        <v>0.28425063456936073</v>
      </c>
      <c r="CA14" s="24">
        <f t="shared" si="1"/>
        <v>0.14756218768741114</v>
      </c>
      <c r="CB14" s="24">
        <f t="shared" si="1"/>
        <v>0.21832840865589898</v>
      </c>
      <c r="CC14" s="24">
        <f t="shared" si="1"/>
        <v>0.38210569308383402</v>
      </c>
      <c r="CD14" s="24">
        <f t="shared" si="1"/>
        <v>4.5844822717344691E-2</v>
      </c>
      <c r="CE14" s="24">
        <f t="shared" si="1"/>
        <v>6.459084361691847E-2</v>
      </c>
      <c r="CF14" s="24">
        <f t="shared" si="1"/>
        <v>0.5222950975601437</v>
      </c>
      <c r="CG14" s="24">
        <f t="shared" si="1"/>
        <v>0.29678734973535015</v>
      </c>
      <c r="CH14" s="24">
        <f t="shared" si="1"/>
        <v>0.11282685897924249</v>
      </c>
      <c r="CI14" s="24">
        <f t="shared" si="1"/>
        <v>0.13601488234917802</v>
      </c>
      <c r="CJ14" s="24">
        <f t="shared" si="1"/>
        <v>4.0541048882891673E-2</v>
      </c>
      <c r="CK14" s="24">
        <f t="shared" si="1"/>
        <v>0.20206769695172433</v>
      </c>
      <c r="CL14" s="24">
        <f t="shared" si="1"/>
        <v>5.2417213965783027E-2</v>
      </c>
      <c r="CM14" s="24">
        <f t="shared" si="1"/>
        <v>0.11908716360349292</v>
      </c>
      <c r="CN14" s="24">
        <f t="shared" si="1"/>
        <v>-6.2075882116707781E-3</v>
      </c>
      <c r="CO14" s="24">
        <f t="shared" si="1"/>
        <v>-7.3404706977497902E-2</v>
      </c>
      <c r="CP14" s="24">
        <f t="shared" si="1"/>
        <v>0.38885612629195876</v>
      </c>
      <c r="CQ14" s="24">
        <f t="shared" si="1"/>
        <v>8.9775924107993177E-2</v>
      </c>
      <c r="CR14" s="24">
        <f t="shared" si="1"/>
        <v>0.33836566696991976</v>
      </c>
      <c r="CS14" s="24">
        <f t="shared" si="1"/>
        <v>7.7227829389903135E-3</v>
      </c>
      <c r="CT14" s="24">
        <f t="shared" si="1"/>
        <v>-0.12644841474270807</v>
      </c>
      <c r="CU14" s="24">
        <f t="shared" si="1"/>
        <v>-0.22023336233204516</v>
      </c>
      <c r="CV14" s="24">
        <f t="shared" si="1"/>
        <v>-0.14141178643179986</v>
      </c>
      <c r="CW14" s="24">
        <f t="shared" si="1"/>
        <v>-0.23812268532124037</v>
      </c>
      <c r="CX14" s="24">
        <f t="shared" si="1"/>
        <v>-4.6300043827196546E-2</v>
      </c>
      <c r="CY14" s="24">
        <f t="shared" si="1"/>
        <v>0.18178498722991598</v>
      </c>
      <c r="CZ14" s="24">
        <f t="shared" si="1"/>
        <v>0.14571151991924491</v>
      </c>
      <c r="DA14" s="24">
        <f t="shared" si="1"/>
        <v>5.9430389673109651E-2</v>
      </c>
      <c r="DB14" s="24">
        <f t="shared" si="1"/>
        <v>0.10481152300396701</v>
      </c>
      <c r="DC14" s="24">
        <f t="shared" si="1"/>
        <v>-0.17230576997517844</v>
      </c>
      <c r="DD14" s="24">
        <f t="shared" si="1"/>
        <v>0.45684649374495567</v>
      </c>
      <c r="DE14" s="24">
        <f t="shared" si="1"/>
        <v>0.26656847475299283</v>
      </c>
      <c r="DF14" s="24">
        <f t="shared" si="1"/>
        <v>2.9964045468089395E-2</v>
      </c>
      <c r="DG14" s="24">
        <f t="shared" si="1"/>
        <v>-0.15194016186136361</v>
      </c>
      <c r="DH14" s="24">
        <f t="shared" si="1"/>
        <v>0.1818269454150867</v>
      </c>
      <c r="DI14" s="24">
        <f t="shared" si="1"/>
        <v>0.29197676452281662</v>
      </c>
      <c r="DJ14" s="24">
        <f t="shared" si="1"/>
        <v>0.23889734199327162</v>
      </c>
      <c r="DK14" s="24">
        <f t="shared" si="1"/>
        <v>3.2635784035917048E-2</v>
      </c>
      <c r="DL14" s="24">
        <f t="shared" si="1"/>
        <v>-0.16949403287173093</v>
      </c>
      <c r="DM14" s="24">
        <f t="shared" si="1"/>
        <v>0.30155255751609378</v>
      </c>
      <c r="DN14" s="24">
        <f t="shared" si="1"/>
        <v>-3.2446357163318229E-2</v>
      </c>
      <c r="DO14" s="24">
        <f t="shared" si="1"/>
        <v>1.1949439143266183E-2</v>
      </c>
      <c r="DP14" s="24">
        <f t="shared" si="1"/>
        <v>0.80495407770835303</v>
      </c>
      <c r="DQ14" s="26">
        <f t="shared" si="2"/>
        <v>-0.32180350065480479</v>
      </c>
      <c r="DR14" s="26">
        <f t="shared" si="3"/>
        <v>-1.9441900927097411E-2</v>
      </c>
      <c r="DS14" s="26">
        <f t="shared" si="4"/>
        <v>-0.48790621901143583</v>
      </c>
      <c r="DT14" s="26">
        <f t="shared" si="5"/>
        <v>4.7955215093598014E-2</v>
      </c>
      <c r="DU14" s="26">
        <f t="shared" si="6"/>
        <v>0.11972415040180096</v>
      </c>
      <c r="DV14" s="26">
        <f t="shared" si="7"/>
        <v>0.1139398131692726</v>
      </c>
      <c r="DW14" s="26">
        <f t="shared" si="8"/>
        <v>0.34372775736344341</v>
      </c>
      <c r="DX14" s="26">
        <f t="shared" si="9"/>
        <v>0.33641852848367293</v>
      </c>
      <c r="DY14" s="26">
        <f t="shared" si="10"/>
        <v>-7.241320921420602E-2</v>
      </c>
      <c r="DZ14" s="26">
        <f t="shared" si="11"/>
        <v>4.9948575643377069E-2</v>
      </c>
      <c r="EA14" s="26">
        <f t="shared" si="12"/>
        <v>0.23774805521390441</v>
      </c>
      <c r="EB14" s="26">
        <f t="shared" si="13"/>
        <v>0.57955330740540045</v>
      </c>
      <c r="EC14" s="26">
        <f t="shared" si="13"/>
        <v>2.6720271965685605E-2</v>
      </c>
      <c r="ED14" s="26">
        <f t="shared" si="13"/>
        <v>-0.15968255071467929</v>
      </c>
      <c r="EE14" s="26">
        <f t="shared" si="13"/>
        <v>0.13021371643531232</v>
      </c>
      <c r="EF14" s="26">
        <f t="shared" si="13"/>
        <v>-0.12821686932364962</v>
      </c>
      <c r="EG14" s="26">
        <f t="shared" si="13"/>
        <v>2.7390802934590397E-2</v>
      </c>
      <c r="EH14" s="26">
        <f t="shared" si="13"/>
        <v>9.3673784943315574E-2</v>
      </c>
      <c r="EI14" s="26">
        <f t="shared" si="13"/>
        <v>-0.16554443868862512</v>
      </c>
      <c r="EJ14" s="26">
        <f t="shared" si="13"/>
        <v>-0.13585454501614525</v>
      </c>
      <c r="EK14" s="26">
        <f t="shared" si="13"/>
        <v>-0.10232130281611074</v>
      </c>
      <c r="EL14" s="26">
        <f t="shared" si="13"/>
        <v>-0.11999428481198615</v>
      </c>
      <c r="EM14" s="26">
        <f t="shared" si="13"/>
        <v>-1.2241932813683576E-2</v>
      </c>
      <c r="EN14" s="26">
        <f t="shared" si="13"/>
        <v>0.58926597286412807</v>
      </c>
      <c r="EO14" s="26">
        <f t="shared" si="13"/>
        <v>-4.318151445606988E-2</v>
      </c>
      <c r="EP14" s="26">
        <f t="shared" si="13"/>
        <v>-0.15468539359250189</v>
      </c>
      <c r="EQ14" s="26">
        <f t="shared" si="13"/>
        <v>-0.24732707045156399</v>
      </c>
      <c r="ER14" s="26">
        <f t="shared" si="13"/>
        <v>2.7739941174442784E-2</v>
      </c>
      <c r="ES14" s="26">
        <f t="shared" si="13"/>
        <v>0.27368799415843359</v>
      </c>
      <c r="ET14" s="26">
        <f t="shared" si="13"/>
        <v>-0.30120106619710985</v>
      </c>
      <c r="EU14" s="26">
        <f t="shared" si="13"/>
        <v>-0.61722828525579976</v>
      </c>
      <c r="EV14" s="26">
        <f t="shared" si="13"/>
        <v>-0.1122637342068078</v>
      </c>
      <c r="EW14" s="26">
        <f t="shared" si="13"/>
        <v>-0.36108678552586593</v>
      </c>
      <c r="EX14" s="26">
        <f t="shared" si="13"/>
        <v>-0.30495293253955946</v>
      </c>
      <c r="EY14" s="26">
        <f t="shared" si="14"/>
        <v>-0.13731095211868549</v>
      </c>
      <c r="EZ14" s="26">
        <f t="shared" si="15"/>
        <v>0.37356214535213539</v>
      </c>
      <c r="FA14" s="26">
        <f t="shared" si="16"/>
        <v>-0.13289091528910779</v>
      </c>
      <c r="FB14" s="26">
        <f t="shared" si="17"/>
        <v>-5.1325688172265682E-2</v>
      </c>
      <c r="FC14" s="26">
        <f t="shared" si="18"/>
        <v>-0.45127541070300037</v>
      </c>
      <c r="FD14" s="26">
        <f t="shared" si="19"/>
        <v>0.14127617063190989</v>
      </c>
      <c r="FE14" s="26">
        <f t="shared" si="20"/>
        <v>-100</v>
      </c>
      <c r="FF14" s="26" t="e">
        <f t="shared" si="21"/>
        <v>#DIV/0!</v>
      </c>
      <c r="FG14" s="26" t="e">
        <f t="shared" si="22"/>
        <v>#DIV/0!</v>
      </c>
      <c r="FH14" s="26" t="e">
        <f t="shared" si="23"/>
        <v>#DIV/0!</v>
      </c>
      <c r="FI14" s="26" t="e">
        <f t="shared" si="24"/>
        <v>#DIV/0!</v>
      </c>
      <c r="FJ14" s="26" t="e">
        <f t="shared" si="25"/>
        <v>#DIV/0!</v>
      </c>
      <c r="FK14" s="26" t="e">
        <f t="shared" si="26"/>
        <v>#DIV/0!</v>
      </c>
      <c r="FL14" s="26" t="e">
        <f t="shared" si="27"/>
        <v>#DIV/0!</v>
      </c>
    </row>
    <row r="15" spans="1:168" x14ac:dyDescent="0.2">
      <c r="A15" s="25" t="s">
        <v>4</v>
      </c>
      <c r="B15" s="28"/>
      <c r="C15" s="24">
        <f t="shared" ref="C15:BN17" si="28">+(C7/B7-1)*100</f>
        <v>-0.15374997165150672</v>
      </c>
      <c r="D15" s="24">
        <f t="shared" si="28"/>
        <v>-0.30690478064081539</v>
      </c>
      <c r="E15" s="24">
        <f t="shared" si="28"/>
        <v>-0.54144620808146415</v>
      </c>
      <c r="F15" s="24">
        <f t="shared" si="28"/>
        <v>-0.25405371814550826</v>
      </c>
      <c r="G15" s="24">
        <f t="shared" si="28"/>
        <v>2.7923554653863647E-2</v>
      </c>
      <c r="H15" s="24">
        <f t="shared" si="28"/>
        <v>-0.34951656326008829</v>
      </c>
      <c r="I15" s="24">
        <f t="shared" si="28"/>
        <v>0.12418350155263269</v>
      </c>
      <c r="J15" s="24">
        <f t="shared" si="28"/>
        <v>-0.21195708630140642</v>
      </c>
      <c r="K15" s="24">
        <f t="shared" si="28"/>
        <v>-0.38285229242962515</v>
      </c>
      <c r="L15" s="24">
        <f t="shared" si="28"/>
        <v>0.22368129997711872</v>
      </c>
      <c r="M15" s="24">
        <f t="shared" si="28"/>
        <v>-8.7413512556733242E-2</v>
      </c>
      <c r="N15" s="24">
        <f t="shared" si="28"/>
        <v>-8.2273983377034732E-2</v>
      </c>
      <c r="O15" s="24">
        <f t="shared" si="28"/>
        <v>-0.30190393916320613</v>
      </c>
      <c r="P15" s="24">
        <f t="shared" si="28"/>
        <v>-0.33665907255489014</v>
      </c>
      <c r="Q15" s="24">
        <f t="shared" si="28"/>
        <v>-0.2392496126622401</v>
      </c>
      <c r="R15" s="24">
        <f t="shared" si="28"/>
        <v>-0.67097910928846094</v>
      </c>
      <c r="S15" s="24">
        <f t="shared" si="28"/>
        <v>-0.35148633526280726</v>
      </c>
      <c r="T15" s="24">
        <f t="shared" si="28"/>
        <v>-0.39919635348434346</v>
      </c>
      <c r="U15" s="24">
        <f t="shared" si="28"/>
        <v>-1.0763188480256147E-3</v>
      </c>
      <c r="V15" s="24">
        <f t="shared" si="28"/>
        <v>-5.3670630009661213E-2</v>
      </c>
      <c r="W15" s="24">
        <f t="shared" si="28"/>
        <v>1.583251991017498E-2</v>
      </c>
      <c r="X15" s="24">
        <f t="shared" si="28"/>
        <v>-5.2060860132230324E-2</v>
      </c>
      <c r="Y15" s="24">
        <f t="shared" si="28"/>
        <v>-0.45458684437832408</v>
      </c>
      <c r="Z15" s="24">
        <f t="shared" si="28"/>
        <v>-2.8468532159064974E-2</v>
      </c>
      <c r="AA15" s="24">
        <f t="shared" si="28"/>
        <v>0.31526195600874996</v>
      </c>
      <c r="AB15" s="24">
        <f t="shared" si="28"/>
        <v>2.7019867692890109E-2</v>
      </c>
      <c r="AC15" s="24">
        <f t="shared" si="28"/>
        <v>6.74954501168612E-2</v>
      </c>
      <c r="AD15" s="24">
        <f t="shared" si="28"/>
        <v>1.7413511433472806E-2</v>
      </c>
      <c r="AE15" s="24">
        <f t="shared" si="28"/>
        <v>0.60119708481696232</v>
      </c>
      <c r="AF15" s="24">
        <f t="shared" si="28"/>
        <v>2.596274334636739</v>
      </c>
      <c r="AG15" s="24">
        <f t="shared" si="28"/>
        <v>1.1966649887861669</v>
      </c>
      <c r="AH15" s="24">
        <f t="shared" si="28"/>
        <v>7.7791862627574204E-2</v>
      </c>
      <c r="AI15" s="24">
        <f t="shared" si="28"/>
        <v>1.3544349739835759E-2</v>
      </c>
      <c r="AJ15" s="24">
        <f t="shared" si="28"/>
        <v>0.16445462375724862</v>
      </c>
      <c r="AK15" s="24">
        <f t="shared" si="28"/>
        <v>0.15837714961999261</v>
      </c>
      <c r="AL15" s="24">
        <f t="shared" si="28"/>
        <v>4.2586092323815272E-2</v>
      </c>
      <c r="AM15" s="24">
        <f t="shared" si="28"/>
        <v>0.67710529979223555</v>
      </c>
      <c r="AN15" s="24">
        <f t="shared" si="28"/>
        <v>7.3679806392923375E-2</v>
      </c>
      <c r="AO15" s="24">
        <f t="shared" si="28"/>
        <v>8.5570567425574673E-2</v>
      </c>
      <c r="AP15" s="24">
        <f t="shared" si="28"/>
        <v>0.3246142970815713</v>
      </c>
      <c r="AQ15" s="24">
        <f t="shared" si="28"/>
        <v>7.4275619845209917E-2</v>
      </c>
      <c r="AR15" s="24">
        <f t="shared" si="28"/>
        <v>2.1887598389414009E-2</v>
      </c>
      <c r="AS15" s="24">
        <f t="shared" si="28"/>
        <v>0.20599649197343695</v>
      </c>
      <c r="AT15" s="24">
        <f t="shared" si="28"/>
        <v>-9.6901066242405243E-2</v>
      </c>
      <c r="AU15" s="24">
        <f t="shared" si="28"/>
        <v>0.27908178205551248</v>
      </c>
      <c r="AV15" s="24">
        <f t="shared" si="28"/>
        <v>0.52015808629004567</v>
      </c>
      <c r="AW15" s="24">
        <f t="shared" si="28"/>
        <v>-0.3044516231567429</v>
      </c>
      <c r="AX15" s="24">
        <f t="shared" si="28"/>
        <v>-0.13896003055243744</v>
      </c>
      <c r="AY15" s="24">
        <f t="shared" si="28"/>
        <v>0.18948554344848656</v>
      </c>
      <c r="AZ15" s="24">
        <f t="shared" si="28"/>
        <v>-9.3872407911921307E-2</v>
      </c>
      <c r="BA15" s="24">
        <f t="shared" si="28"/>
        <v>-0.18844045399252218</v>
      </c>
      <c r="BB15" s="24">
        <f t="shared" si="28"/>
        <v>0.1503235443626183</v>
      </c>
      <c r="BC15" s="24">
        <f t="shared" si="28"/>
        <v>-3.6180965223076011E-2</v>
      </c>
      <c r="BD15" s="24">
        <f t="shared" si="28"/>
        <v>-0.11084626808771647</v>
      </c>
      <c r="BE15" s="24">
        <f t="shared" si="28"/>
        <v>0.15316814430614833</v>
      </c>
      <c r="BF15" s="24">
        <f t="shared" si="28"/>
        <v>-3.4458673506343462E-2</v>
      </c>
      <c r="BG15" s="24">
        <f t="shared" si="28"/>
        <v>0.18419249827219542</v>
      </c>
      <c r="BH15" s="24">
        <f t="shared" si="28"/>
        <v>0.1585757332524862</v>
      </c>
      <c r="BI15" s="24">
        <f t="shared" si="28"/>
        <v>-8.4472605299201753E-2</v>
      </c>
      <c r="BJ15" s="24">
        <f t="shared" si="28"/>
        <v>-5.8346416753241037E-2</v>
      </c>
      <c r="BK15" s="24">
        <f t="shared" si="28"/>
        <v>-0.12175732049535259</v>
      </c>
      <c r="BL15" s="24">
        <f t="shared" si="28"/>
        <v>-0.37739658469473358</v>
      </c>
      <c r="BM15" s="24">
        <f t="shared" si="28"/>
        <v>-0.44719521453318034</v>
      </c>
      <c r="BN15" s="24">
        <f t="shared" si="28"/>
        <v>0.19085423474338725</v>
      </c>
      <c r="BO15" s="24">
        <f t="shared" si="1"/>
        <v>-7.8241664943257128E-2</v>
      </c>
      <c r="BP15" s="24">
        <f t="shared" si="1"/>
        <v>-0.17639930957533689</v>
      </c>
      <c r="BQ15" s="24">
        <f t="shared" si="1"/>
        <v>-0.30009355256065406</v>
      </c>
      <c r="BR15" s="24">
        <f t="shared" si="1"/>
        <v>1.3427450722258705E-2</v>
      </c>
      <c r="BS15" s="24">
        <f t="shared" si="1"/>
        <v>2.0430426075579433E-3</v>
      </c>
      <c r="BT15" s="24">
        <f t="shared" si="1"/>
        <v>0.77358904228490566</v>
      </c>
      <c r="BU15" s="24">
        <f t="shared" si="1"/>
        <v>0.10809956824333611</v>
      </c>
      <c r="BV15" s="24">
        <f t="shared" si="1"/>
        <v>0.19082883100960402</v>
      </c>
      <c r="BW15" s="24">
        <f t="shared" si="1"/>
        <v>-2.1536556788348538E-2</v>
      </c>
      <c r="BX15" s="24">
        <f t="shared" si="1"/>
        <v>6.0329342668419272E-2</v>
      </c>
      <c r="BY15" s="24">
        <f t="shared" si="1"/>
        <v>-0.3308882770644006</v>
      </c>
      <c r="BZ15" s="24">
        <f t="shared" si="1"/>
        <v>-0.23524161533230448</v>
      </c>
      <c r="CA15" s="24">
        <f t="shared" si="1"/>
        <v>-0.17848793433622445</v>
      </c>
      <c r="CB15" s="24">
        <f t="shared" si="1"/>
        <v>-7.7195662078155536E-2</v>
      </c>
      <c r="CC15" s="24">
        <f t="shared" si="1"/>
        <v>-1.7342773375306209E-2</v>
      </c>
      <c r="CD15" s="24">
        <f t="shared" si="1"/>
        <v>-2.6579577722929404E-2</v>
      </c>
      <c r="CE15" s="24">
        <f t="shared" si="1"/>
        <v>-0.24389596452482065</v>
      </c>
      <c r="CF15" s="24">
        <f t="shared" si="1"/>
        <v>0.77956028022572177</v>
      </c>
      <c r="CG15" s="24">
        <f t="shared" si="1"/>
        <v>-6.0825370583106331E-2</v>
      </c>
      <c r="CH15" s="24">
        <f t="shared" si="1"/>
        <v>0.12124315781427697</v>
      </c>
      <c r="CI15" s="24">
        <f t="shared" si="1"/>
        <v>-0.14529260460051097</v>
      </c>
      <c r="CJ15" s="24">
        <f t="shared" si="1"/>
        <v>-0.12852850685702855</v>
      </c>
      <c r="CK15" s="24">
        <f t="shared" si="1"/>
        <v>-2.5560135167546072E-2</v>
      </c>
      <c r="CL15" s="24">
        <f t="shared" si="1"/>
        <v>-0.38025340232673566</v>
      </c>
      <c r="CM15" s="24">
        <f t="shared" si="1"/>
        <v>-0.16631852216897336</v>
      </c>
      <c r="CN15" s="24">
        <f t="shared" si="1"/>
        <v>-0.16368826511657941</v>
      </c>
      <c r="CO15" s="24">
        <f t="shared" si="1"/>
        <v>-0.31253655394296587</v>
      </c>
      <c r="CP15" s="24">
        <f t="shared" si="1"/>
        <v>-0.18410526508503278</v>
      </c>
      <c r="CQ15" s="24">
        <f t="shared" si="1"/>
        <v>1.1985144937343151E-2</v>
      </c>
      <c r="CR15" s="24">
        <f t="shared" si="1"/>
        <v>4.8667067211649595E-2</v>
      </c>
      <c r="CS15" s="24">
        <f t="shared" si="1"/>
        <v>-0.28964337455079647</v>
      </c>
      <c r="CT15" s="24">
        <f t="shared" si="1"/>
        <v>-1.3415659793913903E-2</v>
      </c>
      <c r="CU15" s="24">
        <f t="shared" si="1"/>
        <v>-0.239629483079562</v>
      </c>
      <c r="CV15" s="24">
        <f t="shared" si="1"/>
        <v>-0.36262137170154363</v>
      </c>
      <c r="CW15" s="24">
        <f t="shared" si="1"/>
        <v>-0.4538878865218976</v>
      </c>
      <c r="CX15" s="24">
        <f t="shared" si="1"/>
        <v>-0.77560089029591328</v>
      </c>
      <c r="CY15" s="24">
        <f t="shared" si="1"/>
        <v>-0.72621339250399375</v>
      </c>
      <c r="CZ15" s="24">
        <f t="shared" si="1"/>
        <v>-0.2082310480038263</v>
      </c>
      <c r="DA15" s="24">
        <f t="shared" si="1"/>
        <v>-0.25148154577101511</v>
      </c>
      <c r="DB15" s="24">
        <f t="shared" ref="DB15:DP17" si="29">+(DB7/DA7-1)*100</f>
        <v>-0.35376446846042686</v>
      </c>
      <c r="DC15" s="24">
        <f t="shared" si="29"/>
        <v>0.12481007546008005</v>
      </c>
      <c r="DD15" s="24">
        <f t="shared" si="29"/>
        <v>1.6088419864379588E-2</v>
      </c>
      <c r="DE15" s="24">
        <f t="shared" si="29"/>
        <v>0.16330280633252148</v>
      </c>
      <c r="DF15" s="24">
        <f t="shared" si="29"/>
        <v>0.2974784951726539</v>
      </c>
      <c r="DG15" s="24">
        <f t="shared" si="29"/>
        <v>0.31732125683165968</v>
      </c>
      <c r="DH15" s="24">
        <f t="shared" si="29"/>
        <v>0.15482387800447306</v>
      </c>
      <c r="DI15" s="24">
        <f t="shared" si="29"/>
        <v>0.36572266043710666</v>
      </c>
      <c r="DJ15" s="24">
        <f t="shared" si="29"/>
        <v>-0.41537785371549285</v>
      </c>
      <c r="DK15" s="24">
        <f t="shared" si="29"/>
        <v>-0.28088891031545771</v>
      </c>
      <c r="DL15" s="24">
        <f t="shared" si="29"/>
        <v>-0.35128637799419771</v>
      </c>
      <c r="DM15" s="24">
        <f t="shared" si="29"/>
        <v>-0.10135146963715647</v>
      </c>
      <c r="DN15" s="24">
        <f t="shared" si="29"/>
        <v>-0.21158958389754234</v>
      </c>
      <c r="DO15" s="24">
        <f t="shared" si="29"/>
        <v>0.21262221499358525</v>
      </c>
      <c r="DP15" s="24">
        <f t="shared" si="29"/>
        <v>0.3110063997707746</v>
      </c>
      <c r="DQ15" s="26">
        <f t="shared" si="2"/>
        <v>-0.69439431428333087</v>
      </c>
      <c r="DR15" s="26">
        <f t="shared" si="3"/>
        <v>-0.19953699081933784</v>
      </c>
      <c r="DS15" s="26">
        <f t="shared" si="4"/>
        <v>0.44671823982871395</v>
      </c>
      <c r="DT15" s="26">
        <f t="shared" si="5"/>
        <v>-0.29682273193284425</v>
      </c>
      <c r="DU15" s="26">
        <f t="shared" si="6"/>
        <v>8.1339399899738041E-3</v>
      </c>
      <c r="DV15" s="26">
        <f t="shared" si="7"/>
        <v>-0.31315131149669551</v>
      </c>
      <c r="DW15" s="26">
        <f t="shared" si="8"/>
        <v>-0.28561276634203603</v>
      </c>
      <c r="DX15" s="26">
        <f t="shared" si="9"/>
        <v>-0.87195431486298824</v>
      </c>
      <c r="DY15" s="26">
        <f t="shared" si="10"/>
        <v>6.5847124649276445E-2</v>
      </c>
      <c r="DZ15" s="26">
        <f t="shared" si="11"/>
        <v>-0.32954535919472727</v>
      </c>
      <c r="EA15" s="26">
        <f t="shared" si="12"/>
        <v>0.26278479692027901</v>
      </c>
      <c r="EB15" s="26">
        <f t="shared" si="13"/>
        <v>7.9918827350500266E-2</v>
      </c>
      <c r="EC15" s="26">
        <f t="shared" si="13"/>
        <v>0.11778008492766556</v>
      </c>
      <c r="ED15" s="26">
        <f t="shared" si="13"/>
        <v>-0.45227493781845318</v>
      </c>
      <c r="EE15" s="26">
        <f t="shared" si="13"/>
        <v>0.29551357519910226</v>
      </c>
      <c r="EF15" s="26">
        <f t="shared" si="13"/>
        <v>-0.19053177173996572</v>
      </c>
      <c r="EG15" s="26">
        <f t="shared" si="13"/>
        <v>-0.27962373452626865</v>
      </c>
      <c r="EH15" s="26">
        <f t="shared" si="13"/>
        <v>-0.36578910158470146</v>
      </c>
      <c r="EI15" s="26">
        <f t="shared" si="13"/>
        <v>-7.1246142998604434E-2</v>
      </c>
      <c r="EJ15" s="26">
        <f t="shared" si="13"/>
        <v>-0.22163986017074144</v>
      </c>
      <c r="EK15" s="26">
        <f t="shared" si="13"/>
        <v>-0.21284306354817373</v>
      </c>
      <c r="EL15" s="26">
        <f t="shared" si="13"/>
        <v>-0.19247760528046109</v>
      </c>
      <c r="EM15" s="26">
        <f t="shared" si="13"/>
        <v>-0.15328308372158927</v>
      </c>
      <c r="EN15" s="26">
        <f t="shared" si="13"/>
        <v>0.78574869139740322</v>
      </c>
      <c r="EO15" s="26">
        <f t="shared" si="13"/>
        <v>0.18050669562041932</v>
      </c>
      <c r="EP15" s="26">
        <f t="shared" si="13"/>
        <v>-0.40126816460958059</v>
      </c>
      <c r="EQ15" s="26">
        <f t="shared" si="13"/>
        <v>0.45950065263091755</v>
      </c>
      <c r="ER15" s="26">
        <f t="shared" si="13"/>
        <v>-3.7062991348157936E-2</v>
      </c>
      <c r="ES15" s="26">
        <f t="shared" si="13"/>
        <v>-0.15849178342912662</v>
      </c>
      <c r="ET15" s="26">
        <f t="shared" si="13"/>
        <v>2.2107312152298109</v>
      </c>
      <c r="EU15" s="26">
        <f t="shared" si="13"/>
        <v>1.4981318276199307</v>
      </c>
      <c r="EV15" s="26">
        <f t="shared" si="13"/>
        <v>0.21593236472530197</v>
      </c>
      <c r="EW15" s="26">
        <f t="shared" si="13"/>
        <v>-0.3456637795286821</v>
      </c>
      <c r="EX15" s="26">
        <f t="shared" si="13"/>
        <v>-1.2392040271747007E-2</v>
      </c>
      <c r="EY15" s="26">
        <f t="shared" si="14"/>
        <v>-0.41021765000046617</v>
      </c>
      <c r="EZ15" s="26">
        <f t="shared" si="15"/>
        <v>0.80232468198386808</v>
      </c>
      <c r="FA15" s="26">
        <f t="shared" si="16"/>
        <v>-0.30142145133248421</v>
      </c>
      <c r="FB15" s="26">
        <f t="shared" si="17"/>
        <v>1.3671307842848979</v>
      </c>
      <c r="FC15" s="26">
        <f t="shared" si="18"/>
        <v>0.10236681493893673</v>
      </c>
      <c r="FD15" s="26">
        <f t="shared" si="19"/>
        <v>-8.3910022278921303E-3</v>
      </c>
      <c r="FE15" s="26">
        <f t="shared" si="20"/>
        <v>-100</v>
      </c>
      <c r="FF15" s="26" t="e">
        <f t="shared" si="21"/>
        <v>#DIV/0!</v>
      </c>
      <c r="FG15" s="26" t="e">
        <f t="shared" si="22"/>
        <v>#DIV/0!</v>
      </c>
      <c r="FH15" s="26" t="e">
        <f t="shared" si="23"/>
        <v>#DIV/0!</v>
      </c>
      <c r="FI15" s="26" t="e">
        <f t="shared" si="24"/>
        <v>#DIV/0!</v>
      </c>
      <c r="FJ15" s="26" t="e">
        <f t="shared" si="25"/>
        <v>#DIV/0!</v>
      </c>
      <c r="FK15" s="26" t="e">
        <f t="shared" si="26"/>
        <v>#DIV/0!</v>
      </c>
      <c r="FL15" s="26" t="e">
        <f t="shared" si="27"/>
        <v>#DIV/0!</v>
      </c>
    </row>
    <row r="16" spans="1:168" x14ac:dyDescent="0.2">
      <c r="A16" s="25" t="s">
        <v>5</v>
      </c>
      <c r="B16" s="28"/>
      <c r="C16" s="24">
        <f t="shared" si="28"/>
        <v>1.1896560765343622</v>
      </c>
      <c r="D16" s="24">
        <f t="shared" si="28"/>
        <v>0.86121919759301058</v>
      </c>
      <c r="E16" s="24">
        <f t="shared" si="28"/>
        <v>0.66479771154905887</v>
      </c>
      <c r="F16" s="24">
        <f t="shared" si="28"/>
        <v>0.98024128009186473</v>
      </c>
      <c r="G16" s="24">
        <f t="shared" si="28"/>
        <v>1.1718689998817977</v>
      </c>
      <c r="H16" s="24">
        <f t="shared" si="28"/>
        <v>0.86101622248233589</v>
      </c>
      <c r="I16" s="24">
        <f t="shared" si="28"/>
        <v>0.54528201187034053</v>
      </c>
      <c r="J16" s="24">
        <f t="shared" si="28"/>
        <v>0.3623043106898205</v>
      </c>
      <c r="K16" s="24">
        <f t="shared" si="28"/>
        <v>0.32379173552581353</v>
      </c>
      <c r="L16" s="24">
        <f t="shared" si="28"/>
        <v>0.22861250137256039</v>
      </c>
      <c r="M16" s="24">
        <f t="shared" si="28"/>
        <v>0.18320956991788595</v>
      </c>
      <c r="N16" s="24">
        <f t="shared" si="28"/>
        <v>0.26575070458834116</v>
      </c>
      <c r="O16" s="24">
        <f t="shared" si="28"/>
        <v>0.30998844866760855</v>
      </c>
      <c r="P16" s="24">
        <f t="shared" si="28"/>
        <v>-3.2186175070947343E-2</v>
      </c>
      <c r="Q16" s="24">
        <f t="shared" si="28"/>
        <v>-1.8988420637089387E-2</v>
      </c>
      <c r="R16" s="24">
        <f t="shared" si="28"/>
        <v>-0.12082528834583828</v>
      </c>
      <c r="S16" s="24">
        <f t="shared" si="28"/>
        <v>-0.28851552917597001</v>
      </c>
      <c r="T16" s="24">
        <f t="shared" si="28"/>
        <v>0.10843153692139396</v>
      </c>
      <c r="U16" s="24">
        <f t="shared" si="28"/>
        <v>-3.0604135751510775E-3</v>
      </c>
      <c r="V16" s="24">
        <f t="shared" si="28"/>
        <v>2.8281332231339107E-2</v>
      </c>
      <c r="W16" s="24">
        <f t="shared" si="28"/>
        <v>0.19957594887929364</v>
      </c>
      <c r="X16" s="24">
        <f t="shared" si="28"/>
        <v>0.15696669679934327</v>
      </c>
      <c r="Y16" s="24">
        <f t="shared" si="28"/>
        <v>0.25265280647659427</v>
      </c>
      <c r="Z16" s="24">
        <f t="shared" si="28"/>
        <v>0.12661872232733185</v>
      </c>
      <c r="AA16" s="24">
        <f t="shared" si="28"/>
        <v>0.30587469512952659</v>
      </c>
      <c r="AB16" s="24">
        <f t="shared" si="28"/>
        <v>0.3096469591802542</v>
      </c>
      <c r="AC16" s="24">
        <f t="shared" si="28"/>
        <v>0.16028281146258649</v>
      </c>
      <c r="AD16" s="24">
        <f t="shared" si="28"/>
        <v>-1.4592461373919008E-2</v>
      </c>
      <c r="AE16" s="24">
        <f t="shared" si="28"/>
        <v>0.30327812541979249</v>
      </c>
      <c r="AF16" s="24">
        <f t="shared" si="28"/>
        <v>0.32051781509043753</v>
      </c>
      <c r="AG16" s="24">
        <f t="shared" si="28"/>
        <v>0.49139146887555718</v>
      </c>
      <c r="AH16" s="24">
        <f t="shared" si="28"/>
        <v>0.53697955329972125</v>
      </c>
      <c r="AI16" s="24">
        <f t="shared" si="28"/>
        <v>0.1689929396993417</v>
      </c>
      <c r="AJ16" s="24">
        <f t="shared" si="28"/>
        <v>0.6719350128906898</v>
      </c>
      <c r="AK16" s="24">
        <f t="shared" si="28"/>
        <v>0.89616476985450166</v>
      </c>
      <c r="AL16" s="24">
        <f t="shared" si="28"/>
        <v>1.5783212274934844</v>
      </c>
      <c r="AM16" s="24">
        <f t="shared" si="28"/>
        <v>0.81900938504915199</v>
      </c>
      <c r="AN16" s="24">
        <f t="shared" si="28"/>
        <v>0.73405586315504756</v>
      </c>
      <c r="AO16" s="24">
        <f t="shared" si="28"/>
        <v>0.6634190799544859</v>
      </c>
      <c r="AP16" s="24">
        <f t="shared" si="28"/>
        <v>0.71592380129648081</v>
      </c>
      <c r="AQ16" s="24">
        <f t="shared" si="28"/>
        <v>0.40021064226565262</v>
      </c>
      <c r="AR16" s="24">
        <f t="shared" si="28"/>
        <v>0.16803759701602416</v>
      </c>
      <c r="AS16" s="24">
        <f t="shared" si="28"/>
        <v>0.18679240056720392</v>
      </c>
      <c r="AT16" s="24">
        <f t="shared" si="28"/>
        <v>0.38096830404377169</v>
      </c>
      <c r="AU16" s="24">
        <f t="shared" si="28"/>
        <v>0.35496587612449115</v>
      </c>
      <c r="AV16" s="24">
        <f t="shared" si="28"/>
        <v>0.64565264369074171</v>
      </c>
      <c r="AW16" s="24">
        <f t="shared" si="28"/>
        <v>0.55246013526273341</v>
      </c>
      <c r="AX16" s="24">
        <f t="shared" si="28"/>
        <v>0.46993318864818612</v>
      </c>
      <c r="AY16" s="24">
        <f t="shared" si="28"/>
        <v>0.41211412018247184</v>
      </c>
      <c r="AZ16" s="24">
        <f t="shared" si="28"/>
        <v>0.38642831759319041</v>
      </c>
      <c r="BA16" s="24">
        <f t="shared" si="28"/>
        <v>0.4873236123271063</v>
      </c>
      <c r="BB16" s="24">
        <f t="shared" si="28"/>
        <v>0.22227002758983261</v>
      </c>
      <c r="BC16" s="24">
        <f t="shared" si="28"/>
        <v>0.16164300801773113</v>
      </c>
      <c r="BD16" s="24">
        <f t="shared" si="28"/>
        <v>0.29185543900656086</v>
      </c>
      <c r="BE16" s="24">
        <f t="shared" si="28"/>
        <v>0.23212397134591001</v>
      </c>
      <c r="BF16" s="24">
        <f t="shared" si="28"/>
        <v>0.10824143832062205</v>
      </c>
      <c r="BG16" s="24">
        <f t="shared" si="28"/>
        <v>6.9170104637161778E-2</v>
      </c>
      <c r="BH16" s="24">
        <f t="shared" si="28"/>
        <v>0.34779092299981329</v>
      </c>
      <c r="BI16" s="24">
        <f t="shared" si="28"/>
        <v>0.63944682135137487</v>
      </c>
      <c r="BJ16" s="24">
        <f t="shared" si="28"/>
        <v>0.38168475587692097</v>
      </c>
      <c r="BK16" s="24">
        <f t="shared" si="28"/>
        <v>0.14348733793467794</v>
      </c>
      <c r="BL16" s="24">
        <f t="shared" si="28"/>
        <v>0.2317570875047803</v>
      </c>
      <c r="BM16" s="24">
        <f t="shared" si="28"/>
        <v>0.23395341610172871</v>
      </c>
      <c r="BN16" s="24">
        <f t="shared" si="28"/>
        <v>0.15897295270856926</v>
      </c>
      <c r="BO16" s="24">
        <f t="shared" ref="BO16:DA17" si="30">+(BO8/BN8-1)*100</f>
        <v>0.13938483896325238</v>
      </c>
      <c r="BP16" s="24">
        <f t="shared" si="30"/>
        <v>6.2787858488300152E-2</v>
      </c>
      <c r="BQ16" s="24">
        <f t="shared" si="30"/>
        <v>6.57658127876104E-2</v>
      </c>
      <c r="BR16" s="24">
        <f t="shared" si="30"/>
        <v>0.17897583203421163</v>
      </c>
      <c r="BS16" s="24">
        <f t="shared" si="30"/>
        <v>6.9806749516088118E-2</v>
      </c>
      <c r="BT16" s="24">
        <f t="shared" si="30"/>
        <v>0.46603694291940112</v>
      </c>
      <c r="BU16" s="24">
        <f t="shared" si="30"/>
        <v>0.13188261527092848</v>
      </c>
      <c r="BV16" s="24">
        <f t="shared" si="30"/>
        <v>0.30827880135262387</v>
      </c>
      <c r="BW16" s="24">
        <f t="shared" si="30"/>
        <v>0.18572327450374626</v>
      </c>
      <c r="BX16" s="24">
        <f t="shared" si="30"/>
        <v>0.14634505879913551</v>
      </c>
      <c r="BY16" s="24">
        <f t="shared" si="30"/>
        <v>0.29787078260568034</v>
      </c>
      <c r="BZ16" s="24">
        <f t="shared" si="30"/>
        <v>-4.2752982452087807E-2</v>
      </c>
      <c r="CA16" s="24">
        <f t="shared" si="30"/>
        <v>0.4046673384885846</v>
      </c>
      <c r="CB16" s="24">
        <f t="shared" si="30"/>
        <v>0.20368284682350524</v>
      </c>
      <c r="CC16" s="24">
        <f t="shared" si="30"/>
        <v>1.9694922755797428E-2</v>
      </c>
      <c r="CD16" s="24">
        <f t="shared" si="30"/>
        <v>0.1741080291784769</v>
      </c>
      <c r="CE16" s="24">
        <f t="shared" si="30"/>
        <v>2.2217636091359516E-2</v>
      </c>
      <c r="CF16" s="24">
        <f t="shared" si="30"/>
        <v>9.010517009997443E-2</v>
      </c>
      <c r="CG16" s="24">
        <f t="shared" si="30"/>
        <v>0.14810146241148736</v>
      </c>
      <c r="CH16" s="24">
        <f t="shared" si="30"/>
        <v>0.22916553875484968</v>
      </c>
      <c r="CI16" s="24">
        <f t="shared" si="30"/>
        <v>0.16710314701842144</v>
      </c>
      <c r="CJ16" s="24">
        <f t="shared" si="30"/>
        <v>0.21898565443050355</v>
      </c>
      <c r="CK16" s="24">
        <f t="shared" si="30"/>
        <v>4.6054915031468191E-2</v>
      </c>
      <c r="CL16" s="24">
        <f t="shared" si="30"/>
        <v>-1.121196239380895E-2</v>
      </c>
      <c r="CM16" s="24">
        <f t="shared" si="30"/>
        <v>5.6363844579876421E-2</v>
      </c>
      <c r="CN16" s="24">
        <f t="shared" si="30"/>
        <v>-3.2577093525343326E-2</v>
      </c>
      <c r="CO16" s="24">
        <f t="shared" si="30"/>
        <v>3.1627925876587248E-2</v>
      </c>
      <c r="CP16" s="24">
        <f t="shared" si="30"/>
        <v>-3.7128104630601566E-2</v>
      </c>
      <c r="CQ16" s="24">
        <f t="shared" si="30"/>
        <v>0.2463478496782523</v>
      </c>
      <c r="CR16" s="24">
        <f t="shared" si="30"/>
        <v>0.12561924592662255</v>
      </c>
      <c r="CS16" s="24">
        <f t="shared" si="30"/>
        <v>0.18438264604017096</v>
      </c>
      <c r="CT16" s="24">
        <f t="shared" si="30"/>
        <v>0.15127193504314018</v>
      </c>
      <c r="CU16" s="24">
        <f t="shared" si="30"/>
        <v>2.2881787504980267E-3</v>
      </c>
      <c r="CV16" s="24">
        <f t="shared" si="30"/>
        <v>-6.7340938773585712E-3</v>
      </c>
      <c r="CW16" s="24">
        <f t="shared" si="30"/>
        <v>0.11205877553814858</v>
      </c>
      <c r="CX16" s="24">
        <f t="shared" si="30"/>
        <v>-0.11743202696331556</v>
      </c>
      <c r="CY16" s="24">
        <f t="shared" si="30"/>
        <v>6.5868778250233184E-2</v>
      </c>
      <c r="CZ16" s="24">
        <f t="shared" si="30"/>
        <v>-5.6635356404732828E-2</v>
      </c>
      <c r="DA16" s="24">
        <f t="shared" si="30"/>
        <v>7.4005312927738487E-2</v>
      </c>
      <c r="DB16" s="24">
        <f t="shared" si="29"/>
        <v>0.12905798481670505</v>
      </c>
      <c r="DC16" s="24">
        <f t="shared" si="29"/>
        <v>2.2178286727991825E-2</v>
      </c>
      <c r="DD16" s="24">
        <f t="shared" si="29"/>
        <v>0.23348589698943822</v>
      </c>
      <c r="DE16" s="24">
        <f t="shared" si="29"/>
        <v>0.10220516376027167</v>
      </c>
      <c r="DF16" s="24">
        <f t="shared" si="29"/>
        <v>4.1330536062922363E-2</v>
      </c>
      <c r="DG16" s="24">
        <f t="shared" si="29"/>
        <v>-1.1197036428522988E-2</v>
      </c>
      <c r="DH16" s="24">
        <f t="shared" si="29"/>
        <v>0.17990932628006995</v>
      </c>
      <c r="DI16" s="24">
        <f t="shared" si="29"/>
        <v>0.12718823495689868</v>
      </c>
      <c r="DJ16" s="24">
        <f t="shared" si="29"/>
        <v>0.21369034936167264</v>
      </c>
      <c r="DK16" s="24">
        <f t="shared" si="29"/>
        <v>0.33847655276018074</v>
      </c>
      <c r="DL16" s="24">
        <f t="shared" si="29"/>
        <v>2.6144299890296097E-2</v>
      </c>
      <c r="DM16" s="24">
        <f t="shared" si="29"/>
        <v>-1.6468236372813028E-2</v>
      </c>
      <c r="DN16" s="24">
        <f t="shared" si="29"/>
        <v>0.40705590154395122</v>
      </c>
      <c r="DO16" s="24">
        <f t="shared" si="29"/>
        <v>-0.11127082782498299</v>
      </c>
      <c r="DP16" s="24">
        <f t="shared" si="29"/>
        <v>0.19721095258549148</v>
      </c>
      <c r="DQ16" s="26">
        <f t="shared" si="2"/>
        <v>-0.13862638272578165</v>
      </c>
      <c r="DR16" s="26">
        <f t="shared" si="3"/>
        <v>0.67110089517157245</v>
      </c>
      <c r="DS16" s="26">
        <f t="shared" si="4"/>
        <v>-9.211606737197231E-2</v>
      </c>
      <c r="DT16" s="26">
        <f t="shared" si="5"/>
        <v>4.5838801065789525E-2</v>
      </c>
      <c r="DU16" s="26">
        <f t="shared" si="6"/>
        <v>1.6165923989253095E-2</v>
      </c>
      <c r="DV16" s="26">
        <f t="shared" si="7"/>
        <v>0.22834867591334795</v>
      </c>
      <c r="DW16" s="26">
        <f t="shared" si="8"/>
        <v>-6.4109216670216185E-3</v>
      </c>
      <c r="DX16" s="26">
        <f t="shared" si="9"/>
        <v>-9.6116160930970196E-3</v>
      </c>
      <c r="DY16" s="26">
        <f t="shared" si="10"/>
        <v>5.6623960200785639E-2</v>
      </c>
      <c r="DZ16" s="26">
        <f t="shared" si="11"/>
        <v>-0.12219726282477472</v>
      </c>
      <c r="EA16" s="26">
        <f t="shared" si="12"/>
        <v>0.23392024843804649</v>
      </c>
      <c r="EB16" s="26">
        <f t="shared" si="13"/>
        <v>-9.5584401200721203E-2</v>
      </c>
      <c r="EC16" s="26">
        <f t="shared" si="13"/>
        <v>5.6099718522384379E-2</v>
      </c>
      <c r="ED16" s="26">
        <f t="shared" si="13"/>
        <v>0.24227735654105409</v>
      </c>
      <c r="EE16" s="26">
        <f t="shared" si="13"/>
        <v>0.15460716333270952</v>
      </c>
      <c r="EF16" s="26">
        <f t="shared" si="13"/>
        <v>-3.9748750882706574E-2</v>
      </c>
      <c r="EG16" s="26">
        <f t="shared" si="13"/>
        <v>2.3157833169618058E-2</v>
      </c>
      <c r="EH16" s="26">
        <f t="shared" si="13"/>
        <v>-2.5897357389736975E-2</v>
      </c>
      <c r="EI16" s="26">
        <f t="shared" si="13"/>
        <v>1.1287003871451873E-2</v>
      </c>
      <c r="EJ16" s="26">
        <f t="shared" si="13"/>
        <v>-4.1178370636263395E-2</v>
      </c>
      <c r="EK16" s="26">
        <f t="shared" si="13"/>
        <v>0.12736162074278301</v>
      </c>
      <c r="EL16" s="26">
        <f t="shared" si="13"/>
        <v>3.8202447454116495E-3</v>
      </c>
      <c r="EM16" s="26">
        <f t="shared" si="13"/>
        <v>0.11598364486475887</v>
      </c>
      <c r="EN16" s="26">
        <f t="shared" si="13"/>
        <v>0.14611042335654911</v>
      </c>
      <c r="EO16" s="26">
        <f t="shared" si="13"/>
        <v>9.9299066162461536E-2</v>
      </c>
      <c r="EP16" s="26">
        <f t="shared" si="13"/>
        <v>0.29926820081846994</v>
      </c>
      <c r="EQ16" s="26">
        <f t="shared" si="13"/>
        <v>9.3123954749918525E-2</v>
      </c>
      <c r="ER16" s="26">
        <f t="shared" si="13"/>
        <v>1.8993973007882747</v>
      </c>
      <c r="ES16" s="26">
        <f t="shared" si="13"/>
        <v>1.0002256053283309</v>
      </c>
      <c r="ET16" s="26">
        <f t="shared" si="13"/>
        <v>-0.87120641269189392</v>
      </c>
      <c r="EU16" s="26">
        <f t="shared" si="13"/>
        <v>-0.40089509407145174</v>
      </c>
      <c r="EV16" s="26">
        <f t="shared" si="13"/>
        <v>-7.6957710368408261E-2</v>
      </c>
      <c r="EW16" s="26">
        <f t="shared" si="13"/>
        <v>-0.4202307760786006</v>
      </c>
      <c r="EX16" s="26">
        <f t="shared" si="13"/>
        <v>-0.44231305549341515</v>
      </c>
      <c r="EY16" s="26">
        <f t="shared" si="14"/>
        <v>-0.12525298994369161</v>
      </c>
      <c r="EZ16" s="26">
        <f t="shared" si="15"/>
        <v>2.9486668274536498E-2</v>
      </c>
      <c r="FA16" s="26">
        <f t="shared" si="16"/>
        <v>2.1298287490090217E-3</v>
      </c>
      <c r="FB16" s="26">
        <f t="shared" si="17"/>
        <v>2.8118399755916457E-3</v>
      </c>
      <c r="FC16" s="26">
        <f t="shared" si="18"/>
        <v>-0.31831648270970181</v>
      </c>
      <c r="FD16" s="26">
        <f t="shared" si="19"/>
        <v>-0.29887575322578019</v>
      </c>
      <c r="FE16" s="26">
        <f t="shared" si="20"/>
        <v>-100</v>
      </c>
      <c r="FF16" s="26" t="e">
        <f t="shared" si="21"/>
        <v>#DIV/0!</v>
      </c>
      <c r="FG16" s="26" t="e">
        <f t="shared" si="22"/>
        <v>#DIV/0!</v>
      </c>
      <c r="FH16" s="26" t="e">
        <f t="shared" si="23"/>
        <v>#DIV/0!</v>
      </c>
      <c r="FI16" s="26" t="e">
        <f t="shared" si="24"/>
        <v>#DIV/0!</v>
      </c>
      <c r="FJ16" s="26" t="e">
        <f t="shared" si="25"/>
        <v>#DIV/0!</v>
      </c>
      <c r="FK16" s="26" t="e">
        <f t="shared" si="26"/>
        <v>#DIV/0!</v>
      </c>
      <c r="FL16" s="26" t="e">
        <f t="shared" si="27"/>
        <v>#DIV/0!</v>
      </c>
    </row>
    <row r="17" spans="1:168" x14ac:dyDescent="0.2">
      <c r="A17" s="21" t="s">
        <v>6</v>
      </c>
      <c r="B17" s="28"/>
      <c r="C17" s="24">
        <f t="shared" si="28"/>
        <v>0.95286339126507968</v>
      </c>
      <c r="D17" s="24">
        <f t="shared" si="28"/>
        <v>0.76013073780645257</v>
      </c>
      <c r="E17" s="24">
        <f t="shared" si="28"/>
        <v>2.0440779114259566</v>
      </c>
      <c r="F17" s="24">
        <f t="shared" si="28"/>
        <v>1.3316970287847285</v>
      </c>
      <c r="G17" s="24">
        <f t="shared" si="28"/>
        <v>0.4120792786693972</v>
      </c>
      <c r="H17" s="24">
        <f t="shared" si="28"/>
        <v>0.68382163433318155</v>
      </c>
      <c r="I17" s="24">
        <f t="shared" si="28"/>
        <v>0.96980635435801599</v>
      </c>
      <c r="J17" s="24">
        <f t="shared" si="28"/>
        <v>0.19214482755665063</v>
      </c>
      <c r="K17" s="24">
        <f t="shared" si="28"/>
        <v>0.16311060635227914</v>
      </c>
      <c r="L17" s="24">
        <f t="shared" si="28"/>
        <v>0.48800184285506809</v>
      </c>
      <c r="M17" s="24">
        <f t="shared" si="28"/>
        <v>0.39384594893374647</v>
      </c>
      <c r="N17" s="24">
        <f t="shared" si="28"/>
        <v>-7.9977679124987322E-2</v>
      </c>
      <c r="O17" s="24">
        <f t="shared" si="28"/>
        <v>-0.53925844003535062</v>
      </c>
      <c r="P17" s="24">
        <f t="shared" si="28"/>
        <v>-0.45901791564486594</v>
      </c>
      <c r="Q17" s="24">
        <f t="shared" si="28"/>
        <v>-0.17068198680046942</v>
      </c>
      <c r="R17" s="24">
        <f t="shared" si="28"/>
        <v>0.26383353859866787</v>
      </c>
      <c r="S17" s="24">
        <f t="shared" si="28"/>
        <v>-0.1870784441786455</v>
      </c>
      <c r="T17" s="24">
        <f t="shared" si="28"/>
        <v>0.74515750772010669</v>
      </c>
      <c r="U17" s="24">
        <f t="shared" si="28"/>
        <v>0.13872823585028282</v>
      </c>
      <c r="V17" s="24">
        <f t="shared" si="28"/>
        <v>0.35496435008428584</v>
      </c>
      <c r="W17" s="24">
        <f t="shared" si="28"/>
        <v>-0.23906947287697378</v>
      </c>
      <c r="X17" s="24">
        <f t="shared" si="28"/>
        <v>0.23607002671133248</v>
      </c>
      <c r="Y17" s="24">
        <f t="shared" si="28"/>
        <v>0.18232519562324523</v>
      </c>
      <c r="Z17" s="24">
        <f t="shared" si="28"/>
        <v>0.17293369684012738</v>
      </c>
      <c r="AA17" s="24">
        <f t="shared" si="28"/>
        <v>-0.16743923308236708</v>
      </c>
      <c r="AB17" s="24">
        <f t="shared" si="28"/>
        <v>6.2860322886026943E-2</v>
      </c>
      <c r="AC17" s="24">
        <f t="shared" si="28"/>
        <v>-2.041854223022721E-2</v>
      </c>
      <c r="AD17" s="24">
        <f t="shared" si="28"/>
        <v>0.15198699463536691</v>
      </c>
      <c r="AE17" s="24">
        <f t="shared" si="28"/>
        <v>0.61450405654888129</v>
      </c>
      <c r="AF17" s="24">
        <f t="shared" si="28"/>
        <v>1.069294470171811</v>
      </c>
      <c r="AG17" s="24">
        <f t="shared" si="28"/>
        <v>0.76586200053896381</v>
      </c>
      <c r="AH17" s="24">
        <f t="shared" si="28"/>
        <v>1.3214117038220063</v>
      </c>
      <c r="AI17" s="24">
        <f t="shared" si="28"/>
        <v>1.2456506186431238</v>
      </c>
      <c r="AJ17" s="24">
        <f t="shared" si="28"/>
        <v>1.9267158267514795</v>
      </c>
      <c r="AK17" s="24">
        <f t="shared" si="28"/>
        <v>1.3280971923799623</v>
      </c>
      <c r="AL17" s="24">
        <f t="shared" si="28"/>
        <v>1.7518153832415839</v>
      </c>
      <c r="AM17" s="24">
        <f t="shared" si="28"/>
        <v>0.92017754515407724</v>
      </c>
      <c r="AN17" s="24">
        <f t="shared" si="28"/>
        <v>-7.1368495406831656E-2</v>
      </c>
      <c r="AO17" s="24">
        <f t="shared" si="28"/>
        <v>0.13831345215804536</v>
      </c>
      <c r="AP17" s="24">
        <f t="shared" si="28"/>
        <v>9.7155307012530834E-2</v>
      </c>
      <c r="AQ17" s="24">
        <f t="shared" si="28"/>
        <v>0.56609453321305736</v>
      </c>
      <c r="AR17" s="24">
        <f t="shared" si="28"/>
        <v>0.41005188439571238</v>
      </c>
      <c r="AS17" s="24">
        <f t="shared" si="28"/>
        <v>0.30937585636836573</v>
      </c>
      <c r="AT17" s="24">
        <f t="shared" si="28"/>
        <v>0.49754005671938106</v>
      </c>
      <c r="AU17" s="24">
        <f t="shared" si="28"/>
        <v>0.29957470418164878</v>
      </c>
      <c r="AV17" s="24">
        <f t="shared" si="28"/>
        <v>0.45327494819911163</v>
      </c>
      <c r="AW17" s="24">
        <f t="shared" si="28"/>
        <v>0.27326856154208379</v>
      </c>
      <c r="AX17" s="24">
        <f t="shared" si="28"/>
        <v>0.51773522186377985</v>
      </c>
      <c r="AY17" s="24">
        <f t="shared" si="28"/>
        <v>0.29075770554869429</v>
      </c>
      <c r="AZ17" s="24">
        <f t="shared" si="28"/>
        <v>0.15136441415075641</v>
      </c>
      <c r="BA17" s="24">
        <f t="shared" si="28"/>
        <v>0.53929842919548943</v>
      </c>
      <c r="BB17" s="24">
        <f t="shared" si="28"/>
        <v>0.21632604876531403</v>
      </c>
      <c r="BC17" s="24">
        <f t="shared" si="28"/>
        <v>0.44147142047681331</v>
      </c>
      <c r="BD17" s="24">
        <f t="shared" si="28"/>
        <v>0.38205052489399538</v>
      </c>
      <c r="BE17" s="24">
        <f t="shared" si="28"/>
        <v>0.3918994171948631</v>
      </c>
      <c r="BF17" s="24">
        <f t="shared" si="28"/>
        <v>0.42903674185141849</v>
      </c>
      <c r="BG17" s="24">
        <f t="shared" si="28"/>
        <v>0.52588145579686163</v>
      </c>
      <c r="BH17" s="24">
        <f t="shared" si="28"/>
        <v>0.56267521680470889</v>
      </c>
      <c r="BI17" s="24">
        <f t="shared" si="28"/>
        <v>0.69142688324359547</v>
      </c>
      <c r="BJ17" s="24">
        <f t="shared" si="28"/>
        <v>0.69889549697332853</v>
      </c>
      <c r="BK17" s="24">
        <f t="shared" si="28"/>
        <v>0.25464860114274845</v>
      </c>
      <c r="BL17" s="24">
        <f t="shared" si="28"/>
        <v>0.10127492550184858</v>
      </c>
      <c r="BM17" s="24">
        <f t="shared" si="28"/>
        <v>0.29667900474901199</v>
      </c>
      <c r="BN17" s="24">
        <f t="shared" si="28"/>
        <v>0.29091785779955526</v>
      </c>
      <c r="BO17" s="24">
        <f t="shared" si="30"/>
        <v>0.64857461321068399</v>
      </c>
      <c r="BP17" s="24">
        <f t="shared" si="30"/>
        <v>1.5236283594857847</v>
      </c>
      <c r="BQ17" s="24">
        <f t="shared" si="30"/>
        <v>1.5422245342045837</v>
      </c>
      <c r="BR17" s="24">
        <f t="shared" si="30"/>
        <v>0.80959453972733186</v>
      </c>
      <c r="BS17" s="24">
        <f t="shared" si="30"/>
        <v>-4.7519188011424518E-2</v>
      </c>
      <c r="BT17" s="24">
        <f t="shared" si="30"/>
        <v>3.0537914554140677E-2</v>
      </c>
      <c r="BU17" s="24">
        <f t="shared" si="30"/>
        <v>0.27140306406674419</v>
      </c>
      <c r="BV17" s="24">
        <f t="shared" si="30"/>
        <v>0.83957476547258381</v>
      </c>
      <c r="BW17" s="24">
        <f t="shared" si="30"/>
        <v>0.22559286065562123</v>
      </c>
      <c r="BX17" s="24">
        <f t="shared" si="30"/>
        <v>0.16399319196476192</v>
      </c>
      <c r="BY17" s="24">
        <f t="shared" si="30"/>
        <v>0.47381561103960745</v>
      </c>
      <c r="BZ17" s="24">
        <f t="shared" si="30"/>
        <v>1.3862676210031566</v>
      </c>
      <c r="CA17" s="24">
        <f t="shared" si="30"/>
        <v>0.82519887009471216</v>
      </c>
      <c r="CB17" s="24">
        <f t="shared" si="30"/>
        <v>6.5252898163681294E-2</v>
      </c>
      <c r="CC17" s="24">
        <f t="shared" si="30"/>
        <v>-0.431841735771199</v>
      </c>
      <c r="CD17" s="24">
        <f t="shared" si="30"/>
        <v>9.7630368580725602E-2</v>
      </c>
      <c r="CE17" s="24">
        <f t="shared" si="30"/>
        <v>0.8097592316397062</v>
      </c>
      <c r="CF17" s="24">
        <f t="shared" si="30"/>
        <v>0.90934150631156729</v>
      </c>
      <c r="CG17" s="24">
        <f t="shared" si="30"/>
        <v>1.0610571137825708</v>
      </c>
      <c r="CH17" s="24">
        <f t="shared" si="30"/>
        <v>0.36937879049121491</v>
      </c>
      <c r="CI17" s="24">
        <f t="shared" si="30"/>
        <v>-0.55388739251289731</v>
      </c>
      <c r="CJ17" s="24">
        <f t="shared" si="30"/>
        <v>-0.49606888156782381</v>
      </c>
      <c r="CK17" s="24">
        <f t="shared" si="30"/>
        <v>0.42475326242115141</v>
      </c>
      <c r="CL17" s="24">
        <f t="shared" si="30"/>
        <v>0.40293618301399103</v>
      </c>
      <c r="CM17" s="24">
        <f t="shared" si="30"/>
        <v>0.69122465818798329</v>
      </c>
      <c r="CN17" s="24">
        <f t="shared" si="30"/>
        <v>0.23542339572766302</v>
      </c>
      <c r="CO17" s="24">
        <f t="shared" si="30"/>
        <v>0.54952251455939738</v>
      </c>
      <c r="CP17" s="24">
        <f t="shared" si="30"/>
        <v>0.37560359322972303</v>
      </c>
      <c r="CQ17" s="24">
        <f t="shared" si="30"/>
        <v>4.070990356876969E-2</v>
      </c>
      <c r="CR17" s="24">
        <f t="shared" si="30"/>
        <v>0.16631752243454478</v>
      </c>
      <c r="CS17" s="24">
        <f t="shared" si="30"/>
        <v>0.46000148084217596</v>
      </c>
      <c r="CT17" s="24">
        <f t="shared" si="30"/>
        <v>0.64540999106779129</v>
      </c>
      <c r="CU17" s="24">
        <f t="shared" si="30"/>
        <v>0.16520996907014585</v>
      </c>
      <c r="CV17" s="24">
        <f t="shared" si="30"/>
        <v>0.45003214574934614</v>
      </c>
      <c r="CW17" s="24">
        <f t="shared" si="30"/>
        <v>1.3975142424716536</v>
      </c>
      <c r="CX17" s="24">
        <f t="shared" si="30"/>
        <v>-0.51234400234587696</v>
      </c>
      <c r="CY17" s="24">
        <f t="shared" si="30"/>
        <v>4.5333850448381341E-2</v>
      </c>
      <c r="CZ17" s="24">
        <f t="shared" si="30"/>
        <v>0.14547677970262463</v>
      </c>
      <c r="DA17" s="24">
        <f t="shared" si="30"/>
        <v>0.50252543977387099</v>
      </c>
      <c r="DB17" s="24">
        <f t="shared" si="29"/>
        <v>0.41231806869754806</v>
      </c>
      <c r="DC17" s="24">
        <f t="shared" si="29"/>
        <v>0.46046698405988185</v>
      </c>
      <c r="DD17" s="24">
        <f t="shared" si="29"/>
        <v>0.29680812430030734</v>
      </c>
      <c r="DE17" s="24">
        <f t="shared" si="29"/>
        <v>8.8885604337129998E-2</v>
      </c>
      <c r="DF17" s="24">
        <f t="shared" si="29"/>
        <v>0.41878973104638728</v>
      </c>
      <c r="DG17" s="24">
        <f t="shared" si="29"/>
        <v>7.2967919661159897E-3</v>
      </c>
      <c r="DH17" s="24">
        <f t="shared" si="29"/>
        <v>-0.49021301237831549</v>
      </c>
      <c r="DI17" s="24">
        <f t="shared" si="29"/>
        <v>-4.4542787276891094E-2</v>
      </c>
      <c r="DJ17" s="24">
        <f t="shared" si="29"/>
        <v>0.10563190375758591</v>
      </c>
      <c r="DK17" s="24">
        <f t="shared" si="29"/>
        <v>0.82941314157114476</v>
      </c>
      <c r="DL17" s="24">
        <f t="shared" si="29"/>
        <v>0.90113302811352103</v>
      </c>
      <c r="DM17" s="24">
        <f t="shared" si="29"/>
        <v>0.89406291773506119</v>
      </c>
      <c r="DN17" s="24">
        <f t="shared" si="29"/>
        <v>-0.26200810050268641</v>
      </c>
      <c r="DO17" s="24">
        <f t="shared" si="29"/>
        <v>8.6166343100613219E-2</v>
      </c>
      <c r="DP17" s="24">
        <f t="shared" si="29"/>
        <v>0.33606017690861467</v>
      </c>
      <c r="DQ17" s="23">
        <f t="shared" si="2"/>
        <v>0.4336994362620139</v>
      </c>
      <c r="DR17" s="23">
        <f t="shared" si="3"/>
        <v>0.34710243054476564</v>
      </c>
      <c r="DS17" s="23">
        <f t="shared" si="4"/>
        <v>-0.12689087630899376</v>
      </c>
      <c r="DT17" s="23">
        <f t="shared" si="5"/>
        <v>-0.15695641949723393</v>
      </c>
      <c r="DU17" s="23">
        <f t="shared" si="6"/>
        <v>0.14657811645406582</v>
      </c>
      <c r="DV17" s="23">
        <f t="shared" si="7"/>
        <v>0.15840161933764474</v>
      </c>
      <c r="DW17" s="23">
        <f t="shared" si="8"/>
        <v>4.9448418567643593E-2</v>
      </c>
      <c r="DX17" s="23">
        <f t="shared" si="9"/>
        <v>0.24092856112496452</v>
      </c>
      <c r="DY17" s="23">
        <f t="shared" si="10"/>
        <v>-0.11789741235800344</v>
      </c>
      <c r="DZ17" s="23">
        <f t="shared" si="11"/>
        <v>0.24870467829989362</v>
      </c>
      <c r="EA17" s="23">
        <f t="shared" si="12"/>
        <v>0.25735575919407783</v>
      </c>
      <c r="EB17" s="23">
        <f t="shared" si="13"/>
        <v>0.39556234197752893</v>
      </c>
      <c r="EC17" s="23">
        <f t="shared" si="13"/>
        <v>0.2490219380960168</v>
      </c>
      <c r="ED17" s="23">
        <f t="shared" si="13"/>
        <v>-0.18651661910704664</v>
      </c>
      <c r="EE17" s="23">
        <f t="shared" si="13"/>
        <v>-4.8613963787835779E-2</v>
      </c>
      <c r="EF17" s="23">
        <f t="shared" si="13"/>
        <v>0.22085684776513848</v>
      </c>
      <c r="EG17" s="23">
        <f t="shared" si="13"/>
        <v>0.61083292419195079</v>
      </c>
      <c r="EH17" s="23">
        <f t="shared" si="13"/>
        <v>0.2193117025586</v>
      </c>
      <c r="EI17" s="23">
        <f t="shared" si="13"/>
        <v>0.30002134175806106</v>
      </c>
      <c r="EJ17" s="23">
        <f t="shared" si="13"/>
        <v>0.67073322441206784</v>
      </c>
      <c r="EK17" s="23">
        <f t="shared" si="13"/>
        <v>-8.6276535880813743E-2</v>
      </c>
      <c r="EL17" s="23">
        <f t="shared" si="13"/>
        <v>0.58571682914694279</v>
      </c>
      <c r="EM17" s="23">
        <f t="shared" si="13"/>
        <v>1.3804370243570618</v>
      </c>
      <c r="EN17" s="23">
        <f t="shared" si="13"/>
        <v>-2.0436877352131178</v>
      </c>
      <c r="EO17" s="23">
        <f t="shared" si="13"/>
        <v>-4.4412143545136118E-2</v>
      </c>
      <c r="EP17" s="23">
        <f t="shared" si="13"/>
        <v>-7.3961880739314978E-2</v>
      </c>
      <c r="EQ17" s="23">
        <f t="shared" si="13"/>
        <v>0.12111607977765004</v>
      </c>
      <c r="ER17" s="23">
        <f t="shared" si="13"/>
        <v>0.28519599783884964</v>
      </c>
      <c r="ES17" s="23">
        <f t="shared" si="13"/>
        <v>-0.17797379276763836</v>
      </c>
      <c r="ET17" s="23">
        <f t="shared" si="13"/>
        <v>0.49258277629662395</v>
      </c>
      <c r="EU17" s="23">
        <f t="shared" si="13"/>
        <v>0.21707252439642222</v>
      </c>
      <c r="EV17" s="23">
        <f t="shared" si="13"/>
        <v>0.70250742766042595</v>
      </c>
      <c r="EW17" s="23">
        <f t="shared" si="13"/>
        <v>-1.1606133261233831</v>
      </c>
      <c r="EX17" s="23">
        <f t="shared" si="13"/>
        <v>0.42198615551762853</v>
      </c>
      <c r="EY17" s="23">
        <f t="shared" si="14"/>
        <v>-0.28523186405866596</v>
      </c>
      <c r="EZ17" s="23">
        <f t="shared" si="15"/>
        <v>0.18564500425053421</v>
      </c>
      <c r="FA17" s="23">
        <f t="shared" si="16"/>
        <v>0.61141896163170451</v>
      </c>
      <c r="FB17" s="23">
        <f t="shared" si="17"/>
        <v>0.13226855658812209</v>
      </c>
      <c r="FC17" s="23">
        <f t="shared" si="18"/>
        <v>-6.2721519145925164E-2</v>
      </c>
      <c r="FD17" s="23">
        <f t="shared" si="19"/>
        <v>-4.7314373265960885E-2</v>
      </c>
      <c r="FE17" s="23">
        <f t="shared" si="20"/>
        <v>-100</v>
      </c>
      <c r="FF17" s="23" t="e">
        <f t="shared" si="21"/>
        <v>#DIV/0!</v>
      </c>
      <c r="FG17" s="23" t="e">
        <f t="shared" si="22"/>
        <v>#DIV/0!</v>
      </c>
      <c r="FH17" s="23" t="e">
        <f t="shared" si="23"/>
        <v>#DIV/0!</v>
      </c>
      <c r="FI17" s="23" t="e">
        <f t="shared" si="24"/>
        <v>#DIV/0!</v>
      </c>
      <c r="FJ17" s="23" t="e">
        <f t="shared" si="25"/>
        <v>#DIV/0!</v>
      </c>
      <c r="FK17" s="23" t="e">
        <f t="shared" si="26"/>
        <v>#DIV/0!</v>
      </c>
      <c r="FL17" s="23" t="e">
        <f t="shared" si="27"/>
        <v>#DIV/0!</v>
      </c>
    </row>
    <row r="18" spans="1:168" x14ac:dyDescent="0.2">
      <c r="A18" s="27" t="s">
        <v>20</v>
      </c>
      <c r="AR18" s="18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</row>
    <row r="19" spans="1:168" x14ac:dyDescent="0.2">
      <c r="A19" s="21" t="s">
        <v>0</v>
      </c>
      <c r="B19" s="28"/>
      <c r="C19" s="28"/>
      <c r="D19" s="22">
        <f>+D20+D25</f>
        <v>0.74196741354434415</v>
      </c>
      <c r="E19" s="22">
        <f t="shared" ref="E19:X19" si="31">+E20+E25</f>
        <v>1.7510543222485171</v>
      </c>
      <c r="F19" s="22">
        <f t="shared" si="31"/>
        <v>1.2257639470405177</v>
      </c>
      <c r="G19" s="22">
        <f t="shared" si="31"/>
        <v>0.52267963894029179</v>
      </c>
      <c r="H19" s="22">
        <f t="shared" si="31"/>
        <v>0.64318760517923024</v>
      </c>
      <c r="I19" s="22">
        <f t="shared" si="31"/>
        <v>0.81557488074699558</v>
      </c>
      <c r="J19" s="22">
        <f t="shared" si="31"/>
        <v>0.16759311243255101</v>
      </c>
      <c r="K19" s="22">
        <f t="shared" si="31"/>
        <v>0.10235774117555901</v>
      </c>
      <c r="L19" s="22">
        <f t="shared" si="31"/>
        <v>0.37624637466843114</v>
      </c>
      <c r="M19" s="22">
        <f t="shared" si="31"/>
        <v>0.33465035871798338</v>
      </c>
      <c r="N19" s="22">
        <f t="shared" si="31"/>
        <v>-6.4699905009592149E-2</v>
      </c>
      <c r="O19" s="22">
        <f t="shared" si="31"/>
        <v>-0.45221141862362768</v>
      </c>
      <c r="P19" s="22">
        <f t="shared" si="31"/>
        <v>-0.42020876839963672</v>
      </c>
      <c r="Q19" s="22">
        <f t="shared" si="31"/>
        <v>-0.2051522929336545</v>
      </c>
      <c r="R19" s="22">
        <f t="shared" si="31"/>
        <v>0.13269559623654809</v>
      </c>
      <c r="S19" s="22">
        <f t="shared" si="31"/>
        <v>-0.22303516322054706</v>
      </c>
      <c r="T19" s="22">
        <f t="shared" si="31"/>
        <v>0.51344188834566895</v>
      </c>
      <c r="U19" s="22">
        <f t="shared" si="31"/>
        <v>8.543758482234512E-2</v>
      </c>
      <c r="V19" s="22">
        <f t="shared" si="31"/>
        <v>0.28733195611398354</v>
      </c>
      <c r="W19" s="22">
        <f t="shared" si="31"/>
        <v>-0.15027804332625069</v>
      </c>
      <c r="X19" s="22">
        <f t="shared" si="31"/>
        <v>0.23818309121720727</v>
      </c>
      <c r="Y19" s="22">
        <f>+Y20+Y25</f>
        <v>0.1621686346705597</v>
      </c>
      <c r="Z19" s="22">
        <f t="shared" ref="Z19:CK19" si="32">+Z20+Z25</f>
        <v>0.16352287994359438</v>
      </c>
      <c r="AA19" s="22">
        <f t="shared" si="32"/>
        <v>-7.1924291249875538E-2</v>
      </c>
      <c r="AB19" s="22">
        <f t="shared" si="32"/>
        <v>0.12303047603678444</v>
      </c>
      <c r="AC19" s="22">
        <f t="shared" si="32"/>
        <v>-1.5232339383714101E-2</v>
      </c>
      <c r="AD19" s="22">
        <f t="shared" si="32"/>
        <v>0.13579229682636848</v>
      </c>
      <c r="AE19" s="22">
        <f t="shared" si="32"/>
        <v>0.64113647990858325</v>
      </c>
      <c r="AF19" s="22">
        <f t="shared" si="32"/>
        <v>1.0750993661426407</v>
      </c>
      <c r="AG19" s="22">
        <f t="shared" si="32"/>
        <v>0.78875046065722376</v>
      </c>
      <c r="AH19" s="22">
        <f t="shared" si="32"/>
        <v>1.1561965204894795</v>
      </c>
      <c r="AI19" s="22">
        <f t="shared" si="32"/>
        <v>1.0057076227578112</v>
      </c>
      <c r="AJ19" s="22">
        <f t="shared" si="32"/>
        <v>1.6392874403883748</v>
      </c>
      <c r="AK19" s="22">
        <f t="shared" si="32"/>
        <v>1.2879484482006749</v>
      </c>
      <c r="AL19" s="22">
        <f t="shared" si="32"/>
        <v>1.6033239753833282</v>
      </c>
      <c r="AM19" s="22">
        <f t="shared" si="32"/>
        <v>0.87471695709816166</v>
      </c>
      <c r="AN19" s="22">
        <f t="shared" si="32"/>
        <v>0.12317670617064985</v>
      </c>
      <c r="AO19" s="22">
        <f t="shared" si="32"/>
        <v>0.27091266583455675</v>
      </c>
      <c r="AP19" s="22">
        <f t="shared" si="32"/>
        <v>0.19737353411582226</v>
      </c>
      <c r="AQ19" s="22">
        <f t="shared" si="32"/>
        <v>0.50922214691566614</v>
      </c>
      <c r="AR19" s="22">
        <f t="shared" si="32"/>
        <v>0.35591249048934265</v>
      </c>
      <c r="AS19" s="22">
        <f t="shared" si="32"/>
        <v>0.30679859031705031</v>
      </c>
      <c r="AT19" s="22">
        <f t="shared" si="32"/>
        <v>0.45903975716520612</v>
      </c>
      <c r="AU19" s="22">
        <f t="shared" si="32"/>
        <v>0.35617433324351622</v>
      </c>
      <c r="AV19" s="22">
        <f t="shared" si="32"/>
        <v>0.54231386313728958</v>
      </c>
      <c r="AW19" s="22">
        <f t="shared" si="32"/>
        <v>0.33816983491239105</v>
      </c>
      <c r="AX19" s="22">
        <f t="shared" si="32"/>
        <v>0.4827086663017674</v>
      </c>
      <c r="AY19" s="22">
        <f t="shared" si="32"/>
        <v>0.30261052224031459</v>
      </c>
      <c r="AZ19" s="22">
        <f t="shared" si="32"/>
        <v>0.16515420265792588</v>
      </c>
      <c r="BA19" s="22">
        <f t="shared" si="32"/>
        <v>0.45077133253427992</v>
      </c>
      <c r="BB19" s="22">
        <f t="shared" si="32"/>
        <v>0.21727993622056813</v>
      </c>
      <c r="BC19" s="22">
        <f t="shared" si="32"/>
        <v>0.33008514383419951</v>
      </c>
      <c r="BD19" s="22">
        <f t="shared" si="32"/>
        <v>0.33273048862349619</v>
      </c>
      <c r="BE19" s="22">
        <f t="shared" si="32"/>
        <v>0.36097965078869121</v>
      </c>
      <c r="BF19" s="22">
        <f t="shared" si="32"/>
        <v>0.33994788891966526</v>
      </c>
      <c r="BG19" s="22">
        <f t="shared" si="32"/>
        <v>0.43061321209151709</v>
      </c>
      <c r="BH19" s="22">
        <f t="shared" si="32"/>
        <v>0.51566852373356165</v>
      </c>
      <c r="BI19" s="22">
        <f t="shared" si="32"/>
        <v>0.65138246037998626</v>
      </c>
      <c r="BJ19" s="22">
        <f t="shared" si="32"/>
        <v>0.6102108977127817</v>
      </c>
      <c r="BK19" s="22">
        <f t="shared" si="32"/>
        <v>0.25233237284080179</v>
      </c>
      <c r="BL19" s="22">
        <f t="shared" si="32"/>
        <v>3.8313287627038388E-2</v>
      </c>
      <c r="BM19" s="22">
        <f t="shared" si="32"/>
        <v>0.25125745865591792</v>
      </c>
      <c r="BN19" s="22">
        <f t="shared" si="32"/>
        <v>0.32717121010770489</v>
      </c>
      <c r="BO19" s="22">
        <f t="shared" si="32"/>
        <v>0.58495965033218467</v>
      </c>
      <c r="BP19" s="22">
        <f t="shared" si="32"/>
        <v>1.1668792850689123</v>
      </c>
      <c r="BQ19" s="22">
        <f t="shared" si="32"/>
        <v>1.1881223158422014</v>
      </c>
      <c r="BR19" s="22">
        <f t="shared" si="32"/>
        <v>0.66292455439279896</v>
      </c>
      <c r="BS19" s="22">
        <f t="shared" si="32"/>
        <v>-1.3098513505581527E-2</v>
      </c>
      <c r="BT19" s="22">
        <f t="shared" si="32"/>
        <v>0.13931505183994544</v>
      </c>
      <c r="BU19" s="22">
        <f t="shared" si="32"/>
        <v>0.25132893188353889</v>
      </c>
      <c r="BV19" s="22">
        <f t="shared" si="32"/>
        <v>0.68092459682252038</v>
      </c>
      <c r="BW19" s="22">
        <f t="shared" si="32"/>
        <v>0.2006747620475649</v>
      </c>
      <c r="BX19" s="22">
        <f t="shared" si="32"/>
        <v>0.16042820597652488</v>
      </c>
      <c r="BY19" s="22">
        <f t="shared" si="32"/>
        <v>0.36827100338422797</v>
      </c>
      <c r="BZ19" s="22">
        <f t="shared" si="32"/>
        <v>1.033146603436482</v>
      </c>
      <c r="CA19" s="22">
        <f t="shared" si="32"/>
        <v>0.64585703937178773</v>
      </c>
      <c r="CB19" s="22">
        <f t="shared" si="32"/>
        <v>6.3291185659420657E-2</v>
      </c>
      <c r="CC19" s="22">
        <f t="shared" si="32"/>
        <v>-0.31897021412767201</v>
      </c>
      <c r="CD19" s="22">
        <f t="shared" si="32"/>
        <v>9.7639778748188397E-2</v>
      </c>
      <c r="CE19" s="22">
        <f t="shared" si="32"/>
        <v>0.60988110511917093</v>
      </c>
      <c r="CF19" s="22">
        <f t="shared" si="32"/>
        <v>0.76886373735822544</v>
      </c>
      <c r="CG19" s="22">
        <f t="shared" si="32"/>
        <v>0.87587550079505272</v>
      </c>
      <c r="CH19" s="22">
        <f t="shared" si="32"/>
        <v>0.30150875082711359</v>
      </c>
      <c r="CI19" s="22">
        <f t="shared" si="32"/>
        <v>-0.42412746523048739</v>
      </c>
      <c r="CJ19" s="22">
        <f t="shared" si="32"/>
        <v>-0.35335061220921066</v>
      </c>
      <c r="CK19" s="22">
        <f t="shared" si="32"/>
        <v>0.30513354107561508</v>
      </c>
      <c r="CL19" s="22">
        <f t="shared" ref="CL19:DP19" si="33">+CL20+CL25</f>
        <v>0.27924276841323631</v>
      </c>
      <c r="CM19" s="22">
        <f t="shared" si="33"/>
        <v>0.51938754213527616</v>
      </c>
      <c r="CN19" s="22">
        <f t="shared" si="33"/>
        <v>0.16453193047215356</v>
      </c>
      <c r="CO19" s="22">
        <f t="shared" si="33"/>
        <v>0.38627210720621669</v>
      </c>
      <c r="CP19" s="22">
        <f t="shared" si="33"/>
        <v>0.28704670773486574</v>
      </c>
      <c r="CQ19" s="22">
        <f t="shared" si="33"/>
        <v>6.7527840616226742E-2</v>
      </c>
      <c r="CR19" s="22">
        <f t="shared" si="33"/>
        <v>0.16690551982290627</v>
      </c>
      <c r="CS19" s="22">
        <f t="shared" si="33"/>
        <v>0.36114893965049655</v>
      </c>
      <c r="CT19" s="22">
        <f t="shared" si="33"/>
        <v>0.5174266167209236</v>
      </c>
      <c r="CU19" s="22">
        <f t="shared" si="33"/>
        <v>0.10004061028163862</v>
      </c>
      <c r="CV19" s="22">
        <f t="shared" si="33"/>
        <v>0.323726403429901</v>
      </c>
      <c r="CW19" s="22">
        <f t="shared" si="33"/>
        <v>1.0370373675950844</v>
      </c>
      <c r="CX19" s="22">
        <f t="shared" si="33"/>
        <v>-0.44394070923526585</v>
      </c>
      <c r="CY19" s="22">
        <f t="shared" si="33"/>
        <v>2.0475144840802227E-2</v>
      </c>
      <c r="CZ19" s="22">
        <f t="shared" si="33"/>
        <v>0.10642174660989834</v>
      </c>
      <c r="DA19" s="22">
        <f t="shared" si="33"/>
        <v>0.39152742824203729</v>
      </c>
      <c r="DB19" s="22">
        <f t="shared" si="33"/>
        <v>0.31807843544587805</v>
      </c>
      <c r="DC19" s="22">
        <f t="shared" si="33"/>
        <v>0.36707438001401649</v>
      </c>
      <c r="DD19" s="22">
        <f t="shared" si="33"/>
        <v>0.28037141483686873</v>
      </c>
      <c r="DE19" s="22">
        <f t="shared" si="33"/>
        <v>0.10569064927442935</v>
      </c>
      <c r="DF19" s="22">
        <f t="shared" si="33"/>
        <v>0.32873453208951092</v>
      </c>
      <c r="DG19" s="22">
        <f t="shared" si="33"/>
        <v>1.4085456947125255E-2</v>
      </c>
      <c r="DH19" s="22">
        <f t="shared" si="33"/>
        <v>-0.33254240831724347</v>
      </c>
      <c r="DI19" s="22">
        <f t="shared" si="33"/>
        <v>1.350186856195347E-2</v>
      </c>
      <c r="DJ19" s="22">
        <f t="shared" si="33"/>
        <v>8.2957609671100399E-2</v>
      </c>
      <c r="DK19" s="22">
        <f t="shared" si="33"/>
        <v>0.66707289376333856</v>
      </c>
      <c r="DL19" s="22">
        <f t="shared" si="33"/>
        <v>0.67023048435217569</v>
      </c>
      <c r="DM19" s="22">
        <f t="shared" si="33"/>
        <v>0.70080665304828704</v>
      </c>
      <c r="DN19" s="22">
        <f t="shared" si="33"/>
        <v>-0.16135753641849143</v>
      </c>
      <c r="DO19" s="22">
        <f t="shared" si="33"/>
        <v>6.8483789054211458E-2</v>
      </c>
      <c r="DP19" s="22">
        <f t="shared" si="33"/>
        <v>0.33783599147812599</v>
      </c>
      <c r="DQ19" s="23">
        <f t="shared" ref="DQ19" si="34">+DQ20+DQ25</f>
        <v>0.3047538484826422</v>
      </c>
      <c r="DR19" s="23">
        <f t="shared" ref="DR19:EB19" si="35">+DR20+DR25</f>
        <v>0.31916234375605973</v>
      </c>
      <c r="DS19" s="23">
        <f t="shared" si="35"/>
        <v>-0.12767242128135217</v>
      </c>
      <c r="DT19" s="23">
        <f t="shared" si="35"/>
        <v>-0.14238761166262723</v>
      </c>
      <c r="DU19" s="23">
        <f t="shared" si="35"/>
        <v>0.11725323567834228</v>
      </c>
      <c r="DV19" s="23">
        <f t="shared" si="35"/>
        <v>0.11807347481967208</v>
      </c>
      <c r="DW19" s="23">
        <f t="shared" si="35"/>
        <v>4.1574338297994069E-2</v>
      </c>
      <c r="DX19" s="23">
        <f t="shared" si="35"/>
        <v>0.17209291673267968</v>
      </c>
      <c r="DY19" s="23">
        <f t="shared" si="35"/>
        <v>-8.6218716502478823E-2</v>
      </c>
      <c r="DZ19" s="23">
        <f t="shared" si="35"/>
        <v>0.17610828564731335</v>
      </c>
      <c r="EA19" s="23">
        <f t="shared" si="35"/>
        <v>0.25959069943278024</v>
      </c>
      <c r="EB19" s="23">
        <f t="shared" si="35"/>
        <v>0.34606844276337401</v>
      </c>
      <c r="EC19" s="23">
        <f t="shared" ref="EC19:ED19" si="36">+EC20+EC25</f>
        <v>0.22627512184807613</v>
      </c>
      <c r="ED19" s="23">
        <f t="shared" si="36"/>
        <v>-0.15241018094480502</v>
      </c>
      <c r="EE19" s="23">
        <f t="shared" ref="EE19:EF19" si="37">+EE20+EE25</f>
        <v>-1.7037587842416428E-2</v>
      </c>
      <c r="EF19" s="23">
        <f t="shared" si="37"/>
        <v>0.14016510059612519</v>
      </c>
      <c r="EG19" s="23">
        <f t="shared" ref="EG19:EH19" si="38">+EG20+EG25</f>
        <v>0.45557053299633926</v>
      </c>
      <c r="EH19" s="23">
        <f t="shared" si="38"/>
        <v>0.15613748671157412</v>
      </c>
      <c r="EI19" s="23">
        <f t="shared" ref="EI19:EJ19" si="39">+EI20+EI25</f>
        <v>0.22673895613136416</v>
      </c>
      <c r="EJ19" s="23">
        <f t="shared" si="39"/>
        <v>0.50156833385401545</v>
      </c>
      <c r="EK19" s="23">
        <f t="shared" ref="EK19:EL19" si="40">+EK20+EK25</f>
        <v>-8.1434678452122322E-2</v>
      </c>
      <c r="EL19" s="23">
        <f t="shared" si="40"/>
        <v>0.44985056923334099</v>
      </c>
      <c r="EM19" s="23">
        <f t="shared" ref="EM19:EN19" si="41">+EM20+EM25</f>
        <v>1.1148562006263509</v>
      </c>
      <c r="EN19" s="23">
        <f t="shared" si="41"/>
        <v>-1.5395979724353641</v>
      </c>
      <c r="EO19" s="23">
        <f t="shared" ref="EO19:EP19" si="42">+EO20+EO25</f>
        <v>-2.9692386900325857E-2</v>
      </c>
      <c r="EP19" s="23">
        <f t="shared" si="42"/>
        <v>-6.2568995867624183E-2</v>
      </c>
      <c r="EQ19" s="23">
        <f t="shared" ref="EQ19:ER19" si="43">+EQ20+EQ25</f>
        <v>0.11562952601288558</v>
      </c>
      <c r="ER19" s="23">
        <f t="shared" si="43"/>
        <v>0.41652824304113878</v>
      </c>
      <c r="ES19" s="23">
        <f t="shared" ref="ES19:ET19" si="44">+ES20+ES25</f>
        <v>-2.4494293675565215E-2</v>
      </c>
      <c r="ET19" s="23">
        <f t="shared" si="44"/>
        <v>0.36181510886956997</v>
      </c>
      <c r="EU19" s="23">
        <f t="shared" ref="EU19:EV19" si="45">+EU20+EU25</f>
        <v>0.13684131595234142</v>
      </c>
      <c r="EV19" s="23">
        <f t="shared" si="45"/>
        <v>0.54353688473183315</v>
      </c>
      <c r="EW19" s="23">
        <f t="shared" ref="EW19:EX19" si="46">+EW20+EW25</f>
        <v>-0.99973187064220037</v>
      </c>
      <c r="EX19" s="23">
        <f t="shared" si="46"/>
        <v>0.26891650371487463</v>
      </c>
      <c r="EY19" s="23">
        <f t="shared" ref="EY19:EZ19" si="47">+EY20+EY25</f>
        <v>-0.26847866490600969</v>
      </c>
      <c r="EZ19" s="23">
        <f t="shared" si="47"/>
        <v>0.21910273044129913</v>
      </c>
      <c r="FA19" s="23">
        <f t="shared" ref="FA19:FL19" si="48">+FA20+FA25</f>
        <v>0.46829410233414159</v>
      </c>
      <c r="FB19" s="23">
        <f t="shared" si="48"/>
        <v>0.16202757845520896</v>
      </c>
      <c r="FC19" s="23">
        <f t="shared" si="48"/>
        <v>-0.11883901090888374</v>
      </c>
      <c r="FD19" s="23">
        <f t="shared" si="48"/>
        <v>-6.3956695770858801E-2</v>
      </c>
      <c r="FE19" s="23">
        <f t="shared" si="48"/>
        <v>-100</v>
      </c>
      <c r="FF19" s="23" t="e">
        <f t="shared" si="48"/>
        <v>#DIV/0!</v>
      </c>
      <c r="FG19" s="23" t="e">
        <f t="shared" si="48"/>
        <v>#DIV/0!</v>
      </c>
      <c r="FH19" s="23" t="e">
        <f t="shared" si="48"/>
        <v>#DIV/0!</v>
      </c>
      <c r="FI19" s="23" t="e">
        <f t="shared" si="48"/>
        <v>#DIV/0!</v>
      </c>
      <c r="FJ19" s="23" t="e">
        <f t="shared" si="48"/>
        <v>#DIV/0!</v>
      </c>
      <c r="FK19" s="23" t="e">
        <f t="shared" si="48"/>
        <v>#DIV/0!</v>
      </c>
      <c r="FL19" s="23" t="e">
        <f t="shared" si="48"/>
        <v>#DIV/0!</v>
      </c>
    </row>
    <row r="20" spans="1:168" x14ac:dyDescent="0.2">
      <c r="A20" s="21" t="s">
        <v>1</v>
      </c>
      <c r="B20" s="28"/>
      <c r="C20" s="28"/>
      <c r="D20" s="22">
        <f t="shared" ref="D20:BO20" si="49">+D12*C4/C3</f>
        <v>0.1740341402434509</v>
      </c>
      <c r="E20" s="22">
        <f t="shared" si="49"/>
        <v>0.22348667285774959</v>
      </c>
      <c r="F20" s="22">
        <f t="shared" si="49"/>
        <v>0.22886508297076491</v>
      </c>
      <c r="G20" s="22">
        <f t="shared" si="49"/>
        <v>0.21398047686290625</v>
      </c>
      <c r="H20" s="22">
        <f t="shared" si="49"/>
        <v>0.13115377986159599</v>
      </c>
      <c r="I20" s="22">
        <f t="shared" si="49"/>
        <v>8.9181455976169929E-2</v>
      </c>
      <c r="J20" s="22">
        <f t="shared" si="49"/>
        <v>2.3548208035352923E-2</v>
      </c>
      <c r="K20" s="22">
        <f t="shared" si="49"/>
        <v>-1.9938938292307674E-2</v>
      </c>
      <c r="L20" s="22">
        <f t="shared" si="49"/>
        <v>1.0238953077863549E-2</v>
      </c>
      <c r="M20" s="22">
        <f t="shared" si="49"/>
        <v>3.9082755913883258E-2</v>
      </c>
      <c r="N20" s="22">
        <f t="shared" si="49"/>
        <v>-4.6590192849288335E-3</v>
      </c>
      <c r="O20" s="22">
        <f t="shared" si="49"/>
        <v>-4.7413269418150522E-2</v>
      </c>
      <c r="P20" s="22">
        <f t="shared" si="49"/>
        <v>-7.5814827188154146E-2</v>
      </c>
      <c r="Q20" s="22">
        <f t="shared" si="49"/>
        <v>-7.7124952470863775E-2</v>
      </c>
      <c r="R20" s="22">
        <f t="shared" si="49"/>
        <v>-6.5231361625725001E-2</v>
      </c>
      <c r="S20" s="22">
        <f t="shared" si="49"/>
        <v>-8.2596674776448928E-2</v>
      </c>
      <c r="T20" s="22">
        <f t="shared" si="49"/>
        <v>-4.6022845397980176E-2</v>
      </c>
      <c r="U20" s="22">
        <f t="shared" si="49"/>
        <v>-1.8845080933626353E-2</v>
      </c>
      <c r="V20" s="22">
        <f t="shared" si="49"/>
        <v>2.043083487921939E-2</v>
      </c>
      <c r="W20" s="22">
        <f t="shared" si="49"/>
        <v>2.9547141367096651E-2</v>
      </c>
      <c r="X20" s="22">
        <f t="shared" si="49"/>
        <v>6.0695030918035388E-2</v>
      </c>
      <c r="Y20" s="22">
        <f t="shared" si="49"/>
        <v>2.5085173700050242E-2</v>
      </c>
      <c r="Z20" s="22">
        <f t="shared" si="49"/>
        <v>3.3484763888921319E-2</v>
      </c>
      <c r="AA20" s="22">
        <f t="shared" si="49"/>
        <v>5.3990915316910686E-2</v>
      </c>
      <c r="AB20" s="22">
        <f t="shared" si="49"/>
        <v>7.5781767122095542E-2</v>
      </c>
      <c r="AC20" s="22">
        <f t="shared" si="49"/>
        <v>1.1092829024989234E-4</v>
      </c>
      <c r="AD20" s="22">
        <f t="shared" si="49"/>
        <v>2.1586650893242805E-2</v>
      </c>
      <c r="AE20" s="22">
        <f t="shared" si="49"/>
        <v>0.1793419681436913</v>
      </c>
      <c r="AF20" s="22">
        <f t="shared" si="49"/>
        <v>0.27156444197212748</v>
      </c>
      <c r="AG20" s="22">
        <f t="shared" si="49"/>
        <v>0.21316194548545622</v>
      </c>
      <c r="AH20" s="22">
        <f t="shared" si="49"/>
        <v>0.1630802952088104</v>
      </c>
      <c r="AI20" s="22">
        <f t="shared" si="49"/>
        <v>6.8629193077664852E-2</v>
      </c>
      <c r="AJ20" s="22">
        <f t="shared" si="49"/>
        <v>0.18797584492452385</v>
      </c>
      <c r="AK20" s="22">
        <f t="shared" si="49"/>
        <v>0.28595846450748585</v>
      </c>
      <c r="AL20" s="22">
        <f t="shared" si="49"/>
        <v>0.28119484464638161</v>
      </c>
      <c r="AM20" s="22">
        <f t="shared" si="49"/>
        <v>0.17961351961626659</v>
      </c>
      <c r="AN20" s="22">
        <f t="shared" si="49"/>
        <v>0.17710586423222213</v>
      </c>
      <c r="AO20" s="22">
        <f t="shared" si="49"/>
        <v>0.16649443981526851</v>
      </c>
      <c r="AP20" s="22">
        <f t="shared" si="49"/>
        <v>0.12407211241336884</v>
      </c>
      <c r="AQ20" s="22">
        <f t="shared" si="49"/>
        <v>8.2315002240226878E-2</v>
      </c>
      <c r="AR20" s="22">
        <f t="shared" si="49"/>
        <v>4.6576308743280011E-2</v>
      </c>
      <c r="AS20" s="22">
        <f t="shared" si="49"/>
        <v>7.3339066012573048E-2</v>
      </c>
      <c r="AT20" s="22">
        <f t="shared" si="49"/>
        <v>8.357004540685127E-2</v>
      </c>
      <c r="AU20" s="22">
        <f t="shared" si="49"/>
        <v>0.13004478631755087</v>
      </c>
      <c r="AV20" s="22">
        <f t="shared" si="49"/>
        <v>0.20024535337836308</v>
      </c>
      <c r="AW20" s="22">
        <f t="shared" si="49"/>
        <v>0.13202045518800523</v>
      </c>
      <c r="AX20" s="22">
        <f t="shared" si="49"/>
        <v>9.2244525421527959E-2</v>
      </c>
      <c r="AY20" s="22">
        <f t="shared" si="49"/>
        <v>8.3277196501700845E-2</v>
      </c>
      <c r="AZ20" s="22">
        <f t="shared" si="49"/>
        <v>5.0974633067762287E-2</v>
      </c>
      <c r="BA20" s="22">
        <f t="shared" si="49"/>
        <v>4.3978302054146073E-2</v>
      </c>
      <c r="BB20" s="22">
        <f t="shared" si="49"/>
        <v>5.4025897540839266E-2</v>
      </c>
      <c r="BC20" s="22">
        <f t="shared" si="49"/>
        <v>-3.0858421194858033E-3</v>
      </c>
      <c r="BD20" s="22">
        <f t="shared" si="49"/>
        <v>4.4235953113235915E-2</v>
      </c>
      <c r="BE20" s="22">
        <f t="shared" si="49"/>
        <v>6.4965499870212634E-2</v>
      </c>
      <c r="BF20" s="22">
        <f t="shared" si="49"/>
        <v>1.5820433735005919E-2</v>
      </c>
      <c r="BG20" s="22">
        <f t="shared" si="49"/>
        <v>3.3134451810162599E-2</v>
      </c>
      <c r="BH20" s="22">
        <f t="shared" si="49"/>
        <v>9.0162794014106346E-2</v>
      </c>
      <c r="BI20" s="22">
        <f t="shared" si="49"/>
        <v>0.12836348720560919</v>
      </c>
      <c r="BJ20" s="22">
        <f t="shared" si="49"/>
        <v>8.1402554541411112E-2</v>
      </c>
      <c r="BK20" s="22">
        <f t="shared" si="49"/>
        <v>5.9561286961085216E-2</v>
      </c>
      <c r="BL20" s="22">
        <f t="shared" si="49"/>
        <v>-3.8355570248957506E-2</v>
      </c>
      <c r="BM20" s="22">
        <f t="shared" si="49"/>
        <v>2.6590935465423775E-2</v>
      </c>
      <c r="BN20" s="22">
        <f t="shared" si="49"/>
        <v>0.10681321872646521</v>
      </c>
      <c r="BO20" s="22">
        <f t="shared" si="49"/>
        <v>9.376148682324105E-2</v>
      </c>
      <c r="BP20" s="22">
        <f t="shared" ref="BP20:DO20" si="50">+BP12*BO4/BO3</f>
        <v>1.2535057234439807E-2</v>
      </c>
      <c r="BQ20" s="22">
        <f t="shared" si="50"/>
        <v>1.7555430225373023E-2</v>
      </c>
      <c r="BR20" s="22">
        <f t="shared" si="50"/>
        <v>4.7325984991043409E-2</v>
      </c>
      <c r="BS20" s="22">
        <f t="shared" si="50"/>
        <v>2.3061488592925984E-2</v>
      </c>
      <c r="BT20" s="22">
        <f t="shared" si="50"/>
        <v>0.1160809384027367</v>
      </c>
      <c r="BU20" s="22">
        <f t="shared" si="50"/>
        <v>4.494392206527692E-2</v>
      </c>
      <c r="BV20" s="22">
        <f t="shared" si="50"/>
        <v>4.2405593234894283E-2</v>
      </c>
      <c r="BW20" s="22">
        <f t="shared" si="50"/>
        <v>2.896524792591235E-2</v>
      </c>
      <c r="BX20" s="22">
        <f t="shared" si="50"/>
        <v>3.558820612957838E-2</v>
      </c>
      <c r="BY20" s="22">
        <f t="shared" si="50"/>
        <v>7.5676826905762655E-3</v>
      </c>
      <c r="BZ20" s="22">
        <f t="shared" si="50"/>
        <v>-2.274784882991537E-2</v>
      </c>
      <c r="CA20" s="22">
        <f t="shared" si="50"/>
        <v>1.6212138094187829E-2</v>
      </c>
      <c r="CB20" s="22">
        <f t="shared" si="50"/>
        <v>1.3457003498079694E-2</v>
      </c>
      <c r="CC20" s="22">
        <f t="shared" si="50"/>
        <v>1.0835292448679342E-2</v>
      </c>
      <c r="CD20" s="22">
        <f t="shared" si="50"/>
        <v>2.3119764205914498E-2</v>
      </c>
      <c r="CE20" s="22">
        <f t="shared" si="50"/>
        <v>-8.2015755324066804E-3</v>
      </c>
      <c r="CF20" s="22">
        <f t="shared" si="50"/>
        <v>7.4080684615251691E-2</v>
      </c>
      <c r="CG20" s="22">
        <f t="shared" si="50"/>
        <v>6.4594752068626984E-2</v>
      </c>
      <c r="CH20" s="22">
        <f t="shared" si="50"/>
        <v>1.8820614344788135E-2</v>
      </c>
      <c r="CI20" s="22">
        <f t="shared" si="50"/>
        <v>-8.9605689049562559E-5</v>
      </c>
      <c r="CJ20" s="22">
        <f t="shared" si="50"/>
        <v>2.6177836767722736E-2</v>
      </c>
      <c r="CK20" s="22">
        <f t="shared" si="50"/>
        <v>-1.9603668173377414E-2</v>
      </c>
      <c r="CL20" s="22">
        <f t="shared" si="50"/>
        <v>-2.8996246564317332E-2</v>
      </c>
      <c r="CM20" s="22">
        <f t="shared" si="50"/>
        <v>-9.7078194266807041E-3</v>
      </c>
      <c r="CN20" s="22">
        <f t="shared" si="50"/>
        <v>-1.582434434771279E-2</v>
      </c>
      <c r="CO20" s="22">
        <f t="shared" si="50"/>
        <v>-3.4859314986586974E-2</v>
      </c>
      <c r="CP20" s="22">
        <f t="shared" si="50"/>
        <v>-1.0293875160942594E-3</v>
      </c>
      <c r="CQ20" s="22">
        <f t="shared" si="50"/>
        <v>3.6291198819985424E-2</v>
      </c>
      <c r="CR20" s="22">
        <f t="shared" si="50"/>
        <v>3.9305961373994135E-2</v>
      </c>
      <c r="CS20" s="22">
        <f t="shared" si="50"/>
        <v>8.2325456281798597E-3</v>
      </c>
      <c r="CT20" s="22">
        <f t="shared" si="50"/>
        <v>2.2023495421721401E-2</v>
      </c>
      <c r="CU20" s="22">
        <f t="shared" si="50"/>
        <v>-2.6850552606041314E-2</v>
      </c>
      <c r="CV20" s="22">
        <f t="shared" si="50"/>
        <v>-2.2033945687835205E-2</v>
      </c>
      <c r="CW20" s="22">
        <f t="shared" si="50"/>
        <v>-3.7330969101162445E-2</v>
      </c>
      <c r="CX20" s="22">
        <f t="shared" si="50"/>
        <v>-4.9384708011035609E-2</v>
      </c>
      <c r="CY20" s="22">
        <f t="shared" si="50"/>
        <v>-1.4424732230645915E-2</v>
      </c>
      <c r="CZ20" s="22">
        <f t="shared" si="50"/>
        <v>-5.5856303641180997E-3</v>
      </c>
      <c r="DA20" s="22">
        <f t="shared" si="50"/>
        <v>4.5437492756075044E-3</v>
      </c>
      <c r="DB20" s="22">
        <f t="shared" si="50"/>
        <v>3.9196445345536041E-4</v>
      </c>
      <c r="DC20" s="22">
        <f t="shared" si="50"/>
        <v>1.2129284419399559E-2</v>
      </c>
      <c r="DD20" s="22">
        <f t="shared" si="50"/>
        <v>5.1478266708361656E-2</v>
      </c>
      <c r="DE20" s="22">
        <f t="shared" si="50"/>
        <v>3.7138114956823703E-2</v>
      </c>
      <c r="DF20" s="22">
        <f t="shared" si="50"/>
        <v>5.7707550558705484E-3</v>
      </c>
      <c r="DG20" s="22">
        <f t="shared" si="50"/>
        <v>8.4558683997927892E-3</v>
      </c>
      <c r="DH20" s="22">
        <f t="shared" si="50"/>
        <v>4.5652378763242414E-2</v>
      </c>
      <c r="DI20" s="22">
        <f t="shared" si="50"/>
        <v>4.7840228691376212E-2</v>
      </c>
      <c r="DJ20" s="22">
        <f t="shared" si="50"/>
        <v>1.5477128531715884E-3</v>
      </c>
      <c r="DK20" s="22">
        <f t="shared" si="50"/>
        <v>2.7779288879195868E-2</v>
      </c>
      <c r="DL20" s="22">
        <f t="shared" si="50"/>
        <v>-2.4882265702991416E-2</v>
      </c>
      <c r="DM20" s="22">
        <f t="shared" si="50"/>
        <v>1.0391561878793889E-2</v>
      </c>
      <c r="DN20" s="22">
        <f t="shared" si="50"/>
        <v>4.1155722938997517E-2</v>
      </c>
      <c r="DO20" s="22">
        <f t="shared" si="50"/>
        <v>1.9153440637090743E-3</v>
      </c>
      <c r="DP20" s="22">
        <f>+DP12*DO4/DO3</f>
        <v>7.8188409063870035E-2</v>
      </c>
      <c r="DQ20" s="23">
        <f t="shared" ref="DQ20" si="51">+DQ12*DP4/DP3</f>
        <v>-3.0329178352768032E-2</v>
      </c>
      <c r="DR20" s="23">
        <f t="shared" ref="DR20:EX20" si="52">+DR12*DQ4/DQ3</f>
        <v>5.0640778233906968E-2</v>
      </c>
      <c r="DS20" s="23">
        <f t="shared" si="52"/>
        <v>-2.9481157037063627E-2</v>
      </c>
      <c r="DT20" s="23">
        <f t="shared" si="52"/>
        <v>-2.0929944147668612E-2</v>
      </c>
      <c r="DU20" s="23">
        <f t="shared" si="52"/>
        <v>3.8431642598992124E-3</v>
      </c>
      <c r="DV20" s="23">
        <f t="shared" si="52"/>
        <v>-4.5205470430825945E-3</v>
      </c>
      <c r="DW20" s="23">
        <f t="shared" si="52"/>
        <v>3.2886037598010447E-3</v>
      </c>
      <c r="DX20" s="23">
        <f t="shared" si="52"/>
        <v>-1.4462148412703393E-2</v>
      </c>
      <c r="DY20" s="23">
        <f t="shared" si="52"/>
        <v>5.133978624938489E-3</v>
      </c>
      <c r="DZ20" s="23">
        <f t="shared" si="52"/>
        <v>-1.6539191838057715E-2</v>
      </c>
      <c r="EA20" s="23">
        <f t="shared" si="52"/>
        <v>6.009760018660415E-2</v>
      </c>
      <c r="EB20" s="23">
        <f t="shared" si="52"/>
        <v>3.9449314733868826E-2</v>
      </c>
      <c r="EC20" s="23">
        <f t="shared" si="52"/>
        <v>3.3151201563744431E-2</v>
      </c>
      <c r="ED20" s="23">
        <f t="shared" si="52"/>
        <v>-7.7281659894284553E-3</v>
      </c>
      <c r="EE20" s="23">
        <f t="shared" si="52"/>
        <v>2.0659662455105629E-2</v>
      </c>
      <c r="EF20" s="23">
        <f t="shared" si="52"/>
        <v>-3.1042219700439959E-2</v>
      </c>
      <c r="EG20" s="23">
        <f t="shared" si="52"/>
        <v>-1.8326191153354668E-2</v>
      </c>
      <c r="EH20" s="23">
        <f t="shared" si="52"/>
        <v>-1.4272010538916621E-2</v>
      </c>
      <c r="EI20" s="23">
        <f t="shared" si="52"/>
        <v>-6.5305585427086598E-3</v>
      </c>
      <c r="EJ20" s="23">
        <f t="shared" si="52"/>
        <v>-2.0314583647692817E-2</v>
      </c>
      <c r="EK20" s="23">
        <f t="shared" si="52"/>
        <v>-1.4191790979344589E-2</v>
      </c>
      <c r="EL20" s="23">
        <f t="shared" si="52"/>
        <v>-6.6279147174704862E-3</v>
      </c>
      <c r="EM20" s="23">
        <f t="shared" si="52"/>
        <v>3.7557270647363535E-2</v>
      </c>
      <c r="EN20" s="23">
        <f t="shared" si="52"/>
        <v>5.949368914667514E-2</v>
      </c>
      <c r="EO20" s="23">
        <f t="shared" si="52"/>
        <v>4.8801602155479299E-3</v>
      </c>
      <c r="EP20" s="23">
        <f t="shared" si="52"/>
        <v>-5.0019905592490078E-3</v>
      </c>
      <c r="EQ20" s="23">
        <f t="shared" si="52"/>
        <v>2.1371577249212476E-2</v>
      </c>
      <c r="ER20" s="23">
        <f t="shared" si="52"/>
        <v>0.19456380204676982</v>
      </c>
      <c r="ES20" s="23">
        <f t="shared" si="52"/>
        <v>0.11383930016343174</v>
      </c>
      <c r="ET20" s="23">
        <f t="shared" si="52"/>
        <v>-2.0466669543855228E-2</v>
      </c>
      <c r="EU20" s="23">
        <f t="shared" si="52"/>
        <v>-3.1843011284255152E-2</v>
      </c>
      <c r="EV20" s="23">
        <f t="shared" si="52"/>
        <v>-2.8101888987588151E-3</v>
      </c>
      <c r="EW20" s="23">
        <f t="shared" si="52"/>
        <v>-9.5684100472525416E-2</v>
      </c>
      <c r="EX20" s="23">
        <f t="shared" si="52"/>
        <v>-5.925109590550779E-2</v>
      </c>
      <c r="EY20" s="23">
        <f t="shared" ref="EY20" si="53">+EY12*EX4/EX3</f>
        <v>-4.6322677638345328E-2</v>
      </c>
      <c r="EZ20" s="23">
        <f t="shared" ref="EZ20" si="54">+EZ12*EY4/EY3</f>
        <v>7.4535357657981291E-2</v>
      </c>
      <c r="FA20" s="23">
        <f t="shared" ref="FA20" si="55">+FA12*EZ4/EZ3</f>
        <v>-7.6773587247856243E-3</v>
      </c>
      <c r="FB20" s="23">
        <f t="shared" ref="FB20" si="56">+FB12*FA4/FA3</f>
        <v>5.8913759839621944E-2</v>
      </c>
      <c r="FC20" s="23">
        <f t="shared" ref="FC20" si="57">+FC12*FB4/FB3</f>
        <v>-6.9957145276899196E-2</v>
      </c>
      <c r="FD20" s="23">
        <f t="shared" ref="FD20" si="58">+FD12*FC4/FC3</f>
        <v>-2.7061634779449374E-2</v>
      </c>
      <c r="FE20" s="23">
        <f t="shared" ref="FE20" si="59">+FE12*FD4/FD3</f>
        <v>-22.008466838184429</v>
      </c>
      <c r="FF20" s="23" t="e">
        <f t="shared" ref="FF20" si="60">+FF12*FE4/FE3</f>
        <v>#DIV/0!</v>
      </c>
      <c r="FG20" s="23" t="e">
        <f t="shared" ref="FG20" si="61">+FG12*FF4/FF3</f>
        <v>#DIV/0!</v>
      </c>
      <c r="FH20" s="23" t="e">
        <f t="shared" ref="FH20" si="62">+FH12*FG4/FG3</f>
        <v>#DIV/0!</v>
      </c>
      <c r="FI20" s="23" t="e">
        <f t="shared" ref="FI20" si="63">+FI12*FH4/FH3</f>
        <v>#DIV/0!</v>
      </c>
      <c r="FJ20" s="23" t="e">
        <f t="shared" ref="FJ20" si="64">+FJ12*FI4/FI3</f>
        <v>#DIV/0!</v>
      </c>
      <c r="FK20" s="23" t="e">
        <f t="shared" ref="FK20" si="65">+FK12*FJ4/FJ3</f>
        <v>#DIV/0!</v>
      </c>
      <c r="FL20" s="23" t="e">
        <f t="shared" ref="FL20" si="66">+FL12*FK4/FK3</f>
        <v>#DIV/0!</v>
      </c>
    </row>
    <row r="21" spans="1:168" x14ac:dyDescent="0.2">
      <c r="A21" s="25" t="s">
        <v>2</v>
      </c>
      <c r="B21" s="28"/>
      <c r="C21" s="28"/>
      <c r="D21" s="24">
        <f>+D13*C5/C$3</f>
        <v>7.4539817019843232E-2</v>
      </c>
      <c r="E21" s="24">
        <f t="shared" ref="E21:BP22" si="67">+E13*D5/D$3</f>
        <v>0.2329057117970138</v>
      </c>
      <c r="F21" s="24">
        <f t="shared" si="67"/>
        <v>0.11428334291484718</v>
      </c>
      <c r="G21" s="24">
        <f t="shared" si="67"/>
        <v>3.3296372249290947E-2</v>
      </c>
      <c r="H21" s="24">
        <f t="shared" si="67"/>
        <v>3.7060501347435784E-2</v>
      </c>
      <c r="I21" s="24">
        <f t="shared" si="67"/>
        <v>9.0161304308075706E-4</v>
      </c>
      <c r="J21" s="24">
        <f t="shared" si="67"/>
        <v>-2.2939133763426139E-2</v>
      </c>
      <c r="K21" s="24">
        <f t="shared" si="67"/>
        <v>-4.1219634193330426E-2</v>
      </c>
      <c r="L21" s="24">
        <f t="shared" si="67"/>
        <v>-6.6478436733122245E-2</v>
      </c>
      <c r="M21" s="24">
        <f t="shared" si="67"/>
        <v>2.4353234949226813E-2</v>
      </c>
      <c r="N21" s="24">
        <f t="shared" si="67"/>
        <v>-4.8515107235698247E-2</v>
      </c>
      <c r="O21" s="24">
        <f t="shared" si="67"/>
        <v>-7.392421750303689E-2</v>
      </c>
      <c r="P21" s="24">
        <f t="shared" si="67"/>
        <v>-6.5317170946466455E-2</v>
      </c>
      <c r="Q21" s="24">
        <f t="shared" si="67"/>
        <v>-8.2536403661738797E-2</v>
      </c>
      <c r="R21" s="24">
        <f t="shared" si="67"/>
        <v>4.4647518157965495E-3</v>
      </c>
      <c r="S21" s="24">
        <f t="shared" si="67"/>
        <v>-1.711236293550162E-2</v>
      </c>
      <c r="T21" s="24">
        <f t="shared" si="67"/>
        <v>-2.9097804880457906E-2</v>
      </c>
      <c r="U21" s="24">
        <f t="shared" si="67"/>
        <v>-1.556606975893661E-2</v>
      </c>
      <c r="V21" s="24">
        <f t="shared" si="67"/>
        <v>2.4483571951534125E-2</v>
      </c>
      <c r="W21" s="24">
        <f t="shared" si="67"/>
        <v>1.6952959038132201E-3</v>
      </c>
      <c r="X21" s="24">
        <f t="shared" si="67"/>
        <v>4.8088302381442648E-2</v>
      </c>
      <c r="Y21" s="24">
        <f t="shared" si="67"/>
        <v>3.1756132572121287E-2</v>
      </c>
      <c r="Z21" s="24">
        <f t="shared" si="67"/>
        <v>3.2860509508247156E-2</v>
      </c>
      <c r="AA21" s="24">
        <f t="shared" si="67"/>
        <v>-3.9210574644102155E-3</v>
      </c>
      <c r="AB21" s="24">
        <f t="shared" si="67"/>
        <v>4.0528285542370819E-2</v>
      </c>
      <c r="AC21" s="24">
        <f t="shared" si="67"/>
        <v>-6.764814319478521E-2</v>
      </c>
      <c r="AD21" s="24">
        <f t="shared" si="67"/>
        <v>1.8205681692915223E-2</v>
      </c>
      <c r="AE21" s="24">
        <f t="shared" si="67"/>
        <v>0.10871863878121002</v>
      </c>
      <c r="AF21" s="24">
        <f t="shared" si="67"/>
        <v>6.3055359845861098E-3</v>
      </c>
      <c r="AG21" s="24">
        <f t="shared" si="67"/>
        <v>4.696357871299113E-2</v>
      </c>
      <c r="AH21" s="24">
        <f t="shared" si="67"/>
        <v>6.7688026986162692E-2</v>
      </c>
      <c r="AI21" s="24">
        <f t="shared" si="67"/>
        <v>1.847397998626615E-2</v>
      </c>
      <c r="AJ21" s="24">
        <f t="shared" si="67"/>
        <v>5.4022075649731632E-2</v>
      </c>
      <c r="AK21" s="24">
        <f t="shared" si="67"/>
        <v>0.14441426984180017</v>
      </c>
      <c r="AL21" s="24">
        <f t="shared" si="67"/>
        <v>3.3639266610856457E-2</v>
      </c>
      <c r="AM21" s="24">
        <f t="shared" si="67"/>
        <v>-1.1403098368374937E-2</v>
      </c>
      <c r="AN21" s="24">
        <f t="shared" si="67"/>
        <v>7.4004923326998567E-2</v>
      </c>
      <c r="AO21" s="24">
        <f t="shared" si="67"/>
        <v>5.274021578872002E-2</v>
      </c>
      <c r="AP21" s="24">
        <f t="shared" si="67"/>
        <v>-1.8774518678066565E-2</v>
      </c>
      <c r="AQ21" s="24">
        <f t="shared" si="67"/>
        <v>4.1040797259743822E-3</v>
      </c>
      <c r="AR21" s="24">
        <f t="shared" si="67"/>
        <v>2.6095440489258279E-3</v>
      </c>
      <c r="AS21" s="24">
        <f t="shared" si="67"/>
        <v>2.4916930846695107E-2</v>
      </c>
      <c r="AT21" s="24">
        <f t="shared" si="67"/>
        <v>4.0066329028597976E-2</v>
      </c>
      <c r="AU21" s="24">
        <f t="shared" si="67"/>
        <v>4.6226440011911465E-2</v>
      </c>
      <c r="AV21" s="24">
        <f t="shared" si="67"/>
        <v>4.7966911215533349E-2</v>
      </c>
      <c r="AW21" s="24">
        <f t="shared" si="67"/>
        <v>8.1753518217686436E-2</v>
      </c>
      <c r="AX21" s="24">
        <f t="shared" si="67"/>
        <v>2.5557478718648535E-2</v>
      </c>
      <c r="AY21" s="24">
        <f t="shared" si="67"/>
        <v>1.3843303825799997E-2</v>
      </c>
      <c r="AZ21" s="24">
        <f t="shared" si="67"/>
        <v>4.8162587349827885E-3</v>
      </c>
      <c r="BA21" s="24">
        <f t="shared" si="67"/>
        <v>-1.7495315439251546E-2</v>
      </c>
      <c r="BB21" s="24">
        <f t="shared" si="67"/>
        <v>8.1670963917016125E-3</v>
      </c>
      <c r="BC21" s="24">
        <f t="shared" si="67"/>
        <v>-4.5464955768627073E-2</v>
      </c>
      <c r="BD21" s="24">
        <f t="shared" si="67"/>
        <v>2.3539504271922983E-2</v>
      </c>
      <c r="BE21" s="24">
        <f t="shared" si="67"/>
        <v>2.0435574606905992E-2</v>
      </c>
      <c r="BF21" s="24">
        <f t="shared" si="67"/>
        <v>-1.4525553852252485E-3</v>
      </c>
      <c r="BG21" s="24">
        <f t="shared" si="67"/>
        <v>7.9175554904204852E-3</v>
      </c>
      <c r="BH21" s="24">
        <f t="shared" si="67"/>
        <v>7.9670768244542896E-3</v>
      </c>
      <c r="BI21" s="24">
        <f t="shared" si="67"/>
        <v>5.7084935368331327E-2</v>
      </c>
      <c r="BJ21" s="24">
        <f t="shared" si="67"/>
        <v>3.97931790172995E-2</v>
      </c>
      <c r="BK21" s="24">
        <f t="shared" si="67"/>
        <v>5.1299569124600312E-2</v>
      </c>
      <c r="BL21" s="24">
        <f t="shared" si="67"/>
        <v>-5.4874075711753297E-2</v>
      </c>
      <c r="BM21" s="24">
        <f t="shared" si="67"/>
        <v>2.5574236982131123E-2</v>
      </c>
      <c r="BN21" s="24">
        <f t="shared" si="67"/>
        <v>9.3242449008129502E-2</v>
      </c>
      <c r="BO21" s="24">
        <f t="shared" si="67"/>
        <v>0.10523417110323094</v>
      </c>
      <c r="BP21" s="24">
        <f t="shared" si="67"/>
        <v>2.2841585232943374E-2</v>
      </c>
      <c r="BQ21" s="24">
        <f t="shared" ref="BQ21:DP22" si="68">+BQ13*BP5/BP$3</f>
        <v>4.1309265375663227E-2</v>
      </c>
      <c r="BR21" s="24">
        <f t="shared" si="68"/>
        <v>2.237792934190691E-2</v>
      </c>
      <c r="BS21" s="24">
        <f t="shared" si="68"/>
        <v>2.4042430687879833E-2</v>
      </c>
      <c r="BT21" s="24">
        <f t="shared" si="68"/>
        <v>-3.0904182165045258E-2</v>
      </c>
      <c r="BU21" s="24">
        <f t="shared" si="68"/>
        <v>1.0217648142882948E-2</v>
      </c>
      <c r="BV21" s="24">
        <f t="shared" si="68"/>
        <v>-1.5537765605733405E-2</v>
      </c>
      <c r="BW21" s="24">
        <f t="shared" si="68"/>
        <v>-4.4151682795583865E-5</v>
      </c>
      <c r="BX21" s="24">
        <f t="shared" si="68"/>
        <v>1.4709049498763361E-2</v>
      </c>
      <c r="BY21" s="24">
        <f t="shared" si="68"/>
        <v>-8.4971476486707838E-3</v>
      </c>
      <c r="BZ21" s="24">
        <f t="shared" si="68"/>
        <v>-1.8898985418921037E-2</v>
      </c>
      <c r="CA21" s="24">
        <f t="shared" si="68"/>
        <v>-3.8409741968498466E-2</v>
      </c>
      <c r="CB21" s="24">
        <f t="shared" si="68"/>
        <v>-2.0740641393392885E-2</v>
      </c>
      <c r="CC21" s="24">
        <f t="shared" si="68"/>
        <v>-7.3519422038525722E-3</v>
      </c>
      <c r="CD21" s="24">
        <f t="shared" si="68"/>
        <v>2.1263884740276174E-3</v>
      </c>
      <c r="CE21" s="24">
        <f t="shared" si="68"/>
        <v>2.1178356136801069E-3</v>
      </c>
      <c r="CF21" s="24">
        <f t="shared" si="68"/>
        <v>-6.5758299062856282E-3</v>
      </c>
      <c r="CG21" s="24">
        <f t="shared" si="68"/>
        <v>5.3022344958599053E-2</v>
      </c>
      <c r="CH21" s="24">
        <f t="shared" si="68"/>
        <v>-2.7884016718306929E-2</v>
      </c>
      <c r="CI21" s="24">
        <f t="shared" si="68"/>
        <v>-2.2752542573653372E-2</v>
      </c>
      <c r="CJ21" s="24">
        <f t="shared" si="68"/>
        <v>8.0359738695257709E-3</v>
      </c>
      <c r="CK21" s="24">
        <f t="shared" si="68"/>
        <v>-4.3058021660045208E-2</v>
      </c>
      <c r="CL21" s="24">
        <f t="shared" si="68"/>
        <v>-9.1795968770788192E-3</v>
      </c>
      <c r="CM21" s="24">
        <f t="shared" si="68"/>
        <v>-1.5257071546568734E-2</v>
      </c>
      <c r="CN21" s="24">
        <f t="shared" si="68"/>
        <v>-2.6412457191974156E-3</v>
      </c>
      <c r="CO21" s="24">
        <f t="shared" si="68"/>
        <v>-2.3650516024954896E-2</v>
      </c>
      <c r="CP21" s="24">
        <f t="shared" si="68"/>
        <v>-8.8201707017237206E-4</v>
      </c>
      <c r="CQ21" s="24">
        <f t="shared" si="68"/>
        <v>3.8677167270818233E-3</v>
      </c>
      <c r="CR21" s="24">
        <f t="shared" si="68"/>
        <v>1.1643631886902208E-2</v>
      </c>
      <c r="CS21" s="24">
        <f t="shared" si="68"/>
        <v>3.9175928342090631E-3</v>
      </c>
      <c r="CT21" s="24">
        <f t="shared" si="68"/>
        <v>1.3166231967796363E-2</v>
      </c>
      <c r="CU21" s="24">
        <f t="shared" si="68"/>
        <v>-6.769559097406108E-3</v>
      </c>
      <c r="CV21" s="24">
        <f t="shared" si="68"/>
        <v>6.7347495018957038E-3</v>
      </c>
      <c r="CW21" s="24">
        <f t="shared" si="68"/>
        <v>-2.1460158372176772E-2</v>
      </c>
      <c r="CX21" s="24">
        <f t="shared" si="68"/>
        <v>1.2957878129005194E-2</v>
      </c>
      <c r="CY21" s="24">
        <f t="shared" si="68"/>
        <v>1.5968202215191293E-2</v>
      </c>
      <c r="CZ21" s="24">
        <f t="shared" si="68"/>
        <v>9.7759929400498147E-3</v>
      </c>
      <c r="DA21" s="24">
        <f t="shared" si="68"/>
        <v>1.0363660137038927E-2</v>
      </c>
      <c r="DB21" s="24">
        <f t="shared" si="68"/>
        <v>1.2349659532700748E-3</v>
      </c>
      <c r="DC21" s="24">
        <f t="shared" si="68"/>
        <v>1.2478488104582602E-2</v>
      </c>
      <c r="DD21" s="24">
        <f t="shared" si="68"/>
        <v>9.2780606012315865E-3</v>
      </c>
      <c r="DE21" s="24">
        <f t="shared" si="68"/>
        <v>9.0825090966873499E-3</v>
      </c>
      <c r="DF21" s="24">
        <f t="shared" si="68"/>
        <v>-2.2185625904891936E-2</v>
      </c>
      <c r="DG21" s="24">
        <f t="shared" si="68"/>
        <v>-2.5323907628469924E-3</v>
      </c>
      <c r="DH21" s="24">
        <f t="shared" si="68"/>
        <v>1.344243387937917E-2</v>
      </c>
      <c r="DI21" s="24">
        <f t="shared" si="68"/>
        <v>3.1727650701564741E-3</v>
      </c>
      <c r="DJ21" s="24">
        <f t="shared" si="68"/>
        <v>-1.2713120538639386E-2</v>
      </c>
      <c r="DK21" s="24">
        <f t="shared" si="68"/>
        <v>3.5445696383783723E-3</v>
      </c>
      <c r="DL21" s="24">
        <f t="shared" si="68"/>
        <v>-3.6539658249895922E-3</v>
      </c>
      <c r="DM21" s="24">
        <f t="shared" si="68"/>
        <v>9.1249325225264029E-3</v>
      </c>
      <c r="DN21" s="24">
        <f t="shared" si="68"/>
        <v>9.8308013878230186E-3</v>
      </c>
      <c r="DO21" s="24">
        <f t="shared" si="68"/>
        <v>4.0566346410786909E-3</v>
      </c>
      <c r="DP21" s="24">
        <f t="shared" si="68"/>
        <v>1.3471167995361044E-2</v>
      </c>
      <c r="DQ21" s="26">
        <f t="shared" ref="DQ21:DQ22" si="69">+DQ13*DP5/DP$3</f>
        <v>3.2768801777184761E-2</v>
      </c>
      <c r="DR21" s="26">
        <f t="shared" ref="DR21:DR22" si="70">+DR13*DQ5/DQ$3</f>
        <v>1.1595446134883653E-3</v>
      </c>
      <c r="DS21" s="26">
        <f t="shared" ref="DS21:DS22" si="71">+DS13*DR5/DR$3</f>
        <v>-1.1254231933663128E-2</v>
      </c>
      <c r="DT21" s="26">
        <f t="shared" ref="DT21:DT22" si="72">+DT13*DS5/DS$3</f>
        <v>-1.4790301405498816E-2</v>
      </c>
      <c r="DU21" s="26">
        <f t="shared" ref="DU21:DU22" si="73">+DU13*DT5/DT$3</f>
        <v>-5.2258031380357593E-3</v>
      </c>
      <c r="DV21" s="26">
        <f t="shared" ref="DV21:DV22" si="74">+DV13*DU5/DU$3</f>
        <v>-1.7964885015540073E-2</v>
      </c>
      <c r="DW21" s="26">
        <f t="shared" ref="DW21:DW22" si="75">+DW13*DV5/DV$3</f>
        <v>-4.4667038466378994E-3</v>
      </c>
      <c r="DX21" s="26">
        <f t="shared" ref="DX21:DX22" si="76">+DX13*DW5/DW$3</f>
        <v>4.0704289117470711E-3</v>
      </c>
      <c r="DY21" s="26">
        <f t="shared" ref="DY21:DY22" si="77">+DY13*DX5/DX$3</f>
        <v>1.6620782322064492E-3</v>
      </c>
      <c r="DZ21" s="26">
        <f t="shared" ref="DZ21:DZ22" si="78">+DZ13*DY5/DY$3</f>
        <v>5.5934449745306571E-3</v>
      </c>
      <c r="EA21" s="26">
        <f t="shared" ref="EA21:EA22" si="79">+EA13*DZ5/DZ$3</f>
        <v>1.3496068505458611E-2</v>
      </c>
      <c r="EB21" s="26">
        <f t="shared" ref="EB21:EX22" si="80">+EB13*EA5/EA$3</f>
        <v>9.1851764460058501E-3</v>
      </c>
      <c r="EC21" s="26">
        <f t="shared" si="80"/>
        <v>2.1490831373569153E-2</v>
      </c>
      <c r="ED21" s="26">
        <f t="shared" si="80"/>
        <v>6.7083748791987922E-5</v>
      </c>
      <c r="EE21" s="26">
        <f t="shared" si="80"/>
        <v>-1.3640317985533007E-2</v>
      </c>
      <c r="EF21" s="26">
        <f t="shared" si="80"/>
        <v>-1.1497628023854975E-2</v>
      </c>
      <c r="EG21" s="26">
        <f t="shared" si="80"/>
        <v>-1.0059955192002106E-2</v>
      </c>
      <c r="EH21" s="26">
        <f t="shared" si="80"/>
        <v>-2.1007340585251482E-3</v>
      </c>
      <c r="EI21" s="26">
        <f t="shared" si="80"/>
        <v>5.5160170312929871E-3</v>
      </c>
      <c r="EJ21" s="26">
        <f t="shared" si="80"/>
        <v>8.5115546192907803E-4</v>
      </c>
      <c r="EK21" s="26">
        <f t="shared" si="80"/>
        <v>-1.0271534420623689E-2</v>
      </c>
      <c r="EL21" s="26">
        <f t="shared" si="80"/>
        <v>8.2815170606886663E-3</v>
      </c>
      <c r="EM21" s="26">
        <f t="shared" si="80"/>
        <v>3.454752957247452E-2</v>
      </c>
      <c r="EN21" s="26">
        <f t="shared" si="80"/>
        <v>-2.0094613017607725E-2</v>
      </c>
      <c r="EO21" s="26">
        <f t="shared" si="80"/>
        <v>-8.8237465843533647E-3</v>
      </c>
      <c r="EP21" s="26">
        <f t="shared" si="80"/>
        <v>-5.1038227742293647E-3</v>
      </c>
      <c r="EQ21" s="26">
        <f t="shared" si="80"/>
        <v>8.7439246310616787E-3</v>
      </c>
      <c r="ER21" s="26">
        <f t="shared" si="80"/>
        <v>2.6918225549562056E-2</v>
      </c>
      <c r="ES21" s="26">
        <f t="shared" si="80"/>
        <v>1.4617209560773232E-2</v>
      </c>
      <c r="ET21" s="26">
        <f t="shared" si="80"/>
        <v>-1.6204563225643696E-2</v>
      </c>
      <c r="EU21" s="26">
        <f t="shared" si="80"/>
        <v>-2.3206169676207356E-2</v>
      </c>
      <c r="EV21" s="26">
        <f t="shared" si="80"/>
        <v>1.3205186677886648E-3</v>
      </c>
      <c r="EW21" s="26">
        <f t="shared" si="80"/>
        <v>-2.2521612640332339E-2</v>
      </c>
      <c r="EX21" s="26">
        <f t="shared" si="80"/>
        <v>-1.4380767311973968E-3</v>
      </c>
      <c r="EY21" s="26">
        <f t="shared" ref="EY21:EY22" si="81">+EY13*EX5/EX$3</f>
        <v>-9.4853342721762726E-3</v>
      </c>
      <c r="EZ21" s="26">
        <f t="shared" ref="EZ21:EZ22" si="82">+EZ13*EY5/EY$3</f>
        <v>1.534433544192082E-2</v>
      </c>
      <c r="FA21" s="26">
        <f t="shared" ref="FA21:FA22" si="83">+FA13*EZ5/EZ$3</f>
        <v>1.3043946292625088E-2</v>
      </c>
      <c r="FB21" s="26">
        <f t="shared" ref="FB21:FB22" si="84">+FB13*FA5/FA$3</f>
        <v>2.7536705029072204E-3</v>
      </c>
      <c r="FC21" s="26">
        <f t="shared" ref="FC21:FC22" si="85">+FC13*FB5/FB$3</f>
        <v>-2.0203065226541212E-2</v>
      </c>
      <c r="FD21" s="26">
        <f t="shared" ref="FD21:FD22" si="86">+FD13*FC5/FC$3</f>
        <v>-8.7869349436220188E-3</v>
      </c>
      <c r="FE21" s="26">
        <f t="shared" ref="FE21:FE22" si="87">+FE13*FD5/FD$3</f>
        <v>-3.0855062817997445</v>
      </c>
      <c r="FF21" s="26" t="e">
        <f t="shared" ref="FF21:FF22" si="88">+FF13*FE5/FE$3</f>
        <v>#DIV/0!</v>
      </c>
      <c r="FG21" s="26" t="e">
        <f t="shared" ref="FG21:FG22" si="89">+FG13*FF5/FF$3</f>
        <v>#DIV/0!</v>
      </c>
      <c r="FH21" s="26" t="e">
        <f t="shared" ref="FH21:FH22" si="90">+FH13*FG5/FG$3</f>
        <v>#DIV/0!</v>
      </c>
      <c r="FI21" s="26" t="e">
        <f t="shared" ref="FI21:FI22" si="91">+FI13*FH5/FH$3</f>
        <v>#DIV/0!</v>
      </c>
      <c r="FJ21" s="26" t="e">
        <f t="shared" ref="FJ21:FJ22" si="92">+FJ13*FI5/FI$3</f>
        <v>#DIV/0!</v>
      </c>
      <c r="FK21" s="26" t="e">
        <f t="shared" ref="FK21:FK22" si="93">+FK13*FJ5/FJ$3</f>
        <v>#DIV/0!</v>
      </c>
      <c r="FL21" s="26" t="e">
        <f t="shared" ref="FL21:FL22" si="94">+FL13*FK5/FK$3</f>
        <v>#DIV/0!</v>
      </c>
    </row>
    <row r="22" spans="1:168" x14ac:dyDescent="0.2">
      <c r="A22" s="25" t="s">
        <v>3</v>
      </c>
      <c r="B22" s="28"/>
      <c r="C22" s="28"/>
      <c r="D22" s="24">
        <f>+D14*C6/C$3</f>
        <v>5.1271445596652032E-2</v>
      </c>
      <c r="E22" s="24">
        <f t="shared" si="67"/>
        <v>1.6603732616917981E-2</v>
      </c>
      <c r="F22" s="24">
        <f t="shared" si="67"/>
        <v>6.1211524122201384E-2</v>
      </c>
      <c r="G22" s="24">
        <f t="shared" si="67"/>
        <v>5.464290790150398E-2</v>
      </c>
      <c r="H22" s="24">
        <f t="shared" si="67"/>
        <v>3.0117835471239071E-2</v>
      </c>
      <c r="I22" s="24">
        <f t="shared" si="67"/>
        <v>9.7901497984031142E-3</v>
      </c>
      <c r="J22" s="24">
        <f t="shared" si="67"/>
        <v>1.5383083236266415E-2</v>
      </c>
      <c r="K22" s="24">
        <f t="shared" si="67"/>
        <v>-3.9636960535452169E-3</v>
      </c>
      <c r="L22" s="24">
        <f t="shared" si="67"/>
        <v>1.7961265971155223E-2</v>
      </c>
      <c r="M22" s="24">
        <f t="shared" si="67"/>
        <v>6.3549246725220212E-3</v>
      </c>
      <c r="N22" s="24">
        <f t="shared" si="67"/>
        <v>3.4098220391830143E-3</v>
      </c>
      <c r="O22" s="24">
        <f t="shared" si="67"/>
        <v>-1.8219254829102628E-2</v>
      </c>
      <c r="P22" s="24">
        <f t="shared" si="67"/>
        <v>4.8461194945860339E-3</v>
      </c>
      <c r="Q22" s="24">
        <f t="shared" si="67"/>
        <v>7.9830056883645022E-3</v>
      </c>
      <c r="R22" s="24">
        <f t="shared" si="67"/>
        <v>1.3076475546633395E-3</v>
      </c>
      <c r="S22" s="24">
        <f t="shared" si="67"/>
        <v>-6.2221696816818816E-3</v>
      </c>
      <c r="T22" s="24">
        <f t="shared" si="67"/>
        <v>-1.365969371745703E-2</v>
      </c>
      <c r="U22" s="24">
        <f t="shared" si="67"/>
        <v>-1.168358774873926E-2</v>
      </c>
      <c r="V22" s="24">
        <f t="shared" si="67"/>
        <v>4.8181630218939895E-3</v>
      </c>
      <c r="W22" s="24">
        <f t="shared" si="67"/>
        <v>7.905196119153418E-4</v>
      </c>
      <c r="X22" s="24">
        <f t="shared" si="67"/>
        <v>1.4254566016634867E-2</v>
      </c>
      <c r="Y22" s="24">
        <f t="shared" si="67"/>
        <v>5.0143560843944595E-3</v>
      </c>
      <c r="Z22" s="24">
        <f t="shared" si="67"/>
        <v>-8.9890197765318675E-3</v>
      </c>
      <c r="AA22" s="24">
        <f t="shared" si="67"/>
        <v>-1.3640103203451794E-2</v>
      </c>
      <c r="AB22" s="24">
        <f t="shared" si="67"/>
        <v>4.0628850547215854E-3</v>
      </c>
      <c r="AC22" s="24">
        <f t="shared" si="67"/>
        <v>3.8426578368406204E-2</v>
      </c>
      <c r="AD22" s="24">
        <f t="shared" si="67"/>
        <v>1.4937728206660183E-2</v>
      </c>
      <c r="AE22" s="24">
        <f t="shared" si="67"/>
        <v>2.1642632363358408E-2</v>
      </c>
      <c r="AF22" s="24">
        <f t="shared" si="67"/>
        <v>4.2466707307277307E-2</v>
      </c>
      <c r="AG22" s="24">
        <f t="shared" si="67"/>
        <v>3.4127273529424129E-2</v>
      </c>
      <c r="AH22" s="24">
        <f t="shared" si="67"/>
        <v>6.0553073177878176E-2</v>
      </c>
      <c r="AI22" s="24">
        <f t="shared" si="67"/>
        <v>5.3311413543531048E-2</v>
      </c>
      <c r="AJ22" s="24">
        <f t="shared" si="67"/>
        <v>8.0564930585604308E-2</v>
      </c>
      <c r="AK22" s="24">
        <f t="shared" si="67"/>
        <v>8.7922306541662068E-2</v>
      </c>
      <c r="AL22" s="24">
        <f t="shared" si="67"/>
        <v>8.3837956352667664E-2</v>
      </c>
      <c r="AM22" s="24">
        <f t="shared" si="67"/>
        <v>5.5407638325687986E-2</v>
      </c>
      <c r="AN22" s="24">
        <f t="shared" si="67"/>
        <v>3.8723118360167015E-2</v>
      </c>
      <c r="AO22" s="24">
        <f t="shared" si="67"/>
        <v>5.983947731028489E-2</v>
      </c>
      <c r="AP22" s="24">
        <f t="shared" si="67"/>
        <v>3.5129610905300951E-2</v>
      </c>
      <c r="AQ22" s="24">
        <f t="shared" si="67"/>
        <v>3.6048466179981108E-2</v>
      </c>
      <c r="AR22" s="24">
        <f t="shared" si="67"/>
        <v>3.5426319072754696E-2</v>
      </c>
      <c r="AS22" s="24">
        <f t="shared" si="67"/>
        <v>2.6534633385128646E-2</v>
      </c>
      <c r="AT22" s="24">
        <f t="shared" si="67"/>
        <v>1.9429638372179307E-2</v>
      </c>
      <c r="AU22" s="24">
        <f t="shared" si="67"/>
        <v>5.0200015830694764E-2</v>
      </c>
      <c r="AV22" s="24">
        <f t="shared" si="67"/>
        <v>7.32252185484049E-2</v>
      </c>
      <c r="AW22" s="24">
        <f t="shared" si="67"/>
        <v>3.6869855953639549E-2</v>
      </c>
      <c r="AX22" s="24">
        <f t="shared" si="67"/>
        <v>3.6908981130130351E-2</v>
      </c>
      <c r="AY22" s="24">
        <f t="shared" si="67"/>
        <v>9.696842283266097E-3</v>
      </c>
      <c r="AZ22" s="24">
        <f t="shared" si="67"/>
        <v>5.8730408779071519E-3</v>
      </c>
      <c r="BA22" s="24">
        <f t="shared" si="67"/>
        <v>1.0328395552039441E-2</v>
      </c>
      <c r="BB22" s="24">
        <f t="shared" si="67"/>
        <v>1.3945388445531027E-2</v>
      </c>
      <c r="BC22" s="24">
        <f t="shared" si="67"/>
        <v>1.9349586596933786E-2</v>
      </c>
      <c r="BD22" s="24">
        <f t="shared" si="67"/>
        <v>-5.8350549915589705E-3</v>
      </c>
      <c r="BE22" s="24">
        <f t="shared" si="67"/>
        <v>1.5036085780236181E-2</v>
      </c>
      <c r="BF22" s="24">
        <f t="shared" si="67"/>
        <v>8.612860033280283E-3</v>
      </c>
      <c r="BG22" s="24">
        <f t="shared" si="67"/>
        <v>9.3657092734001548E-3</v>
      </c>
      <c r="BH22" s="24">
        <f t="shared" si="67"/>
        <v>4.7417775107661493E-2</v>
      </c>
      <c r="BI22" s="24">
        <f t="shared" si="67"/>
        <v>1.5959899554138835E-2</v>
      </c>
      <c r="BJ22" s="24">
        <f t="shared" si="67"/>
        <v>1.1412301509452469E-2</v>
      </c>
      <c r="BK22" s="24">
        <f t="shared" si="67"/>
        <v>1.9668424853770218E-2</v>
      </c>
      <c r="BL22" s="24">
        <f t="shared" si="67"/>
        <v>-4.4163347669193996E-3</v>
      </c>
      <c r="BM22" s="24">
        <f t="shared" si="67"/>
        <v>1.2872473917698852E-2</v>
      </c>
      <c r="BN22" s="24">
        <f t="shared" si="67"/>
        <v>8.8551102881741974E-3</v>
      </c>
      <c r="BO22" s="24">
        <f t="shared" si="67"/>
        <v>6.6230303256373411E-3</v>
      </c>
      <c r="BP22" s="24">
        <f t="shared" si="67"/>
        <v>-9.7430790029039399E-4</v>
      </c>
      <c r="BQ22" s="24">
        <f t="shared" si="68"/>
        <v>-2.4655974292132812E-3</v>
      </c>
      <c r="BR22" s="24">
        <f t="shared" si="68"/>
        <v>1.2884594913463946E-2</v>
      </c>
      <c r="BS22" s="24">
        <f t="shared" si="68"/>
        <v>-5.6487973083720515E-3</v>
      </c>
      <c r="BT22" s="24">
        <f t="shared" si="68"/>
        <v>5.2659443895444413E-2</v>
      </c>
      <c r="BU22" s="24">
        <f t="shared" si="68"/>
        <v>2.3564456096703917E-2</v>
      </c>
      <c r="BV22" s="24">
        <f t="shared" si="68"/>
        <v>5.1012928009590442E-3</v>
      </c>
      <c r="BW22" s="24">
        <f t="shared" si="68"/>
        <v>1.2196793955884588E-2</v>
      </c>
      <c r="BX22" s="24">
        <f t="shared" si="68"/>
        <v>4.6777546330758072E-3</v>
      </c>
      <c r="BY22" s="24">
        <f t="shared" si="68"/>
        <v>-3.7990021661117334E-3</v>
      </c>
      <c r="BZ22" s="24">
        <f t="shared" si="68"/>
        <v>1.8833654676367599E-2</v>
      </c>
      <c r="CA22" s="24">
        <f t="shared" si="68"/>
        <v>9.6878070709975946E-3</v>
      </c>
      <c r="CB22" s="24">
        <f t="shared" si="68"/>
        <v>1.4250247393225389E-2</v>
      </c>
      <c r="CC22" s="24">
        <f t="shared" si="68"/>
        <v>2.4978438194070467E-2</v>
      </c>
      <c r="CD22" s="24">
        <f t="shared" si="68"/>
        <v>3.0196917283610123E-3</v>
      </c>
      <c r="CE22" s="24">
        <f t="shared" si="68"/>
        <v>4.2522735243995663E-3</v>
      </c>
      <c r="CF22" s="24">
        <f t="shared" si="68"/>
        <v>3.4164539146338109E-2</v>
      </c>
      <c r="CG22" s="24">
        <f t="shared" si="68"/>
        <v>1.9352908077288674E-2</v>
      </c>
      <c r="CH22" s="24">
        <f t="shared" si="68"/>
        <v>7.3083569444989185E-3</v>
      </c>
      <c r="CI22" s="24">
        <f t="shared" si="68"/>
        <v>8.7908262591396332E-3</v>
      </c>
      <c r="CJ22" s="24">
        <f t="shared" si="68"/>
        <v>2.6366952531001655E-3</v>
      </c>
      <c r="CK22" s="24">
        <f t="shared" si="68"/>
        <v>1.3203547165630375E-2</v>
      </c>
      <c r="CL22" s="24">
        <f t="shared" si="68"/>
        <v>3.4194761798735773E-3</v>
      </c>
      <c r="CM22" s="24">
        <f t="shared" si="68"/>
        <v>7.7463151871336022E-3</v>
      </c>
      <c r="CN22" s="24">
        <f t="shared" si="68"/>
        <v>-4.0183270006018248E-4</v>
      </c>
      <c r="CO22" s="24">
        <f t="shared" si="68"/>
        <v>-4.7418587743349346E-3</v>
      </c>
      <c r="CP22" s="24">
        <f t="shared" si="68"/>
        <v>2.4983889842854334E-2</v>
      </c>
      <c r="CQ22" s="24">
        <f t="shared" si="68"/>
        <v>5.7713194172757006E-3</v>
      </c>
      <c r="CR22" s="24">
        <f t="shared" si="68"/>
        <v>2.1760124208483004E-2</v>
      </c>
      <c r="CS22" s="24">
        <f t="shared" si="68"/>
        <v>4.9750295225960736E-4</v>
      </c>
      <c r="CT22" s="24">
        <f t="shared" si="68"/>
        <v>-8.1130851120800335E-3</v>
      </c>
      <c r="CU22" s="24">
        <f t="shared" si="68"/>
        <v>-1.4030861770564401E-2</v>
      </c>
      <c r="CV22" s="24">
        <f t="shared" si="68"/>
        <v>-8.9773663350463419E-3</v>
      </c>
      <c r="CW22" s="24">
        <f t="shared" si="68"/>
        <v>-1.5037123217378642E-2</v>
      </c>
      <c r="CX22" s="24">
        <f t="shared" si="68"/>
        <v>-2.8815936117192699E-3</v>
      </c>
      <c r="CY22" s="24">
        <f t="shared" si="68"/>
        <v>1.1363008030529333E-2</v>
      </c>
      <c r="CZ22" s="24">
        <f t="shared" si="68"/>
        <v>9.1216367623921085E-3</v>
      </c>
      <c r="DA22" s="24">
        <f t="shared" si="68"/>
        <v>3.7210896227362336E-3</v>
      </c>
      <c r="DB22" s="24">
        <f t="shared" si="68"/>
        <v>6.5370738611665565E-3</v>
      </c>
      <c r="DC22" s="24">
        <f t="shared" si="68"/>
        <v>-1.0718610027685611E-2</v>
      </c>
      <c r="DD22" s="24">
        <f t="shared" si="68"/>
        <v>2.8252645334890792E-2</v>
      </c>
      <c r="DE22" s="24">
        <f t="shared" si="68"/>
        <v>1.651296706268765E-2</v>
      </c>
      <c r="DF22" s="24">
        <f t="shared" si="68"/>
        <v>1.8593141706156075E-3</v>
      </c>
      <c r="DG22" s="24">
        <f t="shared" si="68"/>
        <v>-9.3956524772608671E-3</v>
      </c>
      <c r="DH22" s="24">
        <f t="shared" si="68"/>
        <v>1.1225522337353458E-2</v>
      </c>
      <c r="DI22" s="24">
        <f t="shared" si="68"/>
        <v>1.8133899986858666E-2</v>
      </c>
      <c r="DJ22" s="24">
        <f t="shared" si="68"/>
        <v>1.4883115752415868E-2</v>
      </c>
      <c r="DK22" s="24">
        <f t="shared" si="68"/>
        <v>2.0361122274144736E-3</v>
      </c>
      <c r="DL22" s="24">
        <f t="shared" si="68"/>
        <v>-1.049913322601229E-2</v>
      </c>
      <c r="DM22" s="24">
        <f t="shared" si="68"/>
        <v>1.8501422680316088E-2</v>
      </c>
      <c r="DN22" s="24">
        <f t="shared" si="68"/>
        <v>-1.9808274668892726E-3</v>
      </c>
      <c r="DO22" s="24">
        <f t="shared" si="68"/>
        <v>7.308338873603824E-4</v>
      </c>
      <c r="DP22" s="24">
        <f t="shared" si="68"/>
        <v>4.9199034365341537E-2</v>
      </c>
      <c r="DQ22" s="26">
        <f t="shared" si="69"/>
        <v>-1.976047642129514E-2</v>
      </c>
      <c r="DR22" s="26">
        <f t="shared" si="70"/>
        <v>-1.1863805765613749E-3</v>
      </c>
      <c r="DS22" s="26">
        <f t="shared" si="71"/>
        <v>-2.9672443763097342E-2</v>
      </c>
      <c r="DT22" s="26">
        <f t="shared" si="72"/>
        <v>2.9059189529526616E-3</v>
      </c>
      <c r="DU22" s="26">
        <f t="shared" si="73"/>
        <v>7.2686951893106925E-3</v>
      </c>
      <c r="DV22" s="26">
        <f t="shared" si="74"/>
        <v>6.9176871088264908E-3</v>
      </c>
      <c r="DW22" s="26">
        <f t="shared" si="75"/>
        <v>2.0868060387225527E-2</v>
      </c>
      <c r="DX22" s="26">
        <f t="shared" si="76"/>
        <v>2.0485996800867993E-2</v>
      </c>
      <c r="DY22" s="26">
        <f t="shared" si="77"/>
        <v>-4.4167908661728941E-3</v>
      </c>
      <c r="DZ22" s="26">
        <f t="shared" si="78"/>
        <v>3.0469978891840498E-3</v>
      </c>
      <c r="EA22" s="26">
        <f t="shared" si="79"/>
        <v>1.4485007756808105E-2</v>
      </c>
      <c r="EB22" s="26">
        <f t="shared" si="80"/>
        <v>3.5302098431942951E-2</v>
      </c>
      <c r="EC22" s="26">
        <f t="shared" si="80"/>
        <v>1.631388318068925E-3</v>
      </c>
      <c r="ED22" s="26">
        <f t="shared" si="80"/>
        <v>-9.7298999404478552E-3</v>
      </c>
      <c r="EE22" s="26">
        <f t="shared" si="80"/>
        <v>7.9337043840596311E-3</v>
      </c>
      <c r="EF22" s="26">
        <f t="shared" si="80"/>
        <v>-7.82354511352297E-3</v>
      </c>
      <c r="EG22" s="26">
        <f t="shared" si="80"/>
        <v>1.6668544811027572E-3</v>
      </c>
      <c r="EH22" s="26">
        <f t="shared" si="80"/>
        <v>5.6761767175075575E-3</v>
      </c>
      <c r="EI22" s="26">
        <f t="shared" si="80"/>
        <v>-1.0024933422719109E-2</v>
      </c>
      <c r="EJ22" s="26">
        <f t="shared" si="80"/>
        <v>-8.1947918639763816E-3</v>
      </c>
      <c r="EK22" s="26">
        <f t="shared" si="80"/>
        <v>-6.1329096615224737E-3</v>
      </c>
      <c r="EL22" s="26">
        <f t="shared" si="80"/>
        <v>-7.190685180038855E-3</v>
      </c>
      <c r="EM22" s="26">
        <f t="shared" si="80"/>
        <v>-7.2943898177307517E-4</v>
      </c>
      <c r="EN22" s="26">
        <f t="shared" si="80"/>
        <v>3.472019875325786E-2</v>
      </c>
      <c r="EO22" s="26">
        <f t="shared" si="80"/>
        <v>-2.5993139833755318E-3</v>
      </c>
      <c r="EP22" s="26">
        <f t="shared" si="80"/>
        <v>-9.3100406276188982E-3</v>
      </c>
      <c r="EQ22" s="26">
        <f t="shared" si="80"/>
        <v>-1.4872138846050318E-2</v>
      </c>
      <c r="ER22" s="26">
        <f t="shared" si="80"/>
        <v>1.6619959948889287E-3</v>
      </c>
      <c r="ES22" s="26">
        <f t="shared" si="80"/>
        <v>1.6334108569280765E-2</v>
      </c>
      <c r="ET22" s="26">
        <f t="shared" si="80"/>
        <v>-1.8029744599737611E-2</v>
      </c>
      <c r="EU22" s="26">
        <f t="shared" si="80"/>
        <v>-3.6702893966868336E-2</v>
      </c>
      <c r="EV22" s="26">
        <f t="shared" si="80"/>
        <v>-6.6253860630972345E-3</v>
      </c>
      <c r="EW22" s="26">
        <f t="shared" si="80"/>
        <v>-2.1170997127911692E-2</v>
      </c>
      <c r="EX22" s="26">
        <f t="shared" si="80"/>
        <v>-1.7995136416954858E-2</v>
      </c>
      <c r="EY22" s="26">
        <f t="shared" si="81"/>
        <v>-8.056284017907844E-3</v>
      </c>
      <c r="EZ22" s="26">
        <f t="shared" si="82"/>
        <v>2.1946398621007543E-2</v>
      </c>
      <c r="FA22" s="26">
        <f t="shared" si="83"/>
        <v>-7.8192396129944334E-3</v>
      </c>
      <c r="FB22" s="26">
        <f t="shared" si="84"/>
        <v>-3.0019085676197903E-3</v>
      </c>
      <c r="FC22" s="26">
        <f t="shared" si="85"/>
        <v>-2.6337726297740813E-2</v>
      </c>
      <c r="FD22" s="26">
        <f t="shared" si="86"/>
        <v>8.217839275144646E-3</v>
      </c>
      <c r="FE22" s="26">
        <f t="shared" si="87"/>
        <v>-5.8288073204878286</v>
      </c>
      <c r="FF22" s="26" t="e">
        <f t="shared" si="88"/>
        <v>#DIV/0!</v>
      </c>
      <c r="FG22" s="26" t="e">
        <f t="shared" si="89"/>
        <v>#DIV/0!</v>
      </c>
      <c r="FH22" s="26" t="e">
        <f t="shared" si="90"/>
        <v>#DIV/0!</v>
      </c>
      <c r="FI22" s="26" t="e">
        <f t="shared" si="91"/>
        <v>#DIV/0!</v>
      </c>
      <c r="FJ22" s="26" t="e">
        <f t="shared" si="92"/>
        <v>#DIV/0!</v>
      </c>
      <c r="FK22" s="26" t="e">
        <f t="shared" si="93"/>
        <v>#DIV/0!</v>
      </c>
      <c r="FL22" s="26" t="e">
        <f t="shared" si="94"/>
        <v>#DIV/0!</v>
      </c>
    </row>
    <row r="23" spans="1:168" x14ac:dyDescent="0.2">
      <c r="A23" s="25" t="s">
        <v>4</v>
      </c>
      <c r="B23" s="28"/>
      <c r="C23" s="28"/>
      <c r="D23" s="24">
        <f>+D15*C7/C3</f>
        <v>-2.2199328404434587E-2</v>
      </c>
      <c r="E23" s="24">
        <f t="shared" ref="E23:BP23" si="95">+E15*D7/D3</f>
        <v>-3.8758043448090855E-2</v>
      </c>
      <c r="F23" s="24">
        <f t="shared" si="95"/>
        <v>-1.7755343612772343E-2</v>
      </c>
      <c r="G23" s="24">
        <f t="shared" si="95"/>
        <v>1.9223531406936682E-3</v>
      </c>
      <c r="H23" s="24">
        <f t="shared" si="95"/>
        <v>-2.3958888385570882E-2</v>
      </c>
      <c r="I23" s="24">
        <f t="shared" si="95"/>
        <v>8.4277876900988521E-3</v>
      </c>
      <c r="J23" s="24">
        <f t="shared" si="95"/>
        <v>-1.4276686166022776E-2</v>
      </c>
      <c r="K23" s="24">
        <f t="shared" si="95"/>
        <v>-2.5687321240365324E-2</v>
      </c>
      <c r="L23" s="24">
        <f t="shared" si="95"/>
        <v>1.4930677294244354E-2</v>
      </c>
      <c r="M23" s="24">
        <f t="shared" si="95"/>
        <v>-5.8229969113411488E-3</v>
      </c>
      <c r="N23" s="24">
        <f t="shared" si="95"/>
        <v>-5.4562149245607934E-3</v>
      </c>
      <c r="O23" s="24">
        <f t="shared" si="95"/>
        <v>-2.0019398165303206E-2</v>
      </c>
      <c r="P23" s="24">
        <f t="shared" si="95"/>
        <v>-2.2366191082070733E-2</v>
      </c>
      <c r="Q23" s="24">
        <f t="shared" si="95"/>
        <v>-1.5910200047616632E-2</v>
      </c>
      <c r="R23" s="24">
        <f t="shared" si="95"/>
        <v>-4.4595897807401058E-2</v>
      </c>
      <c r="S23" s="24">
        <f t="shared" si="95"/>
        <v>-2.3158672282892392E-2</v>
      </c>
      <c r="T23" s="24">
        <f t="shared" si="95"/>
        <v>-2.6262621325841635E-2</v>
      </c>
      <c r="U23" s="24">
        <f t="shared" si="95"/>
        <v>-7.0089625717601457E-5</v>
      </c>
      <c r="V23" s="24">
        <f t="shared" si="95"/>
        <v>-3.4910907792959742E-3</v>
      </c>
      <c r="W23" s="24">
        <f t="shared" si="95"/>
        <v>1.0260374443044219E-3</v>
      </c>
      <c r="X23" s="24">
        <f t="shared" si="95"/>
        <v>-3.3809182706858246E-3</v>
      </c>
      <c r="Y23" s="24">
        <f t="shared" si="95"/>
        <v>-2.9437443281171125E-2</v>
      </c>
      <c r="Z23" s="24">
        <f t="shared" si="95"/>
        <v>-1.8320238242462079E-3</v>
      </c>
      <c r="AA23" s="24">
        <f t="shared" si="95"/>
        <v>2.0248528721736991E-2</v>
      </c>
      <c r="AB23" s="24">
        <f t="shared" si="95"/>
        <v>1.7429796129167861E-3</v>
      </c>
      <c r="AC23" s="24">
        <f t="shared" si="95"/>
        <v>4.3511874648716684E-3</v>
      </c>
      <c r="AD23" s="24">
        <f t="shared" si="95"/>
        <v>1.1235421919595435E-3</v>
      </c>
      <c r="AE23" s="24">
        <f t="shared" si="95"/>
        <v>3.8741712320184807E-2</v>
      </c>
      <c r="AF23" s="24">
        <f t="shared" si="95"/>
        <v>0.16727787666364638</v>
      </c>
      <c r="AG23" s="24">
        <f t="shared" si="95"/>
        <v>7.8275712512173495E-2</v>
      </c>
      <c r="AH23" s="24">
        <f t="shared" si="95"/>
        <v>5.1102449886046338E-3</v>
      </c>
      <c r="AI23" s="24">
        <f t="shared" si="95"/>
        <v>8.7967035681402303E-4</v>
      </c>
      <c r="AJ23" s="24">
        <f t="shared" si="95"/>
        <v>1.0564614061016294E-2</v>
      </c>
      <c r="AK23" s="24">
        <f t="shared" si="95"/>
        <v>1.0014198399543294E-2</v>
      </c>
      <c r="AL23" s="24">
        <f t="shared" si="95"/>
        <v>2.6625689855728878E-3</v>
      </c>
      <c r="AM23" s="24">
        <f t="shared" si="95"/>
        <v>4.1660482993014919E-2</v>
      </c>
      <c r="AN23" s="24">
        <f t="shared" si="95"/>
        <v>4.5238539106088752E-3</v>
      </c>
      <c r="AO23" s="24">
        <f t="shared" si="95"/>
        <v>5.2566520100233872E-3</v>
      </c>
      <c r="AP23" s="24">
        <f t="shared" si="95"/>
        <v>1.9918546144958339E-2</v>
      </c>
      <c r="AQ23" s="24">
        <f t="shared" si="95"/>
        <v>4.5658394204259036E-3</v>
      </c>
      <c r="AR23" s="24">
        <f t="shared" si="95"/>
        <v>1.3393398065268114E-3</v>
      </c>
      <c r="AS23" s="24">
        <f t="shared" si="95"/>
        <v>1.2560404158739406E-2</v>
      </c>
      <c r="AT23" s="24">
        <f t="shared" si="95"/>
        <v>-5.9026388010040547E-3</v>
      </c>
      <c r="AU23" s="24">
        <f t="shared" si="95"/>
        <v>1.6903552396264915E-2</v>
      </c>
      <c r="AV23" s="24">
        <f t="shared" si="95"/>
        <v>3.1491425021092728E-2</v>
      </c>
      <c r="AW23" s="24">
        <f t="shared" si="95"/>
        <v>-1.8437638629126108E-2</v>
      </c>
      <c r="AX23" s="24">
        <f t="shared" si="95"/>
        <v>-8.3646655966380171E-3</v>
      </c>
      <c r="AY23" s="24">
        <f t="shared" si="95"/>
        <v>1.1334127667388512E-2</v>
      </c>
      <c r="AZ23" s="24">
        <f t="shared" si="95"/>
        <v>-5.6092195264648408E-3</v>
      </c>
      <c r="BA23" s="24">
        <f t="shared" si="95"/>
        <v>-1.1231909812987476E-2</v>
      </c>
      <c r="BB23" s="24">
        <f t="shared" si="95"/>
        <v>8.8994308258722541E-3</v>
      </c>
      <c r="BC23" s="24">
        <f t="shared" si="95"/>
        <v>-2.140615750395453E-3</v>
      </c>
      <c r="BD23" s="24">
        <f t="shared" si="95"/>
        <v>-6.5307284798179132E-3</v>
      </c>
      <c r="BE23" s="24">
        <f t="shared" si="95"/>
        <v>8.9823989074421674E-3</v>
      </c>
      <c r="BF23" s="24">
        <f t="shared" si="95"/>
        <v>-2.0163779590299884E-3</v>
      </c>
      <c r="BG23" s="24">
        <f t="shared" si="95"/>
        <v>1.0733493217065916E-2</v>
      </c>
      <c r="BH23" s="24">
        <f t="shared" si="95"/>
        <v>9.2140113663379715E-3</v>
      </c>
      <c r="BI23" s="24">
        <f t="shared" si="95"/>
        <v>-4.8899315881110374E-3</v>
      </c>
      <c r="BJ23" s="24">
        <f t="shared" si="95"/>
        <v>-3.3524047530646859E-3</v>
      </c>
      <c r="BK23" s="24">
        <f t="shared" si="95"/>
        <v>-6.9466226243992558E-3</v>
      </c>
      <c r="BL23" s="24">
        <f t="shared" si="95"/>
        <v>-2.1451586938189413E-2</v>
      </c>
      <c r="BM23" s="24">
        <f t="shared" si="95"/>
        <v>-2.5305293303031485E-2</v>
      </c>
      <c r="BN23" s="24">
        <f t="shared" si="95"/>
        <v>1.0722346777784447E-2</v>
      </c>
      <c r="BO23" s="24">
        <f t="shared" si="95"/>
        <v>-4.3906717500751006E-3</v>
      </c>
      <c r="BP23" s="24">
        <f t="shared" si="95"/>
        <v>-9.8310907618592257E-3</v>
      </c>
      <c r="BQ23" s="24">
        <f t="shared" ref="BQ23:DP23" si="96">+BQ15*BP7/BP3</f>
        <v>-1.6474791545132324E-2</v>
      </c>
      <c r="BR23" s="24">
        <f t="shared" si="96"/>
        <v>7.2508064602990548E-4</v>
      </c>
      <c r="BS23" s="24">
        <f t="shared" si="96"/>
        <v>1.0953578298744135E-4</v>
      </c>
      <c r="BT23" s="24">
        <f t="shared" si="96"/>
        <v>4.1488859002645623E-2</v>
      </c>
      <c r="BU23" s="24">
        <f t="shared" si="96"/>
        <v>5.8376215618778484E-3</v>
      </c>
      <c r="BV23" s="24">
        <f t="shared" si="96"/>
        <v>1.0289615331699675E-2</v>
      </c>
      <c r="BW23" s="24">
        <f t="shared" si="96"/>
        <v>-1.1547366266297025E-3</v>
      </c>
      <c r="BX23" s="24">
        <f t="shared" si="96"/>
        <v>3.2271713140038594E-3</v>
      </c>
      <c r="BY23" s="24">
        <f t="shared" si="96"/>
        <v>-1.7682266858738683E-2</v>
      </c>
      <c r="BZ23" s="24">
        <f t="shared" si="96"/>
        <v>-1.2477025377501378E-2</v>
      </c>
      <c r="CA23" s="24">
        <f t="shared" si="96"/>
        <v>-9.3318430586213242E-3</v>
      </c>
      <c r="CB23" s="24">
        <f t="shared" si="96"/>
        <v>-3.9994196847361095E-3</v>
      </c>
      <c r="CC23" s="24">
        <f t="shared" si="96"/>
        <v>-8.9724223582577018E-4</v>
      </c>
      <c r="CD23" s="24">
        <f t="shared" si="96"/>
        <v>-1.3800605771067986E-3</v>
      </c>
      <c r="CE23" s="24">
        <f t="shared" si="96"/>
        <v>-1.2647890779704763E-2</v>
      </c>
      <c r="CF23" s="24">
        <f t="shared" si="96"/>
        <v>4.0043463349351965E-2</v>
      </c>
      <c r="CG23" s="24">
        <f t="shared" si="96"/>
        <v>-3.1226117327324684E-3</v>
      </c>
      <c r="CH23" s="24">
        <f t="shared" si="96"/>
        <v>6.1609204807144893E-3</v>
      </c>
      <c r="CI23" s="24">
        <f t="shared" si="96"/>
        <v>-7.3672328473260041E-3</v>
      </c>
      <c r="CJ23" s="24">
        <f t="shared" si="96"/>
        <v>-6.539736937192989E-3</v>
      </c>
      <c r="CK23" s="24">
        <f t="shared" si="96"/>
        <v>-1.3044221133602851E-3</v>
      </c>
      <c r="CL23" s="24">
        <f t="shared" si="96"/>
        <v>-1.9330021208248518E-2</v>
      </c>
      <c r="CM23" s="24">
        <f t="shared" si="96"/>
        <v>-8.3938702206192532E-3</v>
      </c>
      <c r="CN23" s="24">
        <f t="shared" si="96"/>
        <v>-8.1976910570477259E-3</v>
      </c>
      <c r="CO23" s="24">
        <f t="shared" si="96"/>
        <v>-1.5595260709775764E-2</v>
      </c>
      <c r="CP23" s="24">
        <f t="shared" si="96"/>
        <v>-9.1151514479804064E-3</v>
      </c>
      <c r="CQ23" s="24">
        <f t="shared" si="96"/>
        <v>5.9033602273467775E-4</v>
      </c>
      <c r="CR23" s="24">
        <f t="shared" si="96"/>
        <v>2.3961464262664536E-3</v>
      </c>
      <c r="CS23" s="24">
        <f t="shared" si="96"/>
        <v>-1.4244027874556977E-2</v>
      </c>
      <c r="CT23" s="24">
        <f t="shared" si="96"/>
        <v>-6.5514705508430335E-4</v>
      </c>
      <c r="CU23" s="24">
        <f t="shared" si="96"/>
        <v>-1.1632869067433112E-2</v>
      </c>
      <c r="CV23" s="24">
        <f t="shared" si="96"/>
        <v>-1.7537902735103451E-2</v>
      </c>
      <c r="CW23" s="24">
        <f t="shared" si="96"/>
        <v>-2.1787649117734387E-2</v>
      </c>
      <c r="CX23" s="24">
        <f t="shared" si="96"/>
        <v>-3.6613994538900199E-2</v>
      </c>
      <c r="CY23" s="24">
        <f t="shared" si="96"/>
        <v>-3.4180360498952359E-2</v>
      </c>
      <c r="CZ23" s="24">
        <f t="shared" si="96"/>
        <v>-9.726291428384954E-3</v>
      </c>
      <c r="DA23" s="24">
        <f t="shared" si="96"/>
        <v>-1.1707197523340762E-2</v>
      </c>
      <c r="DB23" s="24">
        <f t="shared" si="96"/>
        <v>-1.6353935149065059E-2</v>
      </c>
      <c r="DC23" s="24">
        <f t="shared" si="96"/>
        <v>5.7283288188514558E-3</v>
      </c>
      <c r="DD23" s="24">
        <f t="shared" si="96"/>
        <v>7.3626223115848689E-4</v>
      </c>
      <c r="DE23" s="24">
        <f t="shared" si="96"/>
        <v>7.4529912216840669E-3</v>
      </c>
      <c r="DF23" s="24">
        <f t="shared" si="96"/>
        <v>1.3585668913258443E-2</v>
      </c>
      <c r="DG23" s="24">
        <f t="shared" si="96"/>
        <v>1.4480599657988164E-2</v>
      </c>
      <c r="DH23" s="24">
        <f t="shared" si="96"/>
        <v>7.0868880799147488E-3</v>
      </c>
      <c r="DI23" s="24">
        <f t="shared" si="96"/>
        <v>1.6836314756799923E-2</v>
      </c>
      <c r="DJ23" s="24">
        <f t="shared" si="96"/>
        <v>-1.9195407924962257E-2</v>
      </c>
      <c r="DK23" s="24">
        <f t="shared" si="96"/>
        <v>-1.2914265779261243E-2</v>
      </c>
      <c r="DL23" s="24">
        <f t="shared" si="96"/>
        <v>-1.598543629925334E-2</v>
      </c>
      <c r="DM23" s="24">
        <f t="shared" si="96"/>
        <v>-4.5597888837124474E-3</v>
      </c>
      <c r="DN23" s="24">
        <f t="shared" si="96"/>
        <v>-9.4340793109251898E-3</v>
      </c>
      <c r="DO23" s="24">
        <f t="shared" si="96"/>
        <v>9.4803717292676372E-3</v>
      </c>
      <c r="DP23" s="24">
        <f t="shared" si="96"/>
        <v>1.388580004987857E-2</v>
      </c>
      <c r="DQ23" s="26">
        <f t="shared" ref="DQ23" si="97">+DQ15*DP7/DP3</f>
        <v>-3.0995284137980632E-2</v>
      </c>
      <c r="DR23" s="26">
        <f t="shared" ref="DR23" si="98">+DR15*DQ7/DQ3</f>
        <v>-8.817899247525858E-3</v>
      </c>
      <c r="DS23" s="26">
        <f t="shared" ref="DS23" si="99">+DS15*DR7/DR3</f>
        <v>1.9639211999545655E-2</v>
      </c>
      <c r="DT23" s="26">
        <f t="shared" ref="DT23" si="100">+DT15*DS7/DS3</f>
        <v>-1.3124359305789127E-2</v>
      </c>
      <c r="DU23" s="26">
        <f t="shared" ref="DU23" si="101">+DU15*DT7/DT3</f>
        <v>3.5909531418433705E-4</v>
      </c>
      <c r="DV23" s="26">
        <f t="shared" ref="DV23" si="102">+DV15*DU7/DU3</f>
        <v>-1.3809864163321648E-2</v>
      </c>
      <c r="DW23" s="26">
        <f t="shared" ref="DW23" si="103">+DW15*DV7/DV3</f>
        <v>-1.254117334455533E-2</v>
      </c>
      <c r="DX23" s="26">
        <f t="shared" ref="DX23" si="104">+DX15*DW7/DW3</f>
        <v>-3.8162040966239152E-2</v>
      </c>
      <c r="DY23" s="26">
        <f t="shared" ref="DY23" si="105">+DY15*DX7/DX3</f>
        <v>2.8518355211225488E-3</v>
      </c>
      <c r="DZ23" s="26">
        <f t="shared" ref="DZ23" si="106">+DZ15*DY7/DY3</f>
        <v>-1.4294314719615089E-2</v>
      </c>
      <c r="EA23" s="26">
        <f t="shared" ref="EA23" si="107">+EA15*DZ7/DZ3</f>
        <v>1.1340981947477525E-2</v>
      </c>
      <c r="EB23" s="26">
        <f t="shared" ref="EB23:EX23" si="108">+EB15*EA7/EA3</f>
        <v>3.4491601640149749E-3</v>
      </c>
      <c r="EC23" s="26">
        <f t="shared" si="108"/>
        <v>5.0697051844461527E-3</v>
      </c>
      <c r="ED23" s="26">
        <f t="shared" si="108"/>
        <v>-1.9446568844052447E-2</v>
      </c>
      <c r="EE23" s="26">
        <f t="shared" si="108"/>
        <v>1.2668104947109918E-2</v>
      </c>
      <c r="EF23" s="26">
        <f t="shared" si="108"/>
        <v>-8.1932673920999607E-3</v>
      </c>
      <c r="EG23" s="26">
        <f t="shared" si="108"/>
        <v>-1.1984700706911586E-2</v>
      </c>
      <c r="EH23" s="26">
        <f t="shared" si="108"/>
        <v>-1.5563017545156809E-2</v>
      </c>
      <c r="EI23" s="26">
        <f t="shared" si="108"/>
        <v>-3.0154721466146605E-3</v>
      </c>
      <c r="EJ23" s="26">
        <f t="shared" si="108"/>
        <v>-9.3529519275287881E-3</v>
      </c>
      <c r="EK23" s="26">
        <f t="shared" si="108"/>
        <v>-8.9171045570995248E-3</v>
      </c>
      <c r="EL23" s="26">
        <f t="shared" si="108"/>
        <v>-8.0532841704738685E-3</v>
      </c>
      <c r="EM23" s="26">
        <f t="shared" si="108"/>
        <v>-6.3723706106949178E-3</v>
      </c>
      <c r="EN23" s="26">
        <f t="shared" si="108"/>
        <v>3.2255908929487966E-2</v>
      </c>
      <c r="EO23" s="26">
        <f t="shared" si="108"/>
        <v>7.5850152010311462E-3</v>
      </c>
      <c r="EP23" s="26">
        <f t="shared" si="108"/>
        <v>-1.6897016977963187E-2</v>
      </c>
      <c r="EQ23" s="26">
        <f t="shared" si="108"/>
        <v>1.9283554737240069E-2</v>
      </c>
      <c r="ER23" s="26">
        <f t="shared" si="108"/>
        <v>-1.5607400079036178E-3</v>
      </c>
      <c r="ES23" s="26">
        <f t="shared" si="108"/>
        <v>-6.6440157413889004E-3</v>
      </c>
      <c r="ET23" s="26">
        <f t="shared" si="108"/>
        <v>9.2550201184029707E-2</v>
      </c>
      <c r="EU23" s="26">
        <f t="shared" si="108"/>
        <v>6.387331292668405E-2</v>
      </c>
      <c r="EV23" s="26">
        <f t="shared" si="108"/>
        <v>9.3314968378670118E-3</v>
      </c>
      <c r="EW23" s="26">
        <f t="shared" si="108"/>
        <v>-1.4889155284043059E-2</v>
      </c>
      <c r="EX23" s="26">
        <f t="shared" si="108"/>
        <v>-5.3730246266651797E-4</v>
      </c>
      <c r="EY23" s="26">
        <f t="shared" ref="EY23" si="109">+EY15*EX7/EX3</f>
        <v>-1.7736593556393433E-2</v>
      </c>
      <c r="EZ23" s="26">
        <f t="shared" ref="EZ23" si="110">+EZ15*EY7/EY3</f>
        <v>3.4640835932596946E-2</v>
      </c>
      <c r="FA23" s="26">
        <f t="shared" ref="FA23" si="111">+FA15*EZ7/EZ3</f>
        <v>-1.3089781743466694E-2</v>
      </c>
      <c r="FB23" s="26">
        <f t="shared" ref="FB23" si="112">+FB15*FA7/FA3</f>
        <v>5.8915321157034101E-2</v>
      </c>
      <c r="FC23" s="26">
        <f t="shared" ref="FC23" si="113">+FC15*FB7/FB3</f>
        <v>4.4644855753236505E-3</v>
      </c>
      <c r="FD23" s="26">
        <f t="shared" ref="FD23" si="114">+FD15*FC7/FC3</f>
        <v>-3.6676411262692336E-4</v>
      </c>
      <c r="FE23" s="26">
        <f t="shared" ref="FE23" si="115">+FE15*FD7/FD3</f>
        <v>-4.3733516939600836</v>
      </c>
      <c r="FF23" s="26" t="e">
        <f t="shared" ref="FF23" si="116">+FF15*FE7/FE3</f>
        <v>#DIV/0!</v>
      </c>
      <c r="FG23" s="26" t="e">
        <f t="shared" ref="FG23" si="117">+FG15*FF7/FF3</f>
        <v>#DIV/0!</v>
      </c>
      <c r="FH23" s="26" t="e">
        <f t="shared" ref="FH23" si="118">+FH15*FG7/FG3</f>
        <v>#DIV/0!</v>
      </c>
      <c r="FI23" s="26" t="e">
        <f t="shared" ref="FI23" si="119">+FI15*FH7/FH3</f>
        <v>#DIV/0!</v>
      </c>
      <c r="FJ23" s="26" t="e">
        <f t="shared" ref="FJ23" si="120">+FJ15*FI7/FI3</f>
        <v>#DIV/0!</v>
      </c>
      <c r="FK23" s="26" t="e">
        <f t="shared" ref="FK23" si="121">+FK15*FJ7/FJ3</f>
        <v>#DIV/0!</v>
      </c>
      <c r="FL23" s="26" t="e">
        <f t="shared" ref="FL23" si="122">+FL15*FK7/FK3</f>
        <v>#DIV/0!</v>
      </c>
    </row>
    <row r="24" spans="1:168" x14ac:dyDescent="0.2">
      <c r="A24" s="25" t="s">
        <v>5</v>
      </c>
      <c r="B24" s="28"/>
      <c r="C24" s="28"/>
      <c r="D24" s="24">
        <f>+D16*C8/C3</f>
        <v>8.9907526175110636E-2</v>
      </c>
      <c r="E24" s="24">
        <f t="shared" ref="E24:BP24" si="123">+E16*D8/D3</f>
        <v>6.9486644714158399E-2</v>
      </c>
      <c r="F24" s="24">
        <f t="shared" si="123"/>
        <v>0.10124586520614121</v>
      </c>
      <c r="G24" s="24">
        <f t="shared" si="123"/>
        <v>0.12070450125033662</v>
      </c>
      <c r="H24" s="24">
        <f t="shared" si="123"/>
        <v>8.9316292652370372E-2</v>
      </c>
      <c r="I24" s="24">
        <f t="shared" si="123"/>
        <v>5.668070414952131E-2</v>
      </c>
      <c r="J24" s="24">
        <f t="shared" si="123"/>
        <v>3.7535314840709454E-2</v>
      </c>
      <c r="K24" s="24">
        <f t="shared" si="123"/>
        <v>3.3607215693285099E-2</v>
      </c>
      <c r="L24" s="24">
        <f t="shared" si="123"/>
        <v>2.3773813439061632E-2</v>
      </c>
      <c r="M24" s="24">
        <f t="shared" si="123"/>
        <v>1.901457201417538E-2</v>
      </c>
      <c r="N24" s="24">
        <f t="shared" si="123"/>
        <v>2.7532682078289097E-2</v>
      </c>
      <c r="O24" s="24">
        <f t="shared" si="123"/>
        <v>3.2224261069101638E-2</v>
      </c>
      <c r="P24" s="24">
        <f t="shared" si="123"/>
        <v>-3.3727458158495835E-3</v>
      </c>
      <c r="Q24" s="24">
        <f t="shared" si="123"/>
        <v>-1.997793191094421E-3</v>
      </c>
      <c r="R24" s="24">
        <f t="shared" si="123"/>
        <v>-1.2733238106257996E-2</v>
      </c>
      <c r="S24" s="24">
        <f t="shared" si="123"/>
        <v>-3.0308769373937519E-2</v>
      </c>
      <c r="T24" s="24">
        <f t="shared" si="123"/>
        <v>1.1380867687236965E-2</v>
      </c>
      <c r="U24" s="24">
        <f t="shared" si="123"/>
        <v>-3.1957219377560272E-4</v>
      </c>
      <c r="V24" s="24">
        <f t="shared" si="123"/>
        <v>2.9497945190975587E-3</v>
      </c>
      <c r="W24" s="24">
        <f t="shared" si="123"/>
        <v>2.0756053441492773E-2</v>
      </c>
      <c r="X24" s="24">
        <f t="shared" si="123"/>
        <v>1.6388959863974286E-2</v>
      </c>
      <c r="Y24" s="24">
        <f t="shared" si="123"/>
        <v>2.6359381159717362E-2</v>
      </c>
      <c r="Z24" s="24">
        <f t="shared" si="123"/>
        <v>1.3221065210082915E-2</v>
      </c>
      <c r="AA24" s="24">
        <f t="shared" si="123"/>
        <v>3.1925752323091361E-2</v>
      </c>
      <c r="AB24" s="24">
        <f t="shared" si="123"/>
        <v>3.245719244394589E-2</v>
      </c>
      <c r="AC24" s="24">
        <f t="shared" si="123"/>
        <v>1.6837618380777103E-2</v>
      </c>
      <c r="AD24" s="24">
        <f t="shared" si="123"/>
        <v>-1.5356580077878444E-3</v>
      </c>
      <c r="AE24" s="24">
        <f t="shared" si="123"/>
        <v>3.1865956611087952E-2</v>
      </c>
      <c r="AF24" s="24">
        <f t="shared" si="123"/>
        <v>3.3571906622631653E-2</v>
      </c>
      <c r="AG24" s="24">
        <f t="shared" si="123"/>
        <v>5.1094733450033257E-2</v>
      </c>
      <c r="AH24" s="24">
        <f t="shared" si="123"/>
        <v>5.5682925001346639E-2</v>
      </c>
      <c r="AI24" s="24">
        <f t="shared" si="123"/>
        <v>1.7405047711295505E-2</v>
      </c>
      <c r="AJ24" s="24">
        <f t="shared" si="123"/>
        <v>6.8557373077464415E-2</v>
      </c>
      <c r="AK24" s="24">
        <f t="shared" si="123"/>
        <v>9.0453561208861652E-2</v>
      </c>
      <c r="AL24" s="24">
        <f t="shared" si="123"/>
        <v>0.1586828487943516</v>
      </c>
      <c r="AM24" s="24">
        <f t="shared" si="123"/>
        <v>8.2276271147679714E-2</v>
      </c>
      <c r="AN24" s="24">
        <f t="shared" si="123"/>
        <v>7.3691695388952871E-2</v>
      </c>
      <c r="AO24" s="24">
        <f t="shared" si="123"/>
        <v>6.7074673139381868E-2</v>
      </c>
      <c r="AP24" s="24">
        <f t="shared" si="123"/>
        <v>7.2718145188656713E-2</v>
      </c>
      <c r="AQ24" s="24">
        <f t="shared" si="123"/>
        <v>4.0882704983422266E-2</v>
      </c>
      <c r="AR24" s="24">
        <f t="shared" si="123"/>
        <v>1.7143043920221503E-2</v>
      </c>
      <c r="AS24" s="24">
        <f t="shared" si="123"/>
        <v>1.9016295713334873E-2</v>
      </c>
      <c r="AT24" s="24">
        <f t="shared" si="123"/>
        <v>3.8738802147185475E-2</v>
      </c>
      <c r="AU24" s="24">
        <f t="shared" si="123"/>
        <v>3.6061618367895371E-2</v>
      </c>
      <c r="AV24" s="24">
        <f t="shared" si="123"/>
        <v>6.561400129882515E-2</v>
      </c>
      <c r="AW24" s="24">
        <f t="shared" si="123"/>
        <v>5.6230304852530007E-2</v>
      </c>
      <c r="AX24" s="24">
        <f t="shared" si="123"/>
        <v>4.7950619453864363E-2</v>
      </c>
      <c r="AY24" s="24">
        <f t="shared" si="123"/>
        <v>4.204060566699893E-2</v>
      </c>
      <c r="AZ24" s="24">
        <f t="shared" si="123"/>
        <v>3.9467247428815772E-2</v>
      </c>
      <c r="BA24" s="24">
        <f t="shared" si="123"/>
        <v>4.9886520347586824E-2</v>
      </c>
      <c r="BB24" s="24">
        <f t="shared" si="123"/>
        <v>2.2752695658996833E-2</v>
      </c>
      <c r="BC24" s="24">
        <f t="shared" si="123"/>
        <v>1.6547946186777768E-2</v>
      </c>
      <c r="BD24" s="24">
        <f t="shared" si="123"/>
        <v>2.9812304725431879E-2</v>
      </c>
      <c r="BE24" s="24">
        <f t="shared" si="123"/>
        <v>2.3696184378361494E-2</v>
      </c>
      <c r="BF24" s="24">
        <f t="shared" si="123"/>
        <v>1.1034272963815475E-2</v>
      </c>
      <c r="BG24" s="24">
        <f t="shared" si="123"/>
        <v>7.0320811366267576E-3</v>
      </c>
      <c r="BH24" s="24">
        <f t="shared" si="123"/>
        <v>3.5214996310502678E-2</v>
      </c>
      <c r="BI24" s="24">
        <f t="shared" si="123"/>
        <v>6.462616602221305E-2</v>
      </c>
      <c r="BJ24" s="24">
        <f t="shared" si="123"/>
        <v>3.8565537938425147E-2</v>
      </c>
      <c r="BK24" s="24">
        <f t="shared" si="123"/>
        <v>1.4459473277167529E-2</v>
      </c>
      <c r="BL24" s="24">
        <f t="shared" si="123"/>
        <v>2.3329561356964727E-2</v>
      </c>
      <c r="BM24" s="24">
        <f t="shared" si="123"/>
        <v>2.3588654229125455E-2</v>
      </c>
      <c r="BN24" s="24">
        <f t="shared" si="123"/>
        <v>1.6022570613928627E-2</v>
      </c>
      <c r="BO24" s="24">
        <f t="shared" si="123"/>
        <v>1.4027849982081021E-2</v>
      </c>
      <c r="BP24" s="24">
        <f t="shared" si="123"/>
        <v>6.2893828952792869E-3</v>
      </c>
      <c r="BQ24" s="24">
        <f t="shared" ref="BQ24:DP24" si="124">+BQ16*BP8/BP3</f>
        <v>6.5047462984578535E-3</v>
      </c>
      <c r="BR24" s="24">
        <f t="shared" si="124"/>
        <v>1.7476111862360366E-2</v>
      </c>
      <c r="BS24" s="24">
        <f t="shared" si="124"/>
        <v>6.7787866544976993E-3</v>
      </c>
      <c r="BT24" s="24">
        <f t="shared" si="124"/>
        <v>4.5301405005106793E-2</v>
      </c>
      <c r="BU24" s="24">
        <f t="shared" si="124"/>
        <v>1.286892348543099E-2</v>
      </c>
      <c r="BV24" s="24">
        <f t="shared" si="124"/>
        <v>3.0043094634469854E-2</v>
      </c>
      <c r="BW24" s="24">
        <f t="shared" si="124"/>
        <v>1.8018874750010887E-2</v>
      </c>
      <c r="BX24" s="24">
        <f t="shared" si="124"/>
        <v>1.4194677642434067E-2</v>
      </c>
      <c r="BY24" s="24">
        <f t="shared" si="124"/>
        <v>2.8887614886700889E-2</v>
      </c>
      <c r="BZ24" s="24">
        <f t="shared" si="124"/>
        <v>-4.1411567289396725E-3</v>
      </c>
      <c r="CA24" s="24">
        <f t="shared" si="124"/>
        <v>3.8712586843106696E-2</v>
      </c>
      <c r="CB24" s="24">
        <f t="shared" si="124"/>
        <v>1.9421544936700969E-2</v>
      </c>
      <c r="CC24" s="24">
        <f t="shared" si="124"/>
        <v>1.8805710471997022E-3</v>
      </c>
      <c r="CD24" s="24">
        <f t="shared" si="124"/>
        <v>1.6690679863763203E-2</v>
      </c>
      <c r="CE24" s="24">
        <f t="shared" si="124"/>
        <v>2.1315102663993263E-3</v>
      </c>
      <c r="CF24" s="24">
        <f t="shared" si="124"/>
        <v>8.5854829031552157E-3</v>
      </c>
      <c r="CG24" s="24">
        <f t="shared" si="124"/>
        <v>1.4006974707538554E-2</v>
      </c>
      <c r="CH24" s="24">
        <f t="shared" si="124"/>
        <v>2.1497918427104544E-2</v>
      </c>
      <c r="CI24" s="24">
        <f t="shared" si="124"/>
        <v>1.5659292393062962E-2</v>
      </c>
      <c r="CJ24" s="24">
        <f t="shared" si="124"/>
        <v>2.0656639504854062E-2</v>
      </c>
      <c r="CK24" s="24">
        <f t="shared" si="124"/>
        <v>4.3724286771732977E-3</v>
      </c>
      <c r="CL24" s="24">
        <f t="shared" si="124"/>
        <v>-1.0610688983211361E-3</v>
      </c>
      <c r="CM24" s="24">
        <f t="shared" si="124"/>
        <v>5.315337477628513E-3</v>
      </c>
      <c r="CN24" s="24">
        <f t="shared" si="124"/>
        <v>-3.0553612607962482E-3</v>
      </c>
      <c r="CO24" s="24">
        <f t="shared" si="124"/>
        <v>2.9594344986457405E-3</v>
      </c>
      <c r="CP24" s="24">
        <f t="shared" si="124"/>
        <v>-3.458943358047415E-3</v>
      </c>
      <c r="CQ24" s="24">
        <f t="shared" si="124"/>
        <v>2.2865820081513354E-2</v>
      </c>
      <c r="CR24" s="24">
        <f t="shared" si="124"/>
        <v>1.1682421831596748E-2</v>
      </c>
      <c r="CS24" s="24">
        <f t="shared" si="124"/>
        <v>1.7140429130807294E-2</v>
      </c>
      <c r="CT24" s="24">
        <f t="shared" si="124"/>
        <v>1.4030634366526948E-2</v>
      </c>
      <c r="CU24" s="24">
        <f t="shared" si="124"/>
        <v>2.113213916404791E-4</v>
      </c>
      <c r="CV24" s="24">
        <f t="shared" si="124"/>
        <v>-6.2110101057324084E-4</v>
      </c>
      <c r="CW24" s="24">
        <f t="shared" si="124"/>
        <v>1.0294729069331977E-2</v>
      </c>
      <c r="CX24" s="24">
        <f t="shared" si="124"/>
        <v>-1.0670007612147325E-2</v>
      </c>
      <c r="CY24" s="24">
        <f t="shared" si="124"/>
        <v>6.006653415148811E-3</v>
      </c>
      <c r="CZ24" s="24">
        <f t="shared" si="124"/>
        <v>-5.1663210910593916E-3</v>
      </c>
      <c r="DA24" s="24">
        <f t="shared" si="124"/>
        <v>6.7384643058660725E-3</v>
      </c>
      <c r="DB24" s="24">
        <f t="shared" si="124"/>
        <v>1.1707360085391033E-2</v>
      </c>
      <c r="DC24" s="24">
        <f t="shared" si="124"/>
        <v>2.0071117709295956E-3</v>
      </c>
      <c r="DD24" s="24">
        <f t="shared" si="124"/>
        <v>2.1047458301908892E-2</v>
      </c>
      <c r="DE24" s="24">
        <f t="shared" si="124"/>
        <v>9.2081554507915716E-3</v>
      </c>
      <c r="DF24" s="24">
        <f t="shared" si="124"/>
        <v>3.7238685236356322E-3</v>
      </c>
      <c r="DG24" s="24">
        <f t="shared" si="124"/>
        <v>-1.0054900260022509E-3</v>
      </c>
      <c r="DH24" s="24">
        <f t="shared" si="124"/>
        <v>1.615228790621456E-2</v>
      </c>
      <c r="DI24" s="24">
        <f t="shared" si="124"/>
        <v>1.148718475663563E-2</v>
      </c>
      <c r="DJ24" s="24">
        <f t="shared" si="124"/>
        <v>1.9327559601533026E-2</v>
      </c>
      <c r="DK24" s="24">
        <f t="shared" si="124"/>
        <v>3.065043169081513E-2</v>
      </c>
      <c r="DL24" s="24">
        <f t="shared" si="124"/>
        <v>2.357774060387213E-3</v>
      </c>
      <c r="DM24" s="24">
        <f t="shared" si="124"/>
        <v>-1.4738917656346984E-3</v>
      </c>
      <c r="DN24" s="24">
        <f t="shared" si="124"/>
        <v>3.613532542681238E-2</v>
      </c>
      <c r="DO24" s="24">
        <f t="shared" si="124"/>
        <v>-9.939278326485966E-3</v>
      </c>
      <c r="DP24" s="24">
        <f t="shared" si="124"/>
        <v>1.7582615484194538E-2</v>
      </c>
      <c r="DQ24" s="26">
        <f t="shared" ref="DQ24" si="125">+DQ16*DP8/DP3</f>
        <v>-1.2342219570676011E-2</v>
      </c>
      <c r="DR24" s="26">
        <f t="shared" ref="DR24" si="126">+DR16*DQ8/DQ3</f>
        <v>5.9485513444507941E-2</v>
      </c>
      <c r="DS24" s="26">
        <f t="shared" ref="DS24" si="127">+DS16*DR8/DR3</f>
        <v>-8.1936933398514405E-3</v>
      </c>
      <c r="DT24" s="26">
        <f t="shared" ref="DT24" si="128">+DT16*DS8/DS3</f>
        <v>4.078797610666594E-3</v>
      </c>
      <c r="DU24" s="26">
        <f t="shared" ref="DU24" si="129">+DU16*DT8/DT3</f>
        <v>1.4411768944403176E-3</v>
      </c>
      <c r="DV24" s="26">
        <f t="shared" ref="DV24" si="130">+DV16*DU8/DU3</f>
        <v>2.0336515026955267E-2</v>
      </c>
      <c r="DW24" s="26">
        <f t="shared" ref="DW24" si="131">+DW16*DV8/DV3</f>
        <v>-5.7157943622970179E-4</v>
      </c>
      <c r="DX24" s="26">
        <f t="shared" ref="DX24" si="132">+DX16*DW8/DW3</f>
        <v>-8.565331590785158E-4</v>
      </c>
      <c r="DY24" s="26">
        <f t="shared" ref="DY24" si="133">+DY16*DX8/DX3</f>
        <v>5.036855737781014E-3</v>
      </c>
      <c r="DZ24" s="26">
        <f t="shared" ref="DZ24" si="134">+DZ16*DY8/DY3</f>
        <v>-1.0885319982158005E-2</v>
      </c>
      <c r="EA24" s="26">
        <f t="shared" ref="EA24" si="135">+EA16*DZ8/DZ3</f>
        <v>2.0775541976863484E-2</v>
      </c>
      <c r="EB24" s="26">
        <f t="shared" ref="EB24:EX24" si="136">+EB16*EA8/EA3</f>
        <v>-8.4871203080996681E-3</v>
      </c>
      <c r="EC24" s="26">
        <f t="shared" si="136"/>
        <v>4.9592766876622738E-3</v>
      </c>
      <c r="ED24" s="26">
        <f t="shared" si="136"/>
        <v>2.138121904627897E-2</v>
      </c>
      <c r="EE24" s="26">
        <f t="shared" si="136"/>
        <v>1.3698171109473351E-2</v>
      </c>
      <c r="EF24" s="26">
        <f t="shared" si="136"/>
        <v>-3.5277791709671636E-3</v>
      </c>
      <c r="EG24" s="26">
        <f t="shared" si="136"/>
        <v>2.0516102644609112E-3</v>
      </c>
      <c r="EH24" s="26">
        <f t="shared" si="136"/>
        <v>-2.2844356527410565E-3</v>
      </c>
      <c r="EI24" s="26">
        <f t="shared" si="136"/>
        <v>9.9382999532986161E-4</v>
      </c>
      <c r="EJ24" s="26">
        <f t="shared" si="136"/>
        <v>-3.6179953181197217E-3</v>
      </c>
      <c r="EK24" s="26">
        <f t="shared" si="136"/>
        <v>1.112975765990306E-2</v>
      </c>
      <c r="EL24" s="26">
        <f t="shared" si="136"/>
        <v>3.3453757235087003E-4</v>
      </c>
      <c r="EM24" s="26">
        <f t="shared" si="136"/>
        <v>1.0111550667360197E-2</v>
      </c>
      <c r="EN24" s="26">
        <f t="shared" si="136"/>
        <v>1.2612194481538348E-2</v>
      </c>
      <c r="EO24" s="26">
        <f t="shared" si="136"/>
        <v>8.718205582251887E-3</v>
      </c>
      <c r="EP24" s="26">
        <f t="shared" si="136"/>
        <v>2.6308889820562845E-2</v>
      </c>
      <c r="EQ24" s="26">
        <f t="shared" si="136"/>
        <v>8.2162367269566893E-3</v>
      </c>
      <c r="ER24" s="26">
        <f t="shared" si="136"/>
        <v>0.16754432051022655</v>
      </c>
      <c r="ES24" s="26">
        <f t="shared" si="136"/>
        <v>8.9531997774766003E-2</v>
      </c>
      <c r="ET24" s="26">
        <f t="shared" si="136"/>
        <v>-7.8782562902503087E-2</v>
      </c>
      <c r="EU24" s="26">
        <f t="shared" si="136"/>
        <v>-3.5807260567865845E-2</v>
      </c>
      <c r="EV24" s="26">
        <f t="shared" si="136"/>
        <v>-6.8368183413208073E-3</v>
      </c>
      <c r="EW24" s="26">
        <f t="shared" si="136"/>
        <v>-3.7102335420233896E-2</v>
      </c>
      <c r="EX24" s="26">
        <f t="shared" si="136"/>
        <v>-3.9280580294690587E-2</v>
      </c>
      <c r="EY24" s="26">
        <f t="shared" ref="EY24" si="137">+EY16*EX8/EX3</f>
        <v>-1.1044465791869932E-2</v>
      </c>
      <c r="EZ24" s="26">
        <f t="shared" ref="EZ24" si="138">+EZ16*EY8/EY3</f>
        <v>2.603787662457798E-3</v>
      </c>
      <c r="FA24" s="26">
        <f t="shared" ref="FA24" si="139">+FA16*EZ8/EZ3</f>
        <v>1.8771633904859632E-4</v>
      </c>
      <c r="FB24" s="26">
        <f t="shared" ref="FB24" si="140">+FB16*FA8/FA3</f>
        <v>2.4667674729806542E-4</v>
      </c>
      <c r="FC24" s="26">
        <f t="shared" ref="FC24" si="141">+FC16*FB8/FB3</f>
        <v>-2.7880839327941432E-2</v>
      </c>
      <c r="FD24" s="26">
        <f t="shared" ref="FD24" si="142">+FD16*FC8/FC3</f>
        <v>-2.6125774998342788E-2</v>
      </c>
      <c r="FE24" s="26">
        <f t="shared" ref="FE24" si="143">+FE16*FD8/FD3</f>
        <v>-8.7208015419367726</v>
      </c>
      <c r="FF24" s="26" t="e">
        <f t="shared" ref="FF24" si="144">+FF16*FE8/FE3</f>
        <v>#DIV/0!</v>
      </c>
      <c r="FG24" s="26" t="e">
        <f t="shared" ref="FG24" si="145">+FG16*FF8/FF3</f>
        <v>#DIV/0!</v>
      </c>
      <c r="FH24" s="26" t="e">
        <f t="shared" ref="FH24" si="146">+FH16*FG8/FG3</f>
        <v>#DIV/0!</v>
      </c>
      <c r="FI24" s="26" t="e">
        <f t="shared" ref="FI24" si="147">+FI16*FH8/FH3</f>
        <v>#DIV/0!</v>
      </c>
      <c r="FJ24" s="26" t="e">
        <f t="shared" ref="FJ24" si="148">+FJ16*FI8/FI3</f>
        <v>#DIV/0!</v>
      </c>
      <c r="FK24" s="26" t="e">
        <f t="shared" ref="FK24" si="149">+FK16*FJ8/FJ3</f>
        <v>#DIV/0!</v>
      </c>
      <c r="FL24" s="26" t="e">
        <f t="shared" ref="FL24" si="150">+FL16*FK8/FK3</f>
        <v>#DIV/0!</v>
      </c>
    </row>
    <row r="25" spans="1:168" x14ac:dyDescent="0.2">
      <c r="A25" s="21" t="s">
        <v>6</v>
      </c>
      <c r="B25" s="28"/>
      <c r="C25" s="28"/>
      <c r="D25" s="22">
        <f>+D17*C9/C3</f>
        <v>0.56793327330089327</v>
      </c>
      <c r="E25" s="22">
        <f t="shared" ref="E25:BP25" si="151">+E17*D9/D3</f>
        <v>1.5275676493907675</v>
      </c>
      <c r="F25" s="22">
        <f t="shared" si="151"/>
        <v>0.9968988640697527</v>
      </c>
      <c r="G25" s="22">
        <f t="shared" si="151"/>
        <v>0.30869916207738551</v>
      </c>
      <c r="H25" s="22">
        <f t="shared" si="151"/>
        <v>0.51203382531763431</v>
      </c>
      <c r="I25" s="22">
        <f t="shared" si="151"/>
        <v>0.72639342477082569</v>
      </c>
      <c r="J25" s="22">
        <f t="shared" si="151"/>
        <v>0.14404490439719808</v>
      </c>
      <c r="K25" s="22">
        <f t="shared" si="151"/>
        <v>0.1222966794678667</v>
      </c>
      <c r="L25" s="22">
        <f t="shared" si="151"/>
        <v>0.36600742159056759</v>
      </c>
      <c r="M25" s="22">
        <f t="shared" si="151"/>
        <v>0.2955676028041001</v>
      </c>
      <c r="N25" s="22">
        <f t="shared" si="151"/>
        <v>-6.0040885724663318E-2</v>
      </c>
      <c r="O25" s="22">
        <f t="shared" si="151"/>
        <v>-0.40479814920547713</v>
      </c>
      <c r="P25" s="22">
        <f t="shared" si="151"/>
        <v>-0.34439394121148259</v>
      </c>
      <c r="Q25" s="22">
        <f t="shared" si="151"/>
        <v>-0.12802734046279074</v>
      </c>
      <c r="R25" s="22">
        <f t="shared" si="151"/>
        <v>0.1979269578622731</v>
      </c>
      <c r="S25" s="22">
        <f t="shared" si="151"/>
        <v>-0.14043848844409812</v>
      </c>
      <c r="T25" s="22">
        <f t="shared" si="151"/>
        <v>0.55946473374364913</v>
      </c>
      <c r="U25" s="22">
        <f t="shared" si="151"/>
        <v>0.10428266575597148</v>
      </c>
      <c r="V25" s="22">
        <f t="shared" si="151"/>
        <v>0.26690112123476417</v>
      </c>
      <c r="W25" s="22">
        <f t="shared" si="151"/>
        <v>-0.17982518469334735</v>
      </c>
      <c r="X25" s="22">
        <f t="shared" si="151"/>
        <v>0.17748806029917188</v>
      </c>
      <c r="Y25" s="22">
        <f t="shared" si="151"/>
        <v>0.13708346097050947</v>
      </c>
      <c r="Z25" s="22">
        <f t="shared" si="151"/>
        <v>0.13003811605467305</v>
      </c>
      <c r="AA25" s="22">
        <f t="shared" si="151"/>
        <v>-0.12591520656678623</v>
      </c>
      <c r="AB25" s="22">
        <f t="shared" si="151"/>
        <v>4.7248708914688888E-2</v>
      </c>
      <c r="AC25" s="22">
        <f t="shared" si="151"/>
        <v>-1.5343267673963993E-2</v>
      </c>
      <c r="AD25" s="22">
        <f t="shared" si="151"/>
        <v>0.11420564593312567</v>
      </c>
      <c r="AE25" s="22">
        <f t="shared" si="151"/>
        <v>0.46179451176489195</v>
      </c>
      <c r="AF25" s="22">
        <f t="shared" si="151"/>
        <v>0.8035349241705132</v>
      </c>
      <c r="AG25" s="22">
        <f t="shared" si="151"/>
        <v>0.57558851517176757</v>
      </c>
      <c r="AH25" s="22">
        <f t="shared" si="151"/>
        <v>0.99311622528066901</v>
      </c>
      <c r="AI25" s="22">
        <f t="shared" si="151"/>
        <v>0.93707842968014632</v>
      </c>
      <c r="AJ25" s="22">
        <f t="shared" si="151"/>
        <v>1.4513115954638509</v>
      </c>
      <c r="AK25" s="22">
        <f t="shared" si="151"/>
        <v>1.0019899836931891</v>
      </c>
      <c r="AL25" s="22">
        <f t="shared" si="151"/>
        <v>1.3221291307369465</v>
      </c>
      <c r="AM25" s="22">
        <f t="shared" si="151"/>
        <v>0.69510343748189507</v>
      </c>
      <c r="AN25" s="22">
        <f t="shared" si="151"/>
        <v>-5.3929158061572287E-2</v>
      </c>
      <c r="AO25" s="22">
        <f t="shared" si="151"/>
        <v>0.10441822601928821</v>
      </c>
      <c r="AP25" s="22">
        <f t="shared" si="151"/>
        <v>7.3301421702453434E-2</v>
      </c>
      <c r="AQ25" s="22">
        <f t="shared" si="151"/>
        <v>0.42690714467543922</v>
      </c>
      <c r="AR25" s="22">
        <f t="shared" si="151"/>
        <v>0.30933618174606264</v>
      </c>
      <c r="AS25" s="22">
        <f t="shared" si="151"/>
        <v>0.23345952430447728</v>
      </c>
      <c r="AT25" s="22">
        <f t="shared" si="151"/>
        <v>0.37546971175835486</v>
      </c>
      <c r="AU25" s="22">
        <f t="shared" si="151"/>
        <v>0.22612954692596532</v>
      </c>
      <c r="AV25" s="22">
        <f t="shared" si="151"/>
        <v>0.3420685097589265</v>
      </c>
      <c r="AW25" s="22">
        <f t="shared" si="151"/>
        <v>0.2061493797243858</v>
      </c>
      <c r="AX25" s="22">
        <f t="shared" si="151"/>
        <v>0.39046414088023945</v>
      </c>
      <c r="AY25" s="22">
        <f t="shared" si="151"/>
        <v>0.21933332573861372</v>
      </c>
      <c r="AZ25" s="22">
        <f t="shared" si="151"/>
        <v>0.11417956959016359</v>
      </c>
      <c r="BA25" s="22">
        <f t="shared" si="151"/>
        <v>0.40679303048013382</v>
      </c>
      <c r="BB25" s="22">
        <f t="shared" si="151"/>
        <v>0.16325403867972885</v>
      </c>
      <c r="BC25" s="22">
        <f t="shared" si="151"/>
        <v>0.33317098595368533</v>
      </c>
      <c r="BD25" s="22">
        <f t="shared" si="151"/>
        <v>0.28849453551026027</v>
      </c>
      <c r="BE25" s="22">
        <f t="shared" si="151"/>
        <v>0.2960141509184786</v>
      </c>
      <c r="BF25" s="22">
        <f t="shared" si="151"/>
        <v>0.32412745518465935</v>
      </c>
      <c r="BG25" s="22">
        <f t="shared" si="151"/>
        <v>0.39747876028135448</v>
      </c>
      <c r="BH25" s="22">
        <f t="shared" si="151"/>
        <v>0.42550572971945527</v>
      </c>
      <c r="BI25" s="22">
        <f t="shared" si="151"/>
        <v>0.52301897317437707</v>
      </c>
      <c r="BJ25" s="22">
        <f t="shared" si="151"/>
        <v>0.5288083431713706</v>
      </c>
      <c r="BK25" s="22">
        <f t="shared" si="151"/>
        <v>0.19277108587971656</v>
      </c>
      <c r="BL25" s="22">
        <f t="shared" si="151"/>
        <v>7.6668857875995894E-2</v>
      </c>
      <c r="BM25" s="22">
        <f t="shared" si="151"/>
        <v>0.22466652319049416</v>
      </c>
      <c r="BN25" s="22">
        <f t="shared" si="151"/>
        <v>0.22035799138123968</v>
      </c>
      <c r="BO25" s="22">
        <f t="shared" si="151"/>
        <v>0.49119816350894357</v>
      </c>
      <c r="BP25" s="22">
        <f t="shared" si="151"/>
        <v>1.1543442278344724</v>
      </c>
      <c r="BQ25" s="22">
        <f t="shared" ref="BQ25:DP25" si="152">+BQ17*BP9/BP3</f>
        <v>1.1705668856168283</v>
      </c>
      <c r="BR25" s="22">
        <f t="shared" si="152"/>
        <v>0.6155985694017555</v>
      </c>
      <c r="BS25" s="22">
        <f t="shared" si="152"/>
        <v>-3.6160002098507511E-2</v>
      </c>
      <c r="BT25" s="22">
        <f t="shared" si="152"/>
        <v>2.3234113437208732E-2</v>
      </c>
      <c r="BU25" s="22">
        <f t="shared" si="152"/>
        <v>0.20638500981826197</v>
      </c>
      <c r="BV25" s="22">
        <f t="shared" si="152"/>
        <v>0.63851900358762614</v>
      </c>
      <c r="BW25" s="22">
        <f t="shared" si="152"/>
        <v>0.17170951412165256</v>
      </c>
      <c r="BX25" s="22">
        <f t="shared" si="152"/>
        <v>0.12483999984694651</v>
      </c>
      <c r="BY25" s="22">
        <f t="shared" si="152"/>
        <v>0.36070332069365169</v>
      </c>
      <c r="BZ25" s="22">
        <f t="shared" si="152"/>
        <v>1.0558944522663973</v>
      </c>
      <c r="CA25" s="22">
        <f t="shared" si="152"/>
        <v>0.62964490127759987</v>
      </c>
      <c r="CB25" s="22">
        <f t="shared" si="152"/>
        <v>4.9834182161340959E-2</v>
      </c>
      <c r="CC25" s="22">
        <f t="shared" si="152"/>
        <v>-0.32980550657635138</v>
      </c>
      <c r="CD25" s="22">
        <f t="shared" si="152"/>
        <v>7.4520014542273902E-2</v>
      </c>
      <c r="CE25" s="22">
        <f t="shared" si="152"/>
        <v>0.61808268065157757</v>
      </c>
      <c r="CF25" s="22">
        <f t="shared" si="152"/>
        <v>0.69478305274297381</v>
      </c>
      <c r="CG25" s="22">
        <f t="shared" si="152"/>
        <v>0.81128074872642575</v>
      </c>
      <c r="CH25" s="22">
        <f t="shared" si="152"/>
        <v>0.28268813648232544</v>
      </c>
      <c r="CI25" s="22">
        <f t="shared" si="152"/>
        <v>-0.4240378595414378</v>
      </c>
      <c r="CJ25" s="22">
        <f t="shared" si="152"/>
        <v>-0.37952844897693339</v>
      </c>
      <c r="CK25" s="22">
        <f t="shared" si="152"/>
        <v>0.32473720924899246</v>
      </c>
      <c r="CL25" s="22">
        <f t="shared" si="152"/>
        <v>0.30823901497755363</v>
      </c>
      <c r="CM25" s="22">
        <f t="shared" si="152"/>
        <v>0.52909536156195691</v>
      </c>
      <c r="CN25" s="22">
        <f t="shared" si="152"/>
        <v>0.18035627481986635</v>
      </c>
      <c r="CO25" s="22">
        <f t="shared" si="152"/>
        <v>0.42113142219280364</v>
      </c>
      <c r="CP25" s="22">
        <f t="shared" si="152"/>
        <v>0.28807609525096001</v>
      </c>
      <c r="CQ25" s="22">
        <f t="shared" si="152"/>
        <v>3.1236641796241318E-2</v>
      </c>
      <c r="CR25" s="22">
        <f t="shared" si="152"/>
        <v>0.12759955844891213</v>
      </c>
      <c r="CS25" s="22">
        <f t="shared" si="152"/>
        <v>0.35291639402231667</v>
      </c>
      <c r="CT25" s="22">
        <f t="shared" si="152"/>
        <v>0.49540312129920222</v>
      </c>
      <c r="CU25" s="22">
        <f t="shared" si="152"/>
        <v>0.12689116288767993</v>
      </c>
      <c r="CV25" s="22">
        <f t="shared" si="152"/>
        <v>0.34576034911773623</v>
      </c>
      <c r="CW25" s="22">
        <f t="shared" si="152"/>
        <v>1.0743683366962469</v>
      </c>
      <c r="CX25" s="22">
        <f t="shared" si="152"/>
        <v>-0.39455600122423024</v>
      </c>
      <c r="CY25" s="22">
        <f t="shared" si="152"/>
        <v>3.4899877071448142E-2</v>
      </c>
      <c r="CZ25" s="22">
        <f t="shared" si="152"/>
        <v>0.11200737697401644</v>
      </c>
      <c r="DA25" s="22">
        <f t="shared" si="152"/>
        <v>0.38698367896642977</v>
      </c>
      <c r="DB25" s="22">
        <f t="shared" si="152"/>
        <v>0.3176864709924227</v>
      </c>
      <c r="DC25" s="22">
        <f t="shared" si="152"/>
        <v>0.35494509559461696</v>
      </c>
      <c r="DD25" s="22">
        <f t="shared" si="152"/>
        <v>0.22889314812850708</v>
      </c>
      <c r="DE25" s="22">
        <f t="shared" si="152"/>
        <v>6.8552534317605648E-2</v>
      </c>
      <c r="DF25" s="22">
        <f t="shared" si="152"/>
        <v>0.32296377703364038</v>
      </c>
      <c r="DG25" s="22">
        <f t="shared" si="152"/>
        <v>5.6295885473324654E-3</v>
      </c>
      <c r="DH25" s="22">
        <f t="shared" si="152"/>
        <v>-0.37819478708048587</v>
      </c>
      <c r="DI25" s="22">
        <f t="shared" si="152"/>
        <v>-3.4338360129422742E-2</v>
      </c>
      <c r="DJ25" s="22">
        <f t="shared" si="152"/>
        <v>8.1409896817928817E-2</v>
      </c>
      <c r="DK25" s="22">
        <f t="shared" si="152"/>
        <v>0.63929360488414266</v>
      </c>
      <c r="DL25" s="22">
        <f t="shared" si="152"/>
        <v>0.69511275005516715</v>
      </c>
      <c r="DM25" s="22">
        <f t="shared" si="152"/>
        <v>0.69041509116949318</v>
      </c>
      <c r="DN25" s="22">
        <f t="shared" si="152"/>
        <v>-0.20251325935748896</v>
      </c>
      <c r="DO25" s="22">
        <f t="shared" si="152"/>
        <v>6.6568444990502379E-2</v>
      </c>
      <c r="DP25" s="22">
        <f t="shared" si="152"/>
        <v>0.25964758241425595</v>
      </c>
      <c r="DQ25" s="23">
        <f t="shared" ref="DQ25" si="153">+DQ17*DP9/DP3</f>
        <v>0.33508302683541025</v>
      </c>
      <c r="DR25" s="23">
        <f t="shared" ref="DR25" si="154">+DR17*DQ9/DQ3</f>
        <v>0.26852156552215278</v>
      </c>
      <c r="DS25" s="23">
        <f t="shared" ref="DS25" si="155">+DS17*DR9/DR3</f>
        <v>-9.8191264244288534E-2</v>
      </c>
      <c r="DT25" s="23">
        <f t="shared" ref="DT25" si="156">+DT17*DS9/DS3</f>
        <v>-0.12145766751495862</v>
      </c>
      <c r="DU25" s="23">
        <f t="shared" ref="DU25" si="157">+DU17*DT9/DT3</f>
        <v>0.11341007141844307</v>
      </c>
      <c r="DV25" s="23">
        <f t="shared" ref="DV25" si="158">+DV17*DU9/DU3</f>
        <v>0.12259402186275467</v>
      </c>
      <c r="DW25" s="23">
        <f t="shared" ref="DW25" si="159">+DW17*DV9/DV3</f>
        <v>3.8285734538193027E-2</v>
      </c>
      <c r="DX25" s="23">
        <f t="shared" ref="DX25" si="160">+DX17*DW9/DW3</f>
        <v>0.18655506514538306</v>
      </c>
      <c r="DY25" s="23">
        <f t="shared" ref="DY25" si="161">+DY17*DX9/DX3</f>
        <v>-9.135269512741731E-2</v>
      </c>
      <c r="DZ25" s="23">
        <f t="shared" ref="DZ25" si="162">+DZ17*DY9/DY3</f>
        <v>0.19264747748537106</v>
      </c>
      <c r="EA25" s="23">
        <f t="shared" ref="EA25" si="163">+EA17*DZ9/DZ3</f>
        <v>0.19949309924617611</v>
      </c>
      <c r="EB25" s="23">
        <f t="shared" ref="EB25:EX25" si="164">+EB17*EA9/EA3</f>
        <v>0.30661912802950519</v>
      </c>
      <c r="EC25" s="23">
        <f t="shared" si="164"/>
        <v>0.1931239202843317</v>
      </c>
      <c r="ED25" s="23">
        <f t="shared" si="164"/>
        <v>-0.14468201495537655</v>
      </c>
      <c r="EE25" s="23">
        <f t="shared" si="164"/>
        <v>-3.7697250297522057E-2</v>
      </c>
      <c r="EF25" s="23">
        <f t="shared" si="164"/>
        <v>0.17120732029656516</v>
      </c>
      <c r="EG25" s="23">
        <f t="shared" si="164"/>
        <v>0.47389672414969392</v>
      </c>
      <c r="EH25" s="23">
        <f t="shared" si="164"/>
        <v>0.17040949725049073</v>
      </c>
      <c r="EI25" s="23">
        <f t="shared" si="164"/>
        <v>0.23326951467407281</v>
      </c>
      <c r="EJ25" s="23">
        <f t="shared" si="164"/>
        <v>0.52188291750170823</v>
      </c>
      <c r="EK25" s="23">
        <f t="shared" si="164"/>
        <v>-6.7242887472777735E-2</v>
      </c>
      <c r="EL25" s="23">
        <f t="shared" si="164"/>
        <v>0.45647848395081148</v>
      </c>
      <c r="EM25" s="23">
        <f t="shared" si="164"/>
        <v>1.0772989299789875</v>
      </c>
      <c r="EN25" s="23">
        <f t="shared" si="164"/>
        <v>-1.5990916615820392</v>
      </c>
      <c r="EO25" s="23">
        <f t="shared" si="164"/>
        <v>-3.4572547115873785E-2</v>
      </c>
      <c r="EP25" s="23">
        <f t="shared" si="164"/>
        <v>-5.756700530837517E-2</v>
      </c>
      <c r="EQ25" s="23">
        <f t="shared" si="164"/>
        <v>9.4257948763673105E-2</v>
      </c>
      <c r="ER25" s="23">
        <f t="shared" si="164"/>
        <v>0.22196444099436899</v>
      </c>
      <c r="ES25" s="23">
        <f t="shared" si="164"/>
        <v>-0.13833359383899696</v>
      </c>
      <c r="ET25" s="23">
        <f t="shared" si="164"/>
        <v>0.3822817784134252</v>
      </c>
      <c r="EU25" s="23">
        <f t="shared" si="164"/>
        <v>0.16868432723659657</v>
      </c>
      <c r="EV25" s="23">
        <f t="shared" si="164"/>
        <v>0.54634707363059198</v>
      </c>
      <c r="EW25" s="23">
        <f t="shared" si="164"/>
        <v>-0.90404777016967497</v>
      </c>
      <c r="EX25" s="23">
        <f t="shared" si="164"/>
        <v>0.32816759962038244</v>
      </c>
      <c r="EY25" s="23">
        <f t="shared" ref="EY25" si="165">+EY17*EX9/EX3</f>
        <v>-0.22215598726766439</v>
      </c>
      <c r="EZ25" s="23">
        <f t="shared" ref="EZ25" si="166">+EZ17*EY9/EY3</f>
        <v>0.14456737278331785</v>
      </c>
      <c r="FA25" s="23">
        <f t="shared" ref="FA25" si="167">+FA17*EZ9/EZ3</f>
        <v>0.47597146105892724</v>
      </c>
      <c r="FB25" s="23">
        <f t="shared" ref="FB25" si="168">+FB17*FA9/FA3</f>
        <v>0.10311381861558701</v>
      </c>
      <c r="FC25" s="23">
        <f t="shared" ref="FC25" si="169">+FC17*FB9/FB3</f>
        <v>-4.8881865631984545E-2</v>
      </c>
      <c r="FD25" s="23">
        <f t="shared" ref="FD25" si="170">+FD17*FC9/FC3</f>
        <v>-3.6895060991409427E-2</v>
      </c>
      <c r="FE25" s="23">
        <f t="shared" ref="FE25" si="171">+FE17*FD9/FD3</f>
        <v>-77.991533161815568</v>
      </c>
      <c r="FF25" s="23" t="e">
        <f t="shared" ref="FF25" si="172">+FF17*FE9/FE3</f>
        <v>#DIV/0!</v>
      </c>
      <c r="FG25" s="23" t="e">
        <f t="shared" ref="FG25" si="173">+FG17*FF9/FF3</f>
        <v>#DIV/0!</v>
      </c>
      <c r="FH25" s="23" t="e">
        <f t="shared" ref="FH25" si="174">+FH17*FG9/FG3</f>
        <v>#DIV/0!</v>
      </c>
      <c r="FI25" s="23" t="e">
        <f t="shared" ref="FI25" si="175">+FI17*FH9/FH3</f>
        <v>#DIV/0!</v>
      </c>
      <c r="FJ25" s="23" t="e">
        <f t="shared" ref="FJ25" si="176">+FJ17*FI9/FI3</f>
        <v>#DIV/0!</v>
      </c>
      <c r="FK25" s="23" t="e">
        <f t="shared" ref="FK25" si="177">+FK17*FJ9/FJ3</f>
        <v>#DIV/0!</v>
      </c>
      <c r="FL25" s="23" t="e">
        <f t="shared" ref="FL25" si="178">+FL17*FK9/FK3</f>
        <v>#DIV/0!</v>
      </c>
    </row>
    <row r="26" spans="1:168" x14ac:dyDescent="0.2"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68" x14ac:dyDescent="0.2">
      <c r="A27" s="27" t="s">
        <v>21</v>
      </c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68" x14ac:dyDescent="0.2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v>39852</v>
      </c>
      <c r="O28" s="17">
        <v>39880</v>
      </c>
      <c r="P28" s="17">
        <v>39911</v>
      </c>
      <c r="Q28" s="17">
        <v>39941</v>
      </c>
      <c r="R28" s="17">
        <v>39972</v>
      </c>
      <c r="S28" s="17">
        <v>40002</v>
      </c>
      <c r="T28" s="17">
        <v>40033</v>
      </c>
      <c r="U28" s="17">
        <v>40064</v>
      </c>
      <c r="V28" s="17">
        <v>40094</v>
      </c>
      <c r="W28" s="17">
        <v>40125</v>
      </c>
      <c r="X28" s="17">
        <v>40155</v>
      </c>
      <c r="Y28" s="17">
        <v>40186</v>
      </c>
      <c r="Z28" s="17">
        <v>40217</v>
      </c>
      <c r="AA28" s="17">
        <v>40245</v>
      </c>
      <c r="AB28" s="17">
        <v>40276</v>
      </c>
      <c r="AC28" s="17">
        <v>40306</v>
      </c>
      <c r="AD28" s="17">
        <v>40337</v>
      </c>
      <c r="AE28" s="17">
        <v>40367</v>
      </c>
      <c r="AF28" s="17">
        <v>40398</v>
      </c>
      <c r="AG28" s="17">
        <v>40429</v>
      </c>
      <c r="AH28" s="17">
        <v>40459</v>
      </c>
      <c r="AI28" s="17">
        <v>40490</v>
      </c>
      <c r="AJ28" s="17">
        <v>40520</v>
      </c>
      <c r="AK28" s="17">
        <v>40551</v>
      </c>
      <c r="AL28" s="17">
        <v>40582</v>
      </c>
      <c r="AM28" s="17">
        <v>40610</v>
      </c>
      <c r="AN28" s="17">
        <v>40641</v>
      </c>
      <c r="AO28" s="17">
        <v>40671</v>
      </c>
      <c r="AP28" s="17">
        <v>40702</v>
      </c>
      <c r="AQ28" s="17">
        <v>40732</v>
      </c>
      <c r="AR28" s="17">
        <v>40763</v>
      </c>
      <c r="AS28" s="17">
        <v>40794</v>
      </c>
      <c r="AT28" s="17">
        <v>40824</v>
      </c>
      <c r="AU28" s="17">
        <v>40855</v>
      </c>
      <c r="AV28" s="17">
        <v>40885</v>
      </c>
      <c r="AW28" s="17">
        <v>40916</v>
      </c>
      <c r="AX28" s="17">
        <v>40947</v>
      </c>
      <c r="AY28" s="17">
        <v>40976</v>
      </c>
      <c r="AZ28" s="17">
        <v>41007</v>
      </c>
      <c r="BA28" s="17">
        <v>41037</v>
      </c>
      <c r="BB28" s="17">
        <v>41068</v>
      </c>
      <c r="BC28" s="17">
        <v>41098</v>
      </c>
      <c r="BD28" s="17">
        <v>41129</v>
      </c>
      <c r="BE28" s="17">
        <v>41160</v>
      </c>
      <c r="BF28" s="17">
        <v>41190</v>
      </c>
      <c r="BG28" s="17">
        <v>41221</v>
      </c>
      <c r="BH28" s="17">
        <v>41251</v>
      </c>
      <c r="BI28" s="17">
        <v>41282</v>
      </c>
      <c r="BJ28" s="17">
        <v>41313</v>
      </c>
      <c r="BK28" s="17">
        <v>41341</v>
      </c>
      <c r="BL28" s="17">
        <v>41372</v>
      </c>
      <c r="BM28" s="17">
        <v>41402</v>
      </c>
      <c r="BN28" s="17">
        <v>41433</v>
      </c>
      <c r="BO28" s="17">
        <v>41463</v>
      </c>
      <c r="BP28" s="17">
        <v>41494</v>
      </c>
      <c r="BQ28" s="17">
        <v>41525</v>
      </c>
      <c r="BR28" s="17">
        <v>41555</v>
      </c>
      <c r="BS28" s="17">
        <v>41586</v>
      </c>
      <c r="BT28" s="17">
        <v>41616</v>
      </c>
      <c r="BU28" s="17">
        <v>41647</v>
      </c>
      <c r="BV28" s="17">
        <v>41678</v>
      </c>
      <c r="BW28" s="17">
        <v>41706</v>
      </c>
      <c r="BX28" s="17">
        <v>41737</v>
      </c>
      <c r="BY28" s="17">
        <v>41767</v>
      </c>
      <c r="BZ28" s="17">
        <v>41798</v>
      </c>
      <c r="CA28" s="17">
        <v>41828</v>
      </c>
      <c r="CB28" s="17">
        <v>41859</v>
      </c>
      <c r="CC28" s="17">
        <v>41890</v>
      </c>
      <c r="CD28" s="17">
        <v>41920</v>
      </c>
      <c r="CE28" s="17">
        <v>41951</v>
      </c>
      <c r="CF28" s="17">
        <v>41981</v>
      </c>
      <c r="CG28" s="17">
        <v>42012</v>
      </c>
      <c r="CH28" s="17">
        <v>42043</v>
      </c>
      <c r="CI28" s="17">
        <v>42071</v>
      </c>
      <c r="CJ28" s="17">
        <v>42102</v>
      </c>
      <c r="CK28" s="17">
        <v>42132</v>
      </c>
      <c r="CL28" s="17">
        <v>42163</v>
      </c>
      <c r="CM28" s="17">
        <v>42193</v>
      </c>
      <c r="CN28" s="17">
        <v>42224</v>
      </c>
      <c r="CO28" s="17">
        <v>42255</v>
      </c>
      <c r="CP28" s="17">
        <v>42285</v>
      </c>
      <c r="CQ28" s="17">
        <v>42316</v>
      </c>
      <c r="CR28" s="17">
        <v>42346</v>
      </c>
      <c r="CS28" s="17">
        <v>42377</v>
      </c>
      <c r="CT28" s="17">
        <v>42408</v>
      </c>
      <c r="CU28" s="17">
        <v>42437</v>
      </c>
      <c r="CV28" s="17">
        <v>42468</v>
      </c>
      <c r="CW28" s="17">
        <v>42498</v>
      </c>
      <c r="CX28" s="17">
        <v>42529</v>
      </c>
      <c r="CY28" s="17">
        <v>42559</v>
      </c>
      <c r="CZ28" s="17">
        <v>42590</v>
      </c>
      <c r="DA28" s="17">
        <v>42621</v>
      </c>
      <c r="DB28" s="17">
        <v>42651</v>
      </c>
      <c r="DC28" s="17">
        <v>42682</v>
      </c>
      <c r="DD28" s="17">
        <v>42712</v>
      </c>
      <c r="DE28" s="17">
        <v>42743</v>
      </c>
      <c r="DF28" s="17">
        <v>42774</v>
      </c>
      <c r="DG28" s="17">
        <v>42802</v>
      </c>
      <c r="DH28" s="17">
        <v>42833</v>
      </c>
      <c r="DI28" s="17">
        <v>42863</v>
      </c>
      <c r="DJ28" s="17">
        <v>42894</v>
      </c>
      <c r="DK28" s="17">
        <v>42924</v>
      </c>
      <c r="DL28" s="17">
        <v>42955</v>
      </c>
      <c r="DM28" s="17">
        <v>42986</v>
      </c>
      <c r="DN28" s="17">
        <v>43016</v>
      </c>
      <c r="DO28" s="17">
        <v>43047</v>
      </c>
      <c r="DP28" s="17">
        <v>43077</v>
      </c>
      <c r="DQ28" s="17">
        <v>43108</v>
      </c>
      <c r="DR28" s="17">
        <v>43139</v>
      </c>
      <c r="DS28" s="17">
        <v>43167</v>
      </c>
      <c r="DT28" s="17">
        <v>43198</v>
      </c>
      <c r="DU28" s="17">
        <v>43228</v>
      </c>
      <c r="DV28" s="17">
        <v>43259</v>
      </c>
      <c r="DW28" s="17">
        <v>43289</v>
      </c>
      <c r="DX28" s="17">
        <v>43320</v>
      </c>
      <c r="DY28" s="17">
        <v>43351</v>
      </c>
      <c r="DZ28" s="17">
        <v>43381</v>
      </c>
      <c r="EA28" s="17">
        <v>43412</v>
      </c>
      <c r="EB28" s="17">
        <v>43442</v>
      </c>
      <c r="EC28" s="17">
        <v>43473</v>
      </c>
      <c r="ED28" s="17">
        <v>43504</v>
      </c>
      <c r="EE28" s="17">
        <v>43532</v>
      </c>
      <c r="EF28" s="17">
        <v>43563</v>
      </c>
      <c r="EG28" s="17">
        <v>43593</v>
      </c>
      <c r="EH28" s="17">
        <v>43624</v>
      </c>
      <c r="EI28" s="17">
        <v>43654</v>
      </c>
      <c r="EJ28" s="17">
        <v>43685</v>
      </c>
      <c r="EK28" s="17">
        <v>43716</v>
      </c>
      <c r="EL28" s="17">
        <v>43746</v>
      </c>
      <c r="EM28" s="17">
        <v>43777</v>
      </c>
      <c r="EN28" s="17">
        <v>43807</v>
      </c>
      <c r="EO28" s="17">
        <v>43838</v>
      </c>
      <c r="EP28" s="17">
        <v>43869</v>
      </c>
      <c r="EQ28" s="17">
        <v>43898</v>
      </c>
      <c r="ER28" s="17">
        <v>43929</v>
      </c>
      <c r="ES28" s="17">
        <v>43959</v>
      </c>
      <c r="ET28" s="17">
        <v>43990</v>
      </c>
      <c r="EU28" s="17">
        <v>44020</v>
      </c>
      <c r="EV28" s="17">
        <v>44051</v>
      </c>
      <c r="EW28" s="17">
        <v>44082</v>
      </c>
      <c r="EX28" s="17">
        <v>44112</v>
      </c>
      <c r="EY28" s="17">
        <v>44143</v>
      </c>
      <c r="EZ28" s="17">
        <v>44173</v>
      </c>
      <c r="FA28" s="17">
        <v>44204</v>
      </c>
      <c r="FB28" s="17">
        <v>44235</v>
      </c>
      <c r="FC28" s="17">
        <v>44263</v>
      </c>
      <c r="FD28" s="17">
        <v>44294</v>
      </c>
      <c r="FE28" s="17">
        <v>44324</v>
      </c>
      <c r="FF28" s="17">
        <v>44355</v>
      </c>
      <c r="FG28" s="17">
        <v>44385</v>
      </c>
      <c r="FH28" s="17">
        <v>44416</v>
      </c>
      <c r="FI28" s="17">
        <v>44447</v>
      </c>
      <c r="FJ28" s="17">
        <v>44477</v>
      </c>
      <c r="FK28" s="17">
        <v>44508</v>
      </c>
      <c r="FL28" s="17">
        <v>44538</v>
      </c>
    </row>
    <row r="29" spans="1:168" x14ac:dyDescent="0.2">
      <c r="A29" s="30" t="s">
        <v>0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0" t="s">
        <v>0</v>
      </c>
      <c r="N29" s="32">
        <f t="shared" ref="N29:W35" si="179">+(N3/B3-1)*100</f>
        <v>8.1285864085524508</v>
      </c>
      <c r="O29" s="32">
        <f t="shared" si="179"/>
        <v>6.5636693972786153</v>
      </c>
      <c r="P29" s="32">
        <f t="shared" si="179"/>
        <v>5.3239614805872248</v>
      </c>
      <c r="Q29" s="32">
        <f t="shared" si="179"/>
        <v>3.2001276381652843</v>
      </c>
      <c r="R29" s="32">
        <f t="shared" si="179"/>
        <v>2.1176420111544969</v>
      </c>
      <c r="S29" s="32">
        <f t="shared" si="179"/>
        <v>1.4472991679652214</v>
      </c>
      <c r="T29" s="32">
        <f t="shared" si="179"/>
        <v>1.417620114078888</v>
      </c>
      <c r="U29" s="32">
        <f t="shared" si="179"/>
        <v>0.64399944209343474</v>
      </c>
      <c r="V29" s="32">
        <f t="shared" si="179"/>
        <v>0.78493143396114462</v>
      </c>
      <c r="W29" s="32">
        <f t="shared" si="179"/>
        <v>0.45749773748873235</v>
      </c>
      <c r="X29" s="32">
        <f t="shared" ref="X29:AG35" si="180">+(X3/L3-1)*100</f>
        <v>0.26378953548273909</v>
      </c>
      <c r="Y29" s="32">
        <f t="shared" si="180"/>
        <v>7.447171444840972E-2</v>
      </c>
      <c r="Z29" s="32">
        <f t="shared" si="180"/>
        <v>0.31238076121724578</v>
      </c>
      <c r="AA29" s="32">
        <f t="shared" si="180"/>
        <v>0.68550965295708366</v>
      </c>
      <c r="AB29" s="32">
        <f t="shared" si="180"/>
        <v>1.2155739958893186</v>
      </c>
      <c r="AC29" s="32">
        <f t="shared" si="180"/>
        <v>1.3847062863896253</v>
      </c>
      <c r="AD29" s="32">
        <f t="shared" si="180"/>
        <v>1.3286590703332823</v>
      </c>
      <c r="AE29" s="32">
        <f t="shared" si="180"/>
        <v>2.160952261483251</v>
      </c>
      <c r="AF29" s="32">
        <f t="shared" si="180"/>
        <v>2.6002576621039664</v>
      </c>
      <c r="AG29" s="32">
        <f t="shared" si="180"/>
        <v>3.2708789406270311</v>
      </c>
      <c r="AH29" s="32">
        <f t="shared" ref="AH29:AQ35" si="181">+(AH3/V3-1)*100</f>
        <v>4.2037169501420335</v>
      </c>
      <c r="AI29" s="32">
        <f t="shared" si="181"/>
        <v>5.5693118045206491</v>
      </c>
      <c r="AJ29" s="32">
        <f t="shared" si="181"/>
        <v>7.1818497236817658</v>
      </c>
      <c r="AK29" s="32">
        <f t="shared" si="181"/>
        <v>8.3828786592820226</v>
      </c>
      <c r="AL29" s="32">
        <f t="shared" si="181"/>
        <v>9.9993455685283283</v>
      </c>
      <c r="AM29" s="32">
        <f t="shared" si="181"/>
        <v>11.108934857051999</v>
      </c>
      <c r="AN29" s="32">
        <f t="shared" si="181"/>
        <v>11.032728241126</v>
      </c>
      <c r="AO29" s="32">
        <f t="shared" si="181"/>
        <v>11.274078824356248</v>
      </c>
      <c r="AP29" s="32">
        <f t="shared" si="181"/>
        <v>11.275728501468096</v>
      </c>
      <c r="AQ29" s="32">
        <f t="shared" si="181"/>
        <v>11.18019136100985</v>
      </c>
      <c r="AR29" s="32">
        <f t="shared" ref="AR29:BA35" si="182">+(AR3/AF3-1)*100</f>
        <v>10.434880820079396</v>
      </c>
      <c r="AS29" s="32">
        <f t="shared" si="182"/>
        <v>9.9291882026498293</v>
      </c>
      <c r="AT29" s="32">
        <f t="shared" si="182"/>
        <v>9.1137971184238822</v>
      </c>
      <c r="AU29" s="32">
        <f t="shared" si="182"/>
        <v>8.2596172334133513</v>
      </c>
      <c r="AV29" s="32">
        <f t="shared" si="182"/>
        <v>6.9035419346409999</v>
      </c>
      <c r="AW29" s="32">
        <f t="shared" si="182"/>
        <v>5.856690777033724</v>
      </c>
      <c r="AX29" s="32">
        <f t="shared" si="182"/>
        <v>4.6432361382773291</v>
      </c>
      <c r="AY29" s="32">
        <f t="shared" si="182"/>
        <v>4.0260566955991228</v>
      </c>
      <c r="AZ29" s="32">
        <f t="shared" si="182"/>
        <v>4.1655535027322665</v>
      </c>
      <c r="BA29" s="32">
        <f t="shared" si="182"/>
        <v>4.4679122814404115</v>
      </c>
      <c r="BB29" s="32">
        <f t="shared" ref="BB29:BK35" si="183">+(BB3/AP3-1)*100</f>
        <v>4.5415142601031855</v>
      </c>
      <c r="BC29" s="32">
        <f t="shared" si="183"/>
        <v>4.3867806070651216</v>
      </c>
      <c r="BD29" s="32">
        <f t="shared" si="183"/>
        <v>4.3606030027399267</v>
      </c>
      <c r="BE29" s="32">
        <f t="shared" si="183"/>
        <v>4.4315982600457327</v>
      </c>
      <c r="BF29" s="32">
        <f t="shared" si="183"/>
        <v>4.3365253226195666</v>
      </c>
      <c r="BG29" s="32">
        <f t="shared" si="183"/>
        <v>4.4943521150918153</v>
      </c>
      <c r="BH29" s="32">
        <f t="shared" si="183"/>
        <v>4.5401121836195824</v>
      </c>
      <c r="BI29" s="32">
        <f t="shared" si="183"/>
        <v>4.9195681271117397</v>
      </c>
      <c r="BJ29" s="32">
        <f t="shared" si="183"/>
        <v>5.0809305864920162</v>
      </c>
      <c r="BK29" s="32">
        <f t="shared" si="183"/>
        <v>5.036993158763603</v>
      </c>
      <c r="BL29" s="32">
        <f t="shared" ref="BL29:BU35" si="184">+(BL3/AZ3-1)*100</f>
        <v>4.9470561549703307</v>
      </c>
      <c r="BM29" s="32">
        <f t="shared" si="184"/>
        <v>4.7188485351961074</v>
      </c>
      <c r="BN29" s="32">
        <f t="shared" si="184"/>
        <v>4.8139494727368115</v>
      </c>
      <c r="BO29" s="32">
        <f t="shared" si="184"/>
        <v>5.0524922518940363</v>
      </c>
      <c r="BP29" s="32">
        <f t="shared" si="184"/>
        <v>6.0830881890576949</v>
      </c>
      <c r="BQ29" s="32">
        <f t="shared" si="184"/>
        <v>7.1263306469635301</v>
      </c>
      <c r="BR29" s="32">
        <f t="shared" si="184"/>
        <v>7.5014029887269018</v>
      </c>
      <c r="BS29" s="32">
        <f t="shared" si="184"/>
        <v>6.9606618978912627</v>
      </c>
      <c r="BT29" s="32">
        <f t="shared" si="184"/>
        <v>6.479683266837144</v>
      </c>
      <c r="BU29" s="32">
        <f t="shared" si="184"/>
        <v>6.0510992805272501</v>
      </c>
      <c r="BV29" s="32">
        <f t="shared" ref="BV29:CE35" si="185">+(BV3/BJ3-1)*100</f>
        <v>6.1650230430656983</v>
      </c>
      <c r="BW29" s="32">
        <f t="shared" si="185"/>
        <v>6.1238758883950029</v>
      </c>
      <c r="BX29" s="32">
        <f t="shared" si="185"/>
        <v>6.2201179562938247</v>
      </c>
      <c r="BY29" s="32">
        <f t="shared" si="185"/>
        <v>6.3769027340083495</v>
      </c>
      <c r="BZ29" s="32">
        <f t="shared" si="185"/>
        <v>7.334564378211339</v>
      </c>
      <c r="CA29" s="32">
        <f t="shared" si="185"/>
        <v>7.4657543879326216</v>
      </c>
      <c r="CB29" s="32">
        <f t="shared" si="185"/>
        <v>6.1140369841309328</v>
      </c>
      <c r="CC29" s="32">
        <f t="shared" si="185"/>
        <v>4.2973635218141792</v>
      </c>
      <c r="CD29" s="32">
        <f t="shared" si="185"/>
        <v>3.6387100540534068</v>
      </c>
      <c r="CE29" s="32">
        <f t="shared" si="185"/>
        <v>4.4063124328436398</v>
      </c>
      <c r="CF29" s="32">
        <f t="shared" ref="CF29:CO35" si="186">+(CF3/BT3-1)*100</f>
        <v>5.1942476437139007</v>
      </c>
      <c r="CG29" s="32">
        <f t="shared" si="186"/>
        <v>5.9367302421807322</v>
      </c>
      <c r="CH29" s="32">
        <f t="shared" si="186"/>
        <v>5.4930446244389808</v>
      </c>
      <c r="CI29" s="32">
        <f t="shared" si="186"/>
        <v>4.7545122061629863</v>
      </c>
      <c r="CJ29" s="32">
        <f t="shared" si="186"/>
        <v>4.1408702420001386</v>
      </c>
      <c r="CK29" s="32">
        <f t="shared" si="186"/>
        <v>4.0844195781358783</v>
      </c>
      <c r="CL29" s="32">
        <f t="shared" si="186"/>
        <v>3.1937153177436617</v>
      </c>
      <c r="CM29" s="32">
        <f t="shared" si="186"/>
        <v>3.0621844120571673</v>
      </c>
      <c r="CN29" s="32">
        <f t="shared" si="186"/>
        <v>3.203045943021654</v>
      </c>
      <c r="CO29" s="32">
        <f t="shared" si="186"/>
        <v>4.0785993897410888</v>
      </c>
      <c r="CP29" s="32">
        <f t="shared" ref="CP29:CY35" si="187">+(CP3/CD3-1)*100</f>
        <v>4.3233913477677577</v>
      </c>
      <c r="CQ29" s="32">
        <f t="shared" si="187"/>
        <v>3.6431296205779562</v>
      </c>
      <c r="CR29" s="32">
        <f t="shared" si="187"/>
        <v>2.9531461424908922</v>
      </c>
      <c r="CS29" s="32">
        <f t="shared" si="187"/>
        <v>2.3862729258104398</v>
      </c>
      <c r="CT29" s="32">
        <f t="shared" si="187"/>
        <v>2.6384119150666407</v>
      </c>
      <c r="CU29" s="32">
        <f t="shared" si="187"/>
        <v>3.2812990708375622</v>
      </c>
      <c r="CV29" s="32">
        <f t="shared" si="187"/>
        <v>4.1260050855989494</v>
      </c>
      <c r="CW29" s="32">
        <f t="shared" si="187"/>
        <v>5.0150907181287785</v>
      </c>
      <c r="CX29" s="32">
        <f t="shared" si="187"/>
        <v>4.1558328482328211</v>
      </c>
      <c r="CY29" s="32">
        <f t="shared" si="187"/>
        <v>3.5628652639902114</v>
      </c>
      <c r="CZ29" s="32">
        <f t="shared" ref="CZ29:DI35" si="188">+(CZ3/CN3-1)*100</f>
        <v>3.4863423799975202</v>
      </c>
      <c r="DA29" s="32">
        <f t="shared" si="188"/>
        <v>3.4650257818901853</v>
      </c>
      <c r="DB29" s="32">
        <f t="shared" si="188"/>
        <v>3.5005943645447068</v>
      </c>
      <c r="DC29" s="32">
        <f t="shared" si="188"/>
        <v>3.8756723754240108</v>
      </c>
      <c r="DD29" s="32">
        <f t="shared" si="188"/>
        <v>4.0029393475674357</v>
      </c>
      <c r="DE29" s="32">
        <f t="shared" si="188"/>
        <v>3.6771456609264064</v>
      </c>
      <c r="DF29" s="32">
        <f t="shared" si="188"/>
        <v>3.4639884909177354</v>
      </c>
      <c r="DG29" s="32">
        <f t="shared" si="188"/>
        <v>3.3366812341881102</v>
      </c>
      <c r="DH29" s="32">
        <f t="shared" si="188"/>
        <v>2.5094903472703267</v>
      </c>
      <c r="DI29" s="32">
        <f t="shared" si="188"/>
        <v>1.2542774592147587</v>
      </c>
      <c r="DJ29" s="32">
        <f t="shared" ref="DJ29:DS35" si="189">+(DJ3/CX3-1)*100</f>
        <v>1.8379466269152767</v>
      </c>
      <c r="DK29" s="32">
        <f t="shared" si="189"/>
        <v>2.5686867210189535</v>
      </c>
      <c r="DL29" s="32">
        <f t="shared" si="189"/>
        <v>3.2488686984146753</v>
      </c>
      <c r="DM29" s="32">
        <f t="shared" si="189"/>
        <v>3.6117819608348256</v>
      </c>
      <c r="DN29" s="32">
        <f t="shared" si="189"/>
        <v>3.0118281211622522</v>
      </c>
      <c r="DO29" s="32">
        <f t="shared" si="189"/>
        <v>2.6653281674634099</v>
      </c>
      <c r="DP29" s="32">
        <f t="shared" si="189"/>
        <v>2.7146683422834661</v>
      </c>
      <c r="DQ29" s="33">
        <f t="shared" si="189"/>
        <v>2.9280718035575859</v>
      </c>
      <c r="DR29" s="33">
        <f t="shared" si="189"/>
        <v>2.8702155472606128</v>
      </c>
      <c r="DS29" s="33">
        <f t="shared" si="189"/>
        <v>2.7280740860542663</v>
      </c>
      <c r="DT29" s="33">
        <f t="shared" ref="DT29:EX35" si="190">+(DT3/DH3-1)*100</f>
        <v>3.0091931753227774</v>
      </c>
      <c r="DU29" s="33">
        <f t="shared" si="190"/>
        <v>3.1474123810747656</v>
      </c>
      <c r="DV29" s="33">
        <f t="shared" si="190"/>
        <v>3.1714800131134702</v>
      </c>
      <c r="DW29" s="33">
        <f t="shared" si="190"/>
        <v>2.4447808731860254</v>
      </c>
      <c r="DX29" s="33">
        <f t="shared" si="190"/>
        <v>1.8160838649076139</v>
      </c>
      <c r="DY29" s="33">
        <f t="shared" si="190"/>
        <v>0.91895033589530772</v>
      </c>
      <c r="DZ29" s="33">
        <f t="shared" si="190"/>
        <v>1.3137209603814481</v>
      </c>
      <c r="EA29" s="33">
        <f t="shared" si="190"/>
        <v>1.4977979479356085</v>
      </c>
      <c r="EB29" s="33">
        <f t="shared" si="190"/>
        <v>1.5070667893564815</v>
      </c>
      <c r="EC29" s="33">
        <f t="shared" si="190"/>
        <v>1.4276473696341663</v>
      </c>
      <c r="ED29" s="33">
        <f t="shared" si="190"/>
        <v>0.95086416464016388</v>
      </c>
      <c r="EE29" s="33">
        <f t="shared" si="190"/>
        <v>1.0626937606167841</v>
      </c>
      <c r="EF29" s="33">
        <f t="shared" si="190"/>
        <v>1.3486563181751121</v>
      </c>
      <c r="EG29" s="33">
        <f t="shared" si="190"/>
        <v>1.6911347860138148</v>
      </c>
      <c r="EH29" s="33">
        <f t="shared" ref="EH29:EX29" si="191">+(EH3/DV3-1)*100</f>
        <v>1.7297968619952142</v>
      </c>
      <c r="EI29" s="33">
        <f t="shared" si="191"/>
        <v>1.9180861715428765</v>
      </c>
      <c r="EJ29" s="33">
        <f t="shared" si="191"/>
        <v>2.2533043243820217</v>
      </c>
      <c r="EK29" s="33">
        <f t="shared" si="191"/>
        <v>2.2582003826872699</v>
      </c>
      <c r="EL29" s="33">
        <f t="shared" si="191"/>
        <v>2.5376322129629481</v>
      </c>
      <c r="EM29" s="33">
        <f t="shared" si="191"/>
        <v>3.4123305714344854</v>
      </c>
      <c r="EN29" s="33">
        <f t="shared" si="191"/>
        <v>1.469044085953386</v>
      </c>
      <c r="EO29" s="33">
        <f t="shared" si="191"/>
        <v>1.2099026742009578</v>
      </c>
      <c r="EP29" s="33">
        <f t="shared" si="191"/>
        <v>1.3009696455146935</v>
      </c>
      <c r="EQ29" s="33">
        <f t="shared" si="191"/>
        <v>1.4353856194904591</v>
      </c>
      <c r="ER29" s="33">
        <f t="shared" si="191"/>
        <v>1.7153232638588589</v>
      </c>
      <c r="ES29" s="33">
        <f t="shared" si="191"/>
        <v>1.2292382336961838</v>
      </c>
      <c r="ET29" s="33">
        <f t="shared" si="191"/>
        <v>1.4371195431719608</v>
      </c>
      <c r="EU29" s="33">
        <f t="shared" si="191"/>
        <v>1.3461362609813676</v>
      </c>
      <c r="EV29" s="33">
        <f t="shared" si="191"/>
        <v>1.3884574958282769</v>
      </c>
      <c r="EW29" s="33">
        <f t="shared" si="191"/>
        <v>0.45665132407948228</v>
      </c>
      <c r="EX29" s="33">
        <f t="shared" si="191"/>
        <v>0.27570500878448811</v>
      </c>
      <c r="EY29" s="33">
        <f t="shared" ref="EY29:EY35" si="192">+(EY3/EM3-1)*100</f>
        <v>-1.0961495743764593</v>
      </c>
      <c r="EZ29" s="33">
        <f t="shared" ref="EZ29:EZ35" si="193">+(EZ3/EN3-1)*100</f>
        <v>0.67047200829852827</v>
      </c>
      <c r="FA29" s="33">
        <f t="shared" ref="FA29:FA35" si="194">+(FA3/EO3-1)*100</f>
        <v>1.1719462572226114</v>
      </c>
      <c r="FB29" s="33">
        <f t="shared" ref="FB29:FB35" si="195">+(FB3/EP3-1)*100</f>
        <v>1.399317246436893</v>
      </c>
      <c r="FC29" s="33">
        <f t="shared" ref="FC29:FC35" si="196">+(FC3/EQ3-1)*100</f>
        <v>1.1618423419469615</v>
      </c>
      <c r="FD29" s="33">
        <f t="shared" ref="FD29:FD35" si="197">+(FD3/ER3-1)*100</f>
        <v>0.67779113565418214</v>
      </c>
      <c r="FE29" s="33">
        <f t="shared" ref="FE29:FE35" si="198">+(FE3/ES3-1)*100</f>
        <v>-100</v>
      </c>
      <c r="FF29" s="33">
        <f t="shared" ref="FF29:FF35" si="199">+(FF3/ET3-1)*100</f>
        <v>-100</v>
      </c>
      <c r="FG29" s="33">
        <f t="shared" ref="FG29:FG35" si="200">+(FG3/EU3-1)*100</f>
        <v>-100</v>
      </c>
      <c r="FH29" s="33">
        <f t="shared" ref="FH29:FH35" si="201">+(FH3/EV3-1)*100</f>
        <v>-100</v>
      </c>
      <c r="FI29" s="33">
        <f t="shared" ref="FI29:FI35" si="202">+(FI3/EW3-1)*100</f>
        <v>-100</v>
      </c>
      <c r="FJ29" s="33">
        <f t="shared" ref="FJ29:FJ35" si="203">+(FJ3/EX3-1)*100</f>
        <v>-100</v>
      </c>
      <c r="FK29" s="33">
        <f t="shared" ref="FK29:FK35" si="204">+(FK3/EY3-1)*100</f>
        <v>-100</v>
      </c>
      <c r="FL29" s="33">
        <f t="shared" ref="FL29:FL35" si="205">+(FL3/EZ3-1)*100</f>
        <v>-100</v>
      </c>
    </row>
    <row r="30" spans="1:168" x14ac:dyDescent="0.2">
      <c r="A30" s="30" t="s">
        <v>1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0" t="s">
        <v>1</v>
      </c>
      <c r="N30" s="32">
        <f t="shared" si="179"/>
        <v>4.6862871631381697</v>
      </c>
      <c r="O30" s="32">
        <f t="shared" si="179"/>
        <v>3.760391504702687</v>
      </c>
      <c r="P30" s="32">
        <f t="shared" si="179"/>
        <v>2.8621503129704795</v>
      </c>
      <c r="Q30" s="32">
        <f t="shared" si="179"/>
        <v>1.7933285324181814</v>
      </c>
      <c r="R30" s="32">
        <f t="shared" si="179"/>
        <v>0.7507610274623655</v>
      </c>
      <c r="S30" s="32">
        <f t="shared" si="179"/>
        <v>-0.29581598173197277</v>
      </c>
      <c r="T30" s="32">
        <f t="shared" si="179"/>
        <v>-0.91501133908398202</v>
      </c>
      <c r="U30" s="32">
        <f t="shared" si="179"/>
        <v>-1.2913066435269682</v>
      </c>
      <c r="V30" s="32">
        <f t="shared" si="179"/>
        <v>-1.3007705838028016</v>
      </c>
      <c r="W30" s="32">
        <f t="shared" si="179"/>
        <v>-1.1257949520783517</v>
      </c>
      <c r="X30" s="32">
        <f t="shared" si="180"/>
        <v>-0.94572869465465725</v>
      </c>
      <c r="Y30" s="32">
        <f t="shared" si="180"/>
        <v>-0.9938919467862406</v>
      </c>
      <c r="Z30" s="32">
        <f t="shared" si="180"/>
        <v>-0.85799476612622438</v>
      </c>
      <c r="AA30" s="32">
        <f t="shared" si="180"/>
        <v>-0.49701058605517989</v>
      </c>
      <c r="AB30" s="32">
        <f t="shared" si="180"/>
        <v>4.323288780498924E-2</v>
      </c>
      <c r="AC30" s="32">
        <f t="shared" si="180"/>
        <v>0.31790045962565294</v>
      </c>
      <c r="AD30" s="32">
        <f t="shared" si="180"/>
        <v>0.62845140506155861</v>
      </c>
      <c r="AE30" s="32">
        <f t="shared" si="180"/>
        <v>1.5749483656438246</v>
      </c>
      <c r="AF30" s="32">
        <f t="shared" si="180"/>
        <v>2.7330844753984396</v>
      </c>
      <c r="AG30" s="32">
        <f t="shared" si="180"/>
        <v>3.589459181358623</v>
      </c>
      <c r="AH30" s="32">
        <f t="shared" si="181"/>
        <v>4.1193530644403564</v>
      </c>
      <c r="AI30" s="32">
        <f t="shared" si="181"/>
        <v>4.2663046474078925</v>
      </c>
      <c r="AJ30" s="32">
        <f t="shared" si="181"/>
        <v>4.7517139837314426</v>
      </c>
      <c r="AK30" s="32">
        <f t="shared" si="181"/>
        <v>5.7595212673926088</v>
      </c>
      <c r="AL30" s="32">
        <f t="shared" si="181"/>
        <v>6.7287330174744753</v>
      </c>
      <c r="AM30" s="32">
        <f t="shared" si="181"/>
        <v>7.2321691160868617</v>
      </c>
      <c r="AN30" s="32">
        <f t="shared" si="181"/>
        <v>7.6460929725781002</v>
      </c>
      <c r="AO30" s="32">
        <f t="shared" si="181"/>
        <v>8.3086637761439661</v>
      </c>
      <c r="AP30" s="32">
        <f t="shared" si="181"/>
        <v>8.7195642877528012</v>
      </c>
      <c r="AQ30" s="32">
        <f t="shared" si="181"/>
        <v>8.350985513649011</v>
      </c>
      <c r="AR30" s="32">
        <f t="shared" si="182"/>
        <v>7.4896232477336788</v>
      </c>
      <c r="AS30" s="32">
        <f t="shared" si="182"/>
        <v>6.9618354745793587</v>
      </c>
      <c r="AT30" s="32">
        <f t="shared" si="182"/>
        <v>6.667135935276125</v>
      </c>
      <c r="AU30" s="32">
        <f t="shared" si="182"/>
        <v>6.9147033094670629</v>
      </c>
      <c r="AV30" s="32">
        <f t="shared" si="182"/>
        <v>6.971929618441508</v>
      </c>
      <c r="AW30" s="32">
        <f t="shared" si="182"/>
        <v>6.371397379497834</v>
      </c>
      <c r="AX30" s="32">
        <f t="shared" si="182"/>
        <v>5.635237427350237</v>
      </c>
      <c r="AY30" s="32">
        <f t="shared" si="182"/>
        <v>5.2566667119136934</v>
      </c>
      <c r="AZ30" s="32">
        <f t="shared" si="182"/>
        <v>4.7633328311665224</v>
      </c>
      <c r="BA30" s="32">
        <f t="shared" si="182"/>
        <v>4.2904634385750429</v>
      </c>
      <c r="BB30" s="32">
        <f t="shared" si="183"/>
        <v>4.0229197663960603</v>
      </c>
      <c r="BC30" s="32">
        <f t="shared" si="183"/>
        <v>3.6975947857704528</v>
      </c>
      <c r="BD30" s="32">
        <f t="shared" si="183"/>
        <v>3.6897972279318569</v>
      </c>
      <c r="BE30" s="32">
        <f t="shared" si="183"/>
        <v>3.6594610223143142</v>
      </c>
      <c r="BF30" s="32">
        <f t="shared" si="183"/>
        <v>3.4015788514367262</v>
      </c>
      <c r="BG30" s="32">
        <f t="shared" si="183"/>
        <v>3.0341426150067852</v>
      </c>
      <c r="BH30" s="32">
        <f t="shared" si="183"/>
        <v>2.6235027279819523</v>
      </c>
      <c r="BI30" s="32">
        <f t="shared" si="183"/>
        <v>2.6187674936047678</v>
      </c>
      <c r="BJ30" s="32">
        <f t="shared" si="183"/>
        <v>2.5848856986063096</v>
      </c>
      <c r="BK30" s="32">
        <f t="shared" si="183"/>
        <v>2.5010869550496251</v>
      </c>
      <c r="BL30" s="32">
        <f t="shared" si="184"/>
        <v>2.161250350964683</v>
      </c>
      <c r="BM30" s="32">
        <f t="shared" si="184"/>
        <v>2.0987403117840753</v>
      </c>
      <c r="BN30" s="32">
        <f t="shared" si="184"/>
        <v>2.3075377974586475</v>
      </c>
      <c r="BO30" s="32">
        <f t="shared" si="184"/>
        <v>2.681944648130874</v>
      </c>
      <c r="BP30" s="32">
        <f t="shared" si="184"/>
        <v>2.5626281388699379</v>
      </c>
      <c r="BQ30" s="32">
        <f t="shared" si="184"/>
        <v>2.3848366711531677</v>
      </c>
      <c r="BR30" s="32">
        <f t="shared" si="184"/>
        <v>2.5130096200365104</v>
      </c>
      <c r="BS30" s="32">
        <f t="shared" si="184"/>
        <v>2.4788334150821045</v>
      </c>
      <c r="BT30" s="32">
        <f t="shared" si="184"/>
        <v>2.5973016051749509</v>
      </c>
      <c r="BU30" s="32">
        <f t="shared" si="184"/>
        <v>2.2844314566900614</v>
      </c>
      <c r="BV30" s="32">
        <f t="shared" si="185"/>
        <v>2.1410314672074993</v>
      </c>
      <c r="BW30" s="32">
        <f t="shared" si="185"/>
        <v>2.0278821860725049</v>
      </c>
      <c r="BX30" s="32">
        <f t="shared" si="185"/>
        <v>2.3182457746334428</v>
      </c>
      <c r="BY30" s="32">
        <f t="shared" si="185"/>
        <v>2.2458891454836483</v>
      </c>
      <c r="BZ30" s="32">
        <f t="shared" si="185"/>
        <v>1.7429712250569995</v>
      </c>
      <c r="CA30" s="32">
        <f t="shared" si="185"/>
        <v>1.4491000193823433</v>
      </c>
      <c r="CB30" s="32">
        <f t="shared" si="185"/>
        <v>1.4557118581345785</v>
      </c>
      <c r="CC30" s="32">
        <f t="shared" si="185"/>
        <v>1.431486624005851</v>
      </c>
      <c r="CD30" s="32">
        <f t="shared" si="185"/>
        <v>1.3387390788905273</v>
      </c>
      <c r="CE30" s="32">
        <f t="shared" si="185"/>
        <v>1.2142160225686593</v>
      </c>
      <c r="CF30" s="32">
        <f t="shared" si="186"/>
        <v>1.0581159641010585</v>
      </c>
      <c r="CG30" s="32">
        <f t="shared" si="186"/>
        <v>1.1456412800795901</v>
      </c>
      <c r="CH30" s="32">
        <f t="shared" si="186"/>
        <v>1.0563886943723011</v>
      </c>
      <c r="CI30" s="32">
        <f t="shared" si="186"/>
        <v>0.94146814749633823</v>
      </c>
      <c r="CJ30" s="32">
        <f t="shared" si="186"/>
        <v>0.90817691833524616</v>
      </c>
      <c r="CK30" s="32">
        <f t="shared" si="186"/>
        <v>0.79817463974307667</v>
      </c>
      <c r="CL30" s="32">
        <f t="shared" si="186"/>
        <v>0.76959497318482839</v>
      </c>
      <c r="CM30" s="32">
        <f t="shared" si="186"/>
        <v>0.66453346273191993</v>
      </c>
      <c r="CN30" s="32">
        <f t="shared" si="186"/>
        <v>0.54470759802636159</v>
      </c>
      <c r="CO30" s="32">
        <f t="shared" si="186"/>
        <v>0.3565534623254818</v>
      </c>
      <c r="CP30" s="32">
        <f t="shared" si="187"/>
        <v>0.25956610497896992</v>
      </c>
      <c r="CQ30" s="32">
        <f t="shared" si="187"/>
        <v>0.44393451431485875</v>
      </c>
      <c r="CR30" s="32">
        <f t="shared" si="187"/>
        <v>0.30866939086815481</v>
      </c>
      <c r="CS30" s="32">
        <f t="shared" si="187"/>
        <v>8.1128804491470419E-2</v>
      </c>
      <c r="CT30" s="32">
        <f t="shared" si="187"/>
        <v>9.6264352634189976E-2</v>
      </c>
      <c r="CU30" s="32">
        <f t="shared" si="187"/>
        <v>-1.6081758854491479E-2</v>
      </c>
      <c r="CV30" s="32">
        <f t="shared" si="187"/>
        <v>-0.21501029489010559</v>
      </c>
      <c r="CW30" s="32">
        <f t="shared" si="187"/>
        <v>-0.29324239903408822</v>
      </c>
      <c r="CX30" s="32">
        <f t="shared" si="187"/>
        <v>-0.38667362309672271</v>
      </c>
      <c r="CY30" s="32">
        <f t="shared" si="187"/>
        <v>-0.40855290054185867</v>
      </c>
      <c r="CZ30" s="32">
        <f t="shared" si="188"/>
        <v>-0.36751511721935248</v>
      </c>
      <c r="DA30" s="32">
        <f t="shared" si="188"/>
        <v>-0.20472514361202787</v>
      </c>
      <c r="DB30" s="32">
        <f t="shared" si="188"/>
        <v>-0.19878207696811812</v>
      </c>
      <c r="DC30" s="32">
        <f t="shared" si="188"/>
        <v>-0.29711813836028611</v>
      </c>
      <c r="DD30" s="32">
        <f t="shared" si="188"/>
        <v>-0.23782829423375507</v>
      </c>
      <c r="DE30" s="32">
        <f t="shared" si="188"/>
        <v>-0.11143120734904421</v>
      </c>
      <c r="DF30" s="32">
        <f t="shared" si="188"/>
        <v>-0.17820918438619104</v>
      </c>
      <c r="DG30" s="32">
        <f t="shared" si="188"/>
        <v>-2.8947581848148829E-2</v>
      </c>
      <c r="DH30" s="32">
        <f t="shared" si="188"/>
        <v>0.26225791751393057</v>
      </c>
      <c r="DI30" s="32">
        <f t="shared" si="188"/>
        <v>0.62811135765128423</v>
      </c>
      <c r="DJ30" s="32">
        <f t="shared" si="189"/>
        <v>0.84811810015481548</v>
      </c>
      <c r="DK30" s="32">
        <f t="shared" si="189"/>
        <v>1.0311981930009706</v>
      </c>
      <c r="DL30" s="32">
        <f t="shared" si="189"/>
        <v>0.9461924225263596</v>
      </c>
      <c r="DM30" s="32">
        <f t="shared" si="189"/>
        <v>0.97248765397675019</v>
      </c>
      <c r="DN30" s="32">
        <f t="shared" si="189"/>
        <v>1.1541498382398707</v>
      </c>
      <c r="DO30" s="32">
        <f t="shared" si="189"/>
        <v>1.1097361341414258</v>
      </c>
      <c r="DP30" s="32">
        <f t="shared" si="189"/>
        <v>1.2317116242435144</v>
      </c>
      <c r="DQ30" s="33">
        <f t="shared" si="189"/>
        <v>0.93421246770837296</v>
      </c>
      <c r="DR30" s="33">
        <f t="shared" si="189"/>
        <v>1.1347093562607657</v>
      </c>
      <c r="DS30" s="33">
        <f t="shared" si="189"/>
        <v>0.96577340207806284</v>
      </c>
      <c r="DT30" s="33">
        <f t="shared" si="190"/>
        <v>0.67261674191938514</v>
      </c>
      <c r="DU30" s="33">
        <f t="shared" si="190"/>
        <v>0.48209616164855973</v>
      </c>
      <c r="DV30" s="33">
        <f t="shared" si="190"/>
        <v>0.45530221744201071</v>
      </c>
      <c r="DW30" s="33">
        <f t="shared" si="190"/>
        <v>0.34970048364038053</v>
      </c>
      <c r="DX30" s="33">
        <f t="shared" si="190"/>
        <v>0.39381840259955503</v>
      </c>
      <c r="DY30" s="33">
        <f t="shared" si="190"/>
        <v>0.37103270137259781</v>
      </c>
      <c r="DZ30" s="33">
        <f t="shared" si="190"/>
        <v>0.11557131372517127</v>
      </c>
      <c r="EA30" s="33">
        <f t="shared" si="190"/>
        <v>0.37472665887092749</v>
      </c>
      <c r="EB30" s="33">
        <f t="shared" si="190"/>
        <v>0.20623589983177482</v>
      </c>
      <c r="EC30" s="33">
        <f t="shared" si="190"/>
        <v>0.48826107875601377</v>
      </c>
      <c r="ED30" s="33">
        <f>+(ED4/DR4-1)*100</f>
        <v>0.22943689932504174</v>
      </c>
      <c r="EE30" s="33">
        <f t="shared" si="190"/>
        <v>0.45258522426276926</v>
      </c>
      <c r="EF30" s="33">
        <f t="shared" si="190"/>
        <v>0.40679205236169302</v>
      </c>
      <c r="EG30" s="33">
        <f t="shared" si="190"/>
        <v>0.30767546524859135</v>
      </c>
      <c r="EH30" s="33">
        <f t="shared" si="190"/>
        <v>0.26352304012118299</v>
      </c>
      <c r="EI30" s="33">
        <f t="shared" si="190"/>
        <v>0.21949376015799604</v>
      </c>
      <c r="EJ30" s="33">
        <f t="shared" si="190"/>
        <v>0.19195813092907077</v>
      </c>
      <c r="EK30" s="33">
        <f t="shared" si="190"/>
        <v>0.10467923668253665</v>
      </c>
      <c r="EL30" s="33">
        <f t="shared" si="190"/>
        <v>0.14809647280595861</v>
      </c>
      <c r="EM30" s="33">
        <f t="shared" si="190"/>
        <v>5.1943951486643769E-2</v>
      </c>
      <c r="EN30" s="33">
        <f t="shared" si="190"/>
        <v>0.14985423158786482</v>
      </c>
      <c r="EO30" s="33">
        <f t="shared" si="190"/>
        <v>2.4192282556834144E-2</v>
      </c>
      <c r="EP30" s="33">
        <f t="shared" si="190"/>
        <v>3.6089356710933274E-2</v>
      </c>
      <c r="EQ30" s="33">
        <f t="shared" si="190"/>
        <v>4.0460557942711972E-2</v>
      </c>
      <c r="ER30" s="33">
        <f t="shared" si="190"/>
        <v>1.057911529378619</v>
      </c>
      <c r="ES30" s="33">
        <f t="shared" si="190"/>
        <v>1.6575291768893496</v>
      </c>
      <c r="ET30" s="33">
        <f t="shared" si="190"/>
        <v>1.6296627893916282</v>
      </c>
      <c r="EU30" s="33">
        <f t="shared" si="190"/>
        <v>1.514281632739567</v>
      </c>
      <c r="EV30" s="33">
        <f t="shared" si="190"/>
        <v>1.5944471377722147</v>
      </c>
      <c r="EW30" s="33">
        <f t="shared" si="190"/>
        <v>1.2198179776629736</v>
      </c>
      <c r="EX30" s="33">
        <f t="shared" si="190"/>
        <v>0.98039444583477575</v>
      </c>
      <c r="EY30" s="33">
        <f t="shared" si="192"/>
        <v>0.59681774513884456</v>
      </c>
      <c r="EZ30" s="33">
        <f t="shared" si="193"/>
        <v>0.66039857220419051</v>
      </c>
      <c r="FA30" s="33">
        <f t="shared" si="194"/>
        <v>0.60335353675429193</v>
      </c>
      <c r="FB30" s="33">
        <f t="shared" si="195"/>
        <v>0.89501213147202829</v>
      </c>
      <c r="FC30" s="33">
        <f t="shared" si="196"/>
        <v>0.47829212985570635</v>
      </c>
      <c r="FD30" s="33">
        <f t="shared" si="197"/>
        <v>-0.51818534603568223</v>
      </c>
      <c r="FE30" s="33">
        <f t="shared" si="198"/>
        <v>-100</v>
      </c>
      <c r="FF30" s="33">
        <f t="shared" si="199"/>
        <v>-100</v>
      </c>
      <c r="FG30" s="33">
        <f t="shared" si="200"/>
        <v>-100</v>
      </c>
      <c r="FH30" s="33">
        <f t="shared" si="201"/>
        <v>-100</v>
      </c>
      <c r="FI30" s="33">
        <f t="shared" si="202"/>
        <v>-100</v>
      </c>
      <c r="FJ30" s="33">
        <f t="shared" si="203"/>
        <v>-100</v>
      </c>
      <c r="FK30" s="33">
        <f t="shared" si="204"/>
        <v>-100</v>
      </c>
      <c r="FL30" s="33">
        <f t="shared" si="205"/>
        <v>-100</v>
      </c>
    </row>
    <row r="31" spans="1:168" x14ac:dyDescent="0.2">
      <c r="A31" s="34" t="s">
        <v>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4" t="s">
        <v>2</v>
      </c>
      <c r="N31" s="32">
        <f t="shared" si="179"/>
        <v>11.276187466889787</v>
      </c>
      <c r="O31" s="32">
        <f t="shared" si="179"/>
        <v>7.3787077693878711</v>
      </c>
      <c r="P31" s="32">
        <f t="shared" si="179"/>
        <v>3.168454110961183</v>
      </c>
      <c r="Q31" s="32">
        <f t="shared" si="179"/>
        <v>-5.5314630918036229</v>
      </c>
      <c r="R31" s="32">
        <f t="shared" si="179"/>
        <v>-8.2467449358719627</v>
      </c>
      <c r="S31" s="32">
        <f t="shared" si="179"/>
        <v>-9.5131216452333796</v>
      </c>
      <c r="T31" s="32">
        <f t="shared" si="179"/>
        <v>-11.167164677169817</v>
      </c>
      <c r="U31" s="32">
        <f t="shared" si="179"/>
        <v>-11.605035370914884</v>
      </c>
      <c r="V31" s="32">
        <f t="shared" si="179"/>
        <v>-10.401513278529606</v>
      </c>
      <c r="W31" s="32">
        <f t="shared" si="179"/>
        <v>-9.3527467091470644</v>
      </c>
      <c r="X31" s="32">
        <f t="shared" si="180"/>
        <v>-6.3478497110522447</v>
      </c>
      <c r="Y31" s="32">
        <f t="shared" si="180"/>
        <v>-6.0984724513244988</v>
      </c>
      <c r="Z31" s="32">
        <f t="shared" si="180"/>
        <v>-3.8954060991004957</v>
      </c>
      <c r="AA31" s="32">
        <f t="shared" si="180"/>
        <v>-1.9719954917868043</v>
      </c>
      <c r="AB31" s="32">
        <f t="shared" si="180"/>
        <v>1.0746202144950923</v>
      </c>
      <c r="AC31" s="32">
        <f t="shared" si="180"/>
        <v>1.5178676574728156</v>
      </c>
      <c r="AD31" s="32">
        <f t="shared" si="180"/>
        <v>1.9293477664219294</v>
      </c>
      <c r="AE31" s="32">
        <f t="shared" si="180"/>
        <v>5.7266784136018156</v>
      </c>
      <c r="AF31" s="32">
        <f t="shared" si="180"/>
        <v>6.8412669511247914</v>
      </c>
      <c r="AG31" s="32">
        <f t="shared" si="180"/>
        <v>8.8042970757407311</v>
      </c>
      <c r="AH31" s="32">
        <f t="shared" si="181"/>
        <v>10.106363549042285</v>
      </c>
      <c r="AI31" s="32">
        <f t="shared" si="181"/>
        <v>10.630956375180833</v>
      </c>
      <c r="AJ31" s="32">
        <f t="shared" si="181"/>
        <v>10.744668647563094</v>
      </c>
      <c r="AK31" s="32">
        <f t="shared" si="181"/>
        <v>14.270910535308579</v>
      </c>
      <c r="AL31" s="32">
        <f t="shared" si="181"/>
        <v>14.239009435819948</v>
      </c>
      <c r="AM31" s="32">
        <f t="shared" si="181"/>
        <v>14.002510527475142</v>
      </c>
      <c r="AN31" s="32">
        <f t="shared" si="181"/>
        <v>15.045339227496957</v>
      </c>
      <c r="AO31" s="32">
        <f t="shared" si="181"/>
        <v>19.07614681489833</v>
      </c>
      <c r="AP31" s="32">
        <f t="shared" si="181"/>
        <v>17.82496496129631</v>
      </c>
      <c r="AQ31" s="32">
        <f t="shared" si="181"/>
        <v>14.301810941204018</v>
      </c>
      <c r="AR31" s="32">
        <f t="shared" si="182"/>
        <v>14.178464434272753</v>
      </c>
      <c r="AS31" s="32">
        <f t="shared" si="182"/>
        <v>13.432912761792505</v>
      </c>
      <c r="AT31" s="32">
        <f t="shared" si="182"/>
        <v>12.508836131679434</v>
      </c>
      <c r="AU31" s="32">
        <f t="shared" si="182"/>
        <v>13.351728443937017</v>
      </c>
      <c r="AV31" s="32">
        <f t="shared" si="182"/>
        <v>13.088354324015029</v>
      </c>
      <c r="AW31" s="32">
        <f t="shared" si="182"/>
        <v>10.98917805326758</v>
      </c>
      <c r="AX31" s="32">
        <f t="shared" si="182"/>
        <v>10.703898804097612</v>
      </c>
      <c r="AY31" s="32">
        <f t="shared" si="182"/>
        <v>11.47105228350329</v>
      </c>
      <c r="AZ31" s="32">
        <f t="shared" si="182"/>
        <v>9.3047117739629037</v>
      </c>
      <c r="BA31" s="32">
        <f t="shared" si="182"/>
        <v>7.2138210676019332</v>
      </c>
      <c r="BB31" s="32">
        <f t="shared" si="183"/>
        <v>8.0093664800547693</v>
      </c>
      <c r="BC31" s="32">
        <f t="shared" si="183"/>
        <v>6.5666070366049878</v>
      </c>
      <c r="BD31" s="32">
        <f t="shared" si="183"/>
        <v>7.1744244550663083</v>
      </c>
      <c r="BE31" s="32">
        <f t="shared" si="183"/>
        <v>7.0248946196710182</v>
      </c>
      <c r="BF31" s="32">
        <f t="shared" si="183"/>
        <v>5.800357033919834</v>
      </c>
      <c r="BG31" s="32">
        <f t="shared" si="183"/>
        <v>4.6882186785000668</v>
      </c>
      <c r="BH31" s="32">
        <f t="shared" si="183"/>
        <v>3.5532934411087069</v>
      </c>
      <c r="BI31" s="32">
        <f t="shared" si="183"/>
        <v>2.8879626442264827</v>
      </c>
      <c r="BJ31" s="32">
        <f t="shared" si="183"/>
        <v>3.2980150725086865</v>
      </c>
      <c r="BK31" s="32">
        <f t="shared" si="183"/>
        <v>4.350144011282997</v>
      </c>
      <c r="BL31" s="32">
        <f t="shared" si="184"/>
        <v>2.6827602228998382</v>
      </c>
      <c r="BM31" s="32">
        <f t="shared" si="184"/>
        <v>3.8823778318796576</v>
      </c>
      <c r="BN31" s="32">
        <f t="shared" si="184"/>
        <v>6.276016294170117</v>
      </c>
      <c r="BO31" s="32">
        <f t="shared" si="184"/>
        <v>10.596424979049868</v>
      </c>
      <c r="BP31" s="32">
        <f t="shared" si="184"/>
        <v>10.541052796333483</v>
      </c>
      <c r="BQ31" s="32">
        <f t="shared" si="184"/>
        <v>11.1167151847547</v>
      </c>
      <c r="BR31" s="32">
        <f t="shared" si="184"/>
        <v>11.813291639944357</v>
      </c>
      <c r="BS31" s="32">
        <f t="shared" si="184"/>
        <v>12.276677203141496</v>
      </c>
      <c r="BT31" s="32">
        <f t="shared" si="184"/>
        <v>11.128432848996738</v>
      </c>
      <c r="BU31" s="32">
        <f t="shared" si="184"/>
        <v>9.7062023115938914</v>
      </c>
      <c r="BV31" s="32">
        <f t="shared" si="185"/>
        <v>8.0857195538441182</v>
      </c>
      <c r="BW31" s="32">
        <f t="shared" si="185"/>
        <v>6.6012011183797847</v>
      </c>
      <c r="BX31" s="32">
        <f t="shared" si="185"/>
        <v>8.6182573014395469</v>
      </c>
      <c r="BY31" s="32">
        <f t="shared" si="185"/>
        <v>7.6227411552457269</v>
      </c>
      <c r="BZ31" s="32">
        <f t="shared" si="185"/>
        <v>4.4362794153444352</v>
      </c>
      <c r="CA31" s="32">
        <f t="shared" si="185"/>
        <v>0.53507551754308214</v>
      </c>
      <c r="CB31" s="32">
        <f t="shared" si="185"/>
        <v>-0.63327963432098233</v>
      </c>
      <c r="CC31" s="32">
        <f t="shared" si="185"/>
        <v>-1.8976992218961319</v>
      </c>
      <c r="CD31" s="32">
        <f t="shared" si="185"/>
        <v>-2.4124601751554398</v>
      </c>
      <c r="CE31" s="32">
        <f t="shared" si="185"/>
        <v>-2.9677401895377598</v>
      </c>
      <c r="CF31" s="32">
        <f t="shared" si="186"/>
        <v>-2.3593336772582907</v>
      </c>
      <c r="CG31" s="32">
        <f t="shared" si="186"/>
        <v>-1.1564265823701403</v>
      </c>
      <c r="CH31" s="32">
        <f t="shared" si="186"/>
        <v>-1.5313921841078937</v>
      </c>
      <c r="CI31" s="32">
        <f t="shared" si="186"/>
        <v>-2.1696885113163922</v>
      </c>
      <c r="CJ31" s="32">
        <f t="shared" si="186"/>
        <v>-2.3285005398682834</v>
      </c>
      <c r="CK31" s="32">
        <f t="shared" si="186"/>
        <v>-3.3040407866871124</v>
      </c>
      <c r="CL31" s="32">
        <f t="shared" si="186"/>
        <v>-3.0690773315646402</v>
      </c>
      <c r="CM31" s="32">
        <f t="shared" si="186"/>
        <v>-2.4769182177887927</v>
      </c>
      <c r="CN31" s="32">
        <f t="shared" si="186"/>
        <v>-1.9881369975228713</v>
      </c>
      <c r="CO31" s="32">
        <f t="shared" si="186"/>
        <v>-2.4697677351861236</v>
      </c>
      <c r="CP31" s="32">
        <f t="shared" si="187"/>
        <v>-2.553170058945009</v>
      </c>
      <c r="CQ31" s="32">
        <f t="shared" si="187"/>
        <v>-2.498200145382945</v>
      </c>
      <c r="CR31" s="32">
        <f t="shared" si="187"/>
        <v>-1.9782493660713607</v>
      </c>
      <c r="CS31" s="32">
        <f t="shared" si="187"/>
        <v>-3.3182675046275811</v>
      </c>
      <c r="CT31" s="32">
        <f t="shared" si="187"/>
        <v>-2.1679298886511433</v>
      </c>
      <c r="CU31" s="32">
        <f t="shared" si="187"/>
        <v>-1.7280712180879787</v>
      </c>
      <c r="CV31" s="32">
        <f t="shared" si="187"/>
        <v>-1.7549208678190209</v>
      </c>
      <c r="CW31" s="32">
        <f t="shared" si="187"/>
        <v>-1.181121919848771</v>
      </c>
      <c r="CX31" s="32">
        <f t="shared" si="187"/>
        <v>-0.52493436515675951</v>
      </c>
      <c r="CY31" s="32">
        <f t="shared" si="187"/>
        <v>0.40267306649368617</v>
      </c>
      <c r="CZ31" s="32">
        <f t="shared" si="188"/>
        <v>0.77780098549500298</v>
      </c>
      <c r="DA31" s="32">
        <f t="shared" si="188"/>
        <v>1.8016790469128185</v>
      </c>
      <c r="DB31" s="32">
        <f t="shared" si="188"/>
        <v>1.8664562893389247</v>
      </c>
      <c r="DC31" s="32">
        <f t="shared" si="188"/>
        <v>2.1342646334847393</v>
      </c>
      <c r="DD31" s="32">
        <f t="shared" si="188"/>
        <v>2.0671926299591803</v>
      </c>
      <c r="DE31" s="32">
        <f t="shared" si="188"/>
        <v>2.2293376883581573</v>
      </c>
      <c r="DF31" s="32">
        <f t="shared" si="188"/>
        <v>1.1438764945439939</v>
      </c>
      <c r="DG31" s="32">
        <f t="shared" si="188"/>
        <v>1.2707020853967688</v>
      </c>
      <c r="DH31" s="32">
        <f t="shared" si="188"/>
        <v>1.4827079194332793</v>
      </c>
      <c r="DI31" s="32">
        <f t="shared" si="188"/>
        <v>2.2410447165827296</v>
      </c>
      <c r="DJ31" s="32">
        <f t="shared" si="189"/>
        <v>1.4431773225382027</v>
      </c>
      <c r="DK31" s="32">
        <f t="shared" si="189"/>
        <v>1.0623358002018968</v>
      </c>
      <c r="DL31" s="32">
        <f t="shared" si="189"/>
        <v>0.65114895270028672</v>
      </c>
      <c r="DM31" s="32">
        <f t="shared" si="189"/>
        <v>0.62073835698250868</v>
      </c>
      <c r="DN31" s="32">
        <f t="shared" si="189"/>
        <v>0.89118856501004817</v>
      </c>
      <c r="DO31" s="32">
        <f t="shared" si="189"/>
        <v>0.63686709950352416</v>
      </c>
      <c r="DP31" s="32">
        <f t="shared" si="189"/>
        <v>0.77290620524852471</v>
      </c>
      <c r="DQ31" s="33">
        <f t="shared" si="189"/>
        <v>1.5149729260437228</v>
      </c>
      <c r="DR31" s="33">
        <f t="shared" si="189"/>
        <v>2.238665968575515</v>
      </c>
      <c r="DS31" s="33">
        <f t="shared" si="189"/>
        <v>1.9631394220963605</v>
      </c>
      <c r="DT31" s="33">
        <f t="shared" si="190"/>
        <v>1.0807681232801514</v>
      </c>
      <c r="DU31" s="33">
        <f t="shared" si="190"/>
        <v>0.81983681282524756</v>
      </c>
      <c r="DV31" s="33">
        <f t="shared" si="190"/>
        <v>0.64565786428802951</v>
      </c>
      <c r="DW31" s="33">
        <f t="shared" si="190"/>
        <v>0.39642407055058282</v>
      </c>
      <c r="DX31" s="33">
        <f t="shared" si="190"/>
        <v>0.63743717045905424</v>
      </c>
      <c r="DY31" s="33">
        <f t="shared" si="190"/>
        <v>0.40594428361131474</v>
      </c>
      <c r="DZ31" s="33">
        <f t="shared" si="190"/>
        <v>0.27470498028274726</v>
      </c>
      <c r="EA31" s="33">
        <f t="shared" si="190"/>
        <v>0.57200543375881541</v>
      </c>
      <c r="EB31" s="33">
        <f t="shared" si="190"/>
        <v>0.4416659813059276</v>
      </c>
      <c r="EC31" s="33">
        <f t="shared" si="190"/>
        <v>0.10160587797158893</v>
      </c>
      <c r="ED31" s="33">
        <f t="shared" si="190"/>
        <v>6.8036812440430694E-2</v>
      </c>
      <c r="EE31" s="33">
        <f t="shared" si="190"/>
        <v>-9.5322685888299397E-3</v>
      </c>
      <c r="EF31" s="33">
        <f t="shared" si="190"/>
        <v>8.8802116977904078E-2</v>
      </c>
      <c r="EG31" s="33">
        <f t="shared" si="190"/>
        <v>-6.5294394838788516E-2</v>
      </c>
      <c r="EH31" s="33">
        <f t="shared" si="190"/>
        <v>0.4289235292766147</v>
      </c>
      <c r="EI31" s="33">
        <f t="shared" si="190"/>
        <v>0.74524021033908205</v>
      </c>
      <c r="EJ31" s="33">
        <f t="shared" si="190"/>
        <v>0.64403858868795627</v>
      </c>
      <c r="EK31" s="33">
        <f t="shared" si="190"/>
        <v>0.26248050270547552</v>
      </c>
      <c r="EL31" s="33">
        <f t="shared" si="190"/>
        <v>0.35188454492978138</v>
      </c>
      <c r="EM31" s="33">
        <f t="shared" si="190"/>
        <v>1.0341023654564907</v>
      </c>
      <c r="EN31" s="33">
        <f t="shared" si="190"/>
        <v>9.710338232638005E-2</v>
      </c>
      <c r="EO31" s="33">
        <f t="shared" si="190"/>
        <v>-0.849430982416155</v>
      </c>
      <c r="EP31" s="33">
        <f t="shared" si="190"/>
        <v>-1.0123537382862091</v>
      </c>
      <c r="EQ31" s="33">
        <f t="shared" si="190"/>
        <v>-0.3141854618657236</v>
      </c>
      <c r="ER31" s="33">
        <f t="shared" si="190"/>
        <v>0.90040523852608079</v>
      </c>
      <c r="ES31" s="33">
        <f t="shared" si="190"/>
        <v>1.6878495526325699</v>
      </c>
      <c r="ET31" s="33">
        <f t="shared" si="190"/>
        <v>1.2364393146746755</v>
      </c>
      <c r="EU31" s="33">
        <f t="shared" si="190"/>
        <v>0.31516271373475124</v>
      </c>
      <c r="EV31" s="33">
        <f t="shared" si="190"/>
        <v>0.33051814506057653</v>
      </c>
      <c r="EW31" s="33">
        <f t="shared" si="190"/>
        <v>-6.9900100784170416E-2</v>
      </c>
      <c r="EX31" s="33">
        <f t="shared" si="190"/>
        <v>-0.37948896607398197</v>
      </c>
      <c r="EY31" s="33">
        <f t="shared" si="192"/>
        <v>-1.7695008026832326</v>
      </c>
      <c r="EZ31" s="33">
        <f t="shared" si="193"/>
        <v>-0.6451328833158354</v>
      </c>
      <c r="FA31" s="33">
        <f t="shared" si="194"/>
        <v>5.1143144714349553E-2</v>
      </c>
      <c r="FB31" s="33">
        <f t="shared" si="195"/>
        <v>0.30242228354848688</v>
      </c>
      <c r="FC31" s="33">
        <f t="shared" si="196"/>
        <v>-0.62587547053568615</v>
      </c>
      <c r="FD31" s="33">
        <f t="shared" si="197"/>
        <v>-1.7484032168359365</v>
      </c>
      <c r="FE31" s="33">
        <f t="shared" si="198"/>
        <v>-100</v>
      </c>
      <c r="FF31" s="33">
        <f t="shared" si="199"/>
        <v>-100</v>
      </c>
      <c r="FG31" s="33">
        <f t="shared" si="200"/>
        <v>-100</v>
      </c>
      <c r="FH31" s="33">
        <f t="shared" si="201"/>
        <v>-100</v>
      </c>
      <c r="FI31" s="33">
        <f t="shared" si="202"/>
        <v>-100</v>
      </c>
      <c r="FJ31" s="33">
        <f t="shared" si="203"/>
        <v>-100</v>
      </c>
      <c r="FK31" s="33">
        <f t="shared" si="204"/>
        <v>-100</v>
      </c>
      <c r="FL31" s="33">
        <f t="shared" si="205"/>
        <v>-100</v>
      </c>
    </row>
    <row r="32" spans="1:168" x14ac:dyDescent="0.2">
      <c r="A32" s="34" t="s">
        <v>3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4" t="s">
        <v>3</v>
      </c>
      <c r="N32" s="32">
        <f t="shared" si="179"/>
        <v>4.2820366604183313</v>
      </c>
      <c r="O32" s="32">
        <f t="shared" si="179"/>
        <v>3.4018724426846836</v>
      </c>
      <c r="P32" s="32">
        <f t="shared" si="179"/>
        <v>2.7589408355875422</v>
      </c>
      <c r="Q32" s="32">
        <f t="shared" si="179"/>
        <v>2.6420725678644175</v>
      </c>
      <c r="R32" s="32">
        <f t="shared" si="179"/>
        <v>1.8033435377144968</v>
      </c>
      <c r="S32" s="32">
        <f t="shared" si="179"/>
        <v>0.95351661881091232</v>
      </c>
      <c r="T32" s="32">
        <f t="shared" si="179"/>
        <v>0.34638175608927568</v>
      </c>
      <c r="U32" s="32">
        <f t="shared" si="179"/>
        <v>4.75568643493407E-2</v>
      </c>
      <c r="V32" s="32">
        <f t="shared" si="179"/>
        <v>-9.8749583563362275E-2</v>
      </c>
      <c r="W32" s="32">
        <f t="shared" si="179"/>
        <v>-3.2578072595212948E-2</v>
      </c>
      <c r="X32" s="32">
        <f t="shared" si="180"/>
        <v>-8.3096486780043222E-2</v>
      </c>
      <c r="Y32" s="32">
        <f t="shared" si="180"/>
        <v>-0.10152915016491404</v>
      </c>
      <c r="Z32" s="32">
        <f t="shared" si="180"/>
        <v>-0.27498268781166457</v>
      </c>
      <c r="AA32" s="32">
        <f t="shared" si="180"/>
        <v>-0.21212079239424364</v>
      </c>
      <c r="AB32" s="32">
        <f t="shared" si="180"/>
        <v>-0.22250266981809208</v>
      </c>
      <c r="AC32" s="32">
        <f t="shared" si="180"/>
        <v>0.20609462288383451</v>
      </c>
      <c r="AD32" s="32">
        <f t="shared" si="180"/>
        <v>0.39741712142082886</v>
      </c>
      <c r="AE32" s="32">
        <f t="shared" si="180"/>
        <v>0.78820279242075575</v>
      </c>
      <c r="AF32" s="32">
        <f t="shared" si="180"/>
        <v>1.5807378695111618</v>
      </c>
      <c r="AG32" s="32">
        <f t="shared" si="180"/>
        <v>2.2359983689191454</v>
      </c>
      <c r="AH32" s="32">
        <f t="shared" si="181"/>
        <v>3.041509101955131</v>
      </c>
      <c r="AI32" s="32">
        <f t="shared" si="181"/>
        <v>3.8092386984905691</v>
      </c>
      <c r="AJ32" s="32">
        <f t="shared" si="181"/>
        <v>4.7907283948707358</v>
      </c>
      <c r="AK32" s="32">
        <f t="shared" si="181"/>
        <v>6.0358880563530448</v>
      </c>
      <c r="AL32" s="32">
        <f t="shared" si="181"/>
        <v>7.4449538053869446</v>
      </c>
      <c r="AM32" s="32">
        <f t="shared" si="181"/>
        <v>8.5098439370964165</v>
      </c>
      <c r="AN32" s="32">
        <f t="shared" si="181"/>
        <v>9.0527984470049727</v>
      </c>
      <c r="AO32" s="32">
        <f t="shared" si="181"/>
        <v>9.3962385190160767</v>
      </c>
      <c r="AP32" s="32">
        <f t="shared" si="181"/>
        <v>9.7139407038906214</v>
      </c>
      <c r="AQ32" s="32">
        <f t="shared" si="181"/>
        <v>9.9421673164328475</v>
      </c>
      <c r="AR32" s="32">
        <f t="shared" si="182"/>
        <v>9.8403338320257827</v>
      </c>
      <c r="AS32" s="32">
        <f t="shared" si="182"/>
        <v>9.725570203801869</v>
      </c>
      <c r="AT32" s="32">
        <f t="shared" si="182"/>
        <v>9.09378123735911</v>
      </c>
      <c r="AU32" s="32">
        <f t="shared" si="182"/>
        <v>9.0461342682742298</v>
      </c>
      <c r="AV32" s="32">
        <f t="shared" si="182"/>
        <v>8.9253821260932185</v>
      </c>
      <c r="AW32" s="32">
        <f t="shared" si="182"/>
        <v>8.1282703887602068</v>
      </c>
      <c r="AX32" s="32">
        <f t="shared" si="182"/>
        <v>7.3980060894890842</v>
      </c>
      <c r="AY32" s="32">
        <f t="shared" si="182"/>
        <v>6.6932241606546761</v>
      </c>
      <c r="AZ32" s="32">
        <f t="shared" si="182"/>
        <v>6.1888929698540096</v>
      </c>
      <c r="BA32" s="32">
        <f t="shared" si="182"/>
        <v>5.439002912309121</v>
      </c>
      <c r="BB32" s="32">
        <f t="shared" si="183"/>
        <v>5.1207062360222766</v>
      </c>
      <c r="BC32" s="32">
        <f t="shared" si="183"/>
        <v>4.8713956168680683</v>
      </c>
      <c r="BD32" s="32">
        <f t="shared" si="183"/>
        <v>4.2609528997009871</v>
      </c>
      <c r="BE32" s="32">
        <f t="shared" si="183"/>
        <v>4.0919229434884796</v>
      </c>
      <c r="BF32" s="32">
        <f t="shared" si="183"/>
        <v>3.9333409679127129</v>
      </c>
      <c r="BG32" s="32">
        <f t="shared" si="183"/>
        <v>3.3359892000576208</v>
      </c>
      <c r="BH32" s="32">
        <f t="shared" si="183"/>
        <v>2.9706271208272073</v>
      </c>
      <c r="BI32" s="32">
        <f t="shared" si="183"/>
        <v>2.6730307597740532</v>
      </c>
      <c r="BJ32" s="32">
        <f t="shared" si="183"/>
        <v>2.3113124682386132</v>
      </c>
      <c r="BK32" s="32">
        <f t="shared" si="183"/>
        <v>2.461812442552036</v>
      </c>
      <c r="BL32" s="32">
        <f t="shared" si="184"/>
        <v>2.3122647008226416</v>
      </c>
      <c r="BM32" s="32">
        <f t="shared" si="184"/>
        <v>2.3535569610104057</v>
      </c>
      <c r="BN32" s="32">
        <f t="shared" si="184"/>
        <v>2.2831666833022402</v>
      </c>
      <c r="BO32" s="32">
        <f t="shared" si="184"/>
        <v>2.1023994955692071</v>
      </c>
      <c r="BP32" s="32">
        <f t="shared" si="184"/>
        <v>2.1721373099507391</v>
      </c>
      <c r="BQ32" s="32">
        <f t="shared" si="184"/>
        <v>1.9176831068649092</v>
      </c>
      <c r="BR32" s="32">
        <f t="shared" si="184"/>
        <v>1.9889785357172007</v>
      </c>
      <c r="BS32" s="32">
        <f t="shared" si="184"/>
        <v>1.7667354154418335</v>
      </c>
      <c r="BT32" s="32">
        <f t="shared" si="184"/>
        <v>1.8812825229136854</v>
      </c>
      <c r="BU32" s="32">
        <f t="shared" si="184"/>
        <v>2.0070272910662101</v>
      </c>
      <c r="BV32" s="32">
        <f t="shared" si="185"/>
        <v>1.9178567659710932</v>
      </c>
      <c r="BW32" s="32">
        <f t="shared" si="185"/>
        <v>1.8159299591096856</v>
      </c>
      <c r="BX32" s="32">
        <f t="shared" si="185"/>
        <v>1.9522340741250366</v>
      </c>
      <c r="BY32" s="32">
        <f t="shared" si="185"/>
        <v>1.7053020625310999</v>
      </c>
      <c r="BZ32" s="32">
        <f t="shared" si="185"/>
        <v>1.8642396469400468</v>
      </c>
      <c r="CA32" s="32">
        <f t="shared" si="185"/>
        <v>1.916978538911529</v>
      </c>
      <c r="CB32" s="32">
        <f t="shared" si="185"/>
        <v>2.1539538347657983</v>
      </c>
      <c r="CC32" s="32">
        <f t="shared" si="185"/>
        <v>2.5815369632318008</v>
      </c>
      <c r="CD32" s="32">
        <f t="shared" si="185"/>
        <v>2.4314919695657577</v>
      </c>
      <c r="CE32" s="32">
        <f t="shared" si="185"/>
        <v>2.5846494043797685</v>
      </c>
      <c r="CF32" s="32">
        <f t="shared" si="186"/>
        <v>2.3111704871981331</v>
      </c>
      <c r="CG32" s="32">
        <f t="shared" si="186"/>
        <v>2.2554204919933429</v>
      </c>
      <c r="CH32" s="32">
        <f t="shared" si="186"/>
        <v>2.2930316106139159</v>
      </c>
      <c r="CI32" s="32">
        <f t="shared" si="186"/>
        <v>2.2450682757224172</v>
      </c>
      <c r="CJ32" s="32">
        <f t="shared" si="186"/>
        <v>2.214763908597539</v>
      </c>
      <c r="CK32" s="32">
        <f t="shared" si="186"/>
        <v>2.4797868052126582</v>
      </c>
      <c r="CL32" s="32">
        <f t="shared" si="186"/>
        <v>2.242877825313605</v>
      </c>
      <c r="CM32" s="32">
        <f t="shared" si="186"/>
        <v>2.2138070387174302</v>
      </c>
      <c r="CN32" s="32">
        <f t="shared" si="186"/>
        <v>1.9848002350568938</v>
      </c>
      <c r="CO32" s="32">
        <f t="shared" si="186"/>
        <v>1.5220171838895569</v>
      </c>
      <c r="CP32" s="32">
        <f t="shared" si="187"/>
        <v>1.8700896052627591</v>
      </c>
      <c r="CQ32" s="32">
        <f t="shared" si="187"/>
        <v>1.895729108554689</v>
      </c>
      <c r="CR32" s="32">
        <f t="shared" si="187"/>
        <v>1.7092866540094453</v>
      </c>
      <c r="CS32" s="32">
        <f t="shared" si="187"/>
        <v>1.4161511342914768</v>
      </c>
      <c r="CT32" s="32">
        <f t="shared" si="187"/>
        <v>1.1737608424194246</v>
      </c>
      <c r="CU32" s="32">
        <f t="shared" si="187"/>
        <v>0.81382066754569493</v>
      </c>
      <c r="CV32" s="32">
        <f t="shared" si="187"/>
        <v>0.6304613982230256</v>
      </c>
      <c r="CW32" s="32">
        <f t="shared" si="187"/>
        <v>0.18838907088187806</v>
      </c>
      <c r="CX32" s="32">
        <f t="shared" si="187"/>
        <v>8.9537655721927401E-2</v>
      </c>
      <c r="CY32" s="32">
        <f t="shared" si="187"/>
        <v>0.1522169744869295</v>
      </c>
      <c r="CZ32" s="32">
        <f t="shared" si="188"/>
        <v>0.30437677474173253</v>
      </c>
      <c r="DA32" s="32">
        <f t="shared" si="188"/>
        <v>0.4377140664235224</v>
      </c>
      <c r="DB32" s="32">
        <f t="shared" si="188"/>
        <v>0.15353122235106653</v>
      </c>
      <c r="DC32" s="32">
        <f t="shared" si="188"/>
        <v>-0.108717412824888</v>
      </c>
      <c r="DD32" s="32">
        <f t="shared" si="188"/>
        <v>9.2354925256721287E-3</v>
      </c>
      <c r="DE32" s="32">
        <f t="shared" si="188"/>
        <v>0.26808509962090721</v>
      </c>
      <c r="DF32" s="32">
        <f t="shared" si="188"/>
        <v>0.42511544070844565</v>
      </c>
      <c r="DG32" s="32">
        <f t="shared" si="188"/>
        <v>0.493850343306379</v>
      </c>
      <c r="DH32" s="32">
        <f t="shared" si="188"/>
        <v>0.81914539628578087</v>
      </c>
      <c r="DI32" s="32">
        <f t="shared" si="188"/>
        <v>1.3548627960269677</v>
      </c>
      <c r="DJ32" s="32">
        <f t="shared" si="189"/>
        <v>1.6440581126815124</v>
      </c>
      <c r="DK32" s="32">
        <f t="shared" si="189"/>
        <v>1.4927318982519866</v>
      </c>
      <c r="DL32" s="32">
        <f t="shared" si="189"/>
        <v>1.1732866401702902</v>
      </c>
      <c r="DM32" s="32">
        <f t="shared" si="189"/>
        <v>1.4181040990916438</v>
      </c>
      <c r="DN32" s="32">
        <f t="shared" si="189"/>
        <v>1.2790455087258179</v>
      </c>
      <c r="DO32" s="32">
        <f t="shared" si="189"/>
        <v>1.4659795239152951</v>
      </c>
      <c r="DP32" s="32">
        <f t="shared" si="189"/>
        <v>1.8175840010551392</v>
      </c>
      <c r="DQ32" s="33">
        <f t="shared" si="189"/>
        <v>1.2201105466301598</v>
      </c>
      <c r="DR32" s="33">
        <f t="shared" si="189"/>
        <v>1.1701167732293349</v>
      </c>
      <c r="DS32" s="33">
        <f t="shared" si="189"/>
        <v>0.82970229458232403</v>
      </c>
      <c r="DT32" s="33">
        <f t="shared" si="190"/>
        <v>0.69496481648332331</v>
      </c>
      <c r="DU32" s="33">
        <f t="shared" si="190"/>
        <v>0.52202006578618843</v>
      </c>
      <c r="DV32" s="33">
        <f t="shared" si="190"/>
        <v>0.39670959696727071</v>
      </c>
      <c r="DW32" s="33">
        <f t="shared" si="190"/>
        <v>0.70893380519008176</v>
      </c>
      <c r="DX32" s="33">
        <f t="shared" si="190"/>
        <v>1.2192979885543798</v>
      </c>
      <c r="DY32" s="33">
        <f t="shared" si="190"/>
        <v>0.84191048641688582</v>
      </c>
      <c r="DZ32" s="33">
        <f t="shared" si="190"/>
        <v>0.92502607878510723</v>
      </c>
      <c r="EA32" s="33">
        <f t="shared" si="190"/>
        <v>1.1528861629378273</v>
      </c>
      <c r="EB32" s="33">
        <f t="shared" si="190"/>
        <v>0.92670741341012164</v>
      </c>
      <c r="EC32" s="33">
        <f t="shared" si="190"/>
        <v>1.2795965913971807</v>
      </c>
      <c r="ED32" s="33">
        <f t="shared" si="190"/>
        <v>1.1375338073294161</v>
      </c>
      <c r="EE32" s="33">
        <f t="shared" si="190"/>
        <v>1.7657501727273539</v>
      </c>
      <c r="EF32" s="33">
        <f t="shared" si="190"/>
        <v>1.586553263688395</v>
      </c>
      <c r="EG32" s="33">
        <f t="shared" si="190"/>
        <v>1.4928671633710922</v>
      </c>
      <c r="EH32" s="33">
        <f t="shared" si="190"/>
        <v>1.4723219993858949</v>
      </c>
      <c r="EI32" s="33">
        <f t="shared" si="190"/>
        <v>0.95732187513211109</v>
      </c>
      <c r="EJ32" s="33">
        <f t="shared" si="190"/>
        <v>0.48212627423724896</v>
      </c>
      <c r="EK32" s="33">
        <f t="shared" si="190"/>
        <v>0.45205220826165515</v>
      </c>
      <c r="EL32" s="33">
        <f t="shared" si="190"/>
        <v>0.28142634254242349</v>
      </c>
      <c r="EM32" s="33">
        <f t="shared" si="190"/>
        <v>3.1327422154148188E-2</v>
      </c>
      <c r="EN32" s="33">
        <f t="shared" si="190"/>
        <v>4.0987147085269626E-2</v>
      </c>
      <c r="EO32" s="33">
        <f t="shared" si="190"/>
        <v>-2.8924609473013341E-2</v>
      </c>
      <c r="EP32" s="33">
        <f t="shared" si="190"/>
        <v>-2.392090772043165E-2</v>
      </c>
      <c r="EQ32" s="33">
        <f t="shared" si="190"/>
        <v>-0.40088053029007087</v>
      </c>
      <c r="ER32" s="33">
        <f t="shared" si="190"/>
        <v>-0.2453495032672337</v>
      </c>
      <c r="ES32" s="33">
        <f t="shared" si="190"/>
        <v>2.7612019091183271E-4</v>
      </c>
      <c r="ET32" s="33">
        <f t="shared" si="190"/>
        <v>-0.39423027220910623</v>
      </c>
      <c r="EU32" s="33">
        <f t="shared" si="190"/>
        <v>-0.84487946900171362</v>
      </c>
      <c r="EV32" s="33">
        <f t="shared" si="190"/>
        <v>-0.82145615046664844</v>
      </c>
      <c r="EW32" s="33">
        <f t="shared" si="190"/>
        <v>-1.0783588543970324</v>
      </c>
      <c r="EX32" s="33">
        <f t="shared" si="190"/>
        <v>-1.261542794428594</v>
      </c>
      <c r="EY32" s="33">
        <f t="shared" si="192"/>
        <v>-1.3850491340956173</v>
      </c>
      <c r="EZ32" s="33">
        <f t="shared" si="193"/>
        <v>-1.5965192362576097</v>
      </c>
      <c r="FA32" s="33">
        <f t="shared" si="194"/>
        <v>-1.6848345451374924</v>
      </c>
      <c r="FB32" s="33">
        <f t="shared" si="195"/>
        <v>-1.5830588476016039</v>
      </c>
      <c r="FC32" s="33">
        <f t="shared" si="196"/>
        <v>-1.7842762306669258</v>
      </c>
      <c r="FD32" s="33">
        <f t="shared" si="197"/>
        <v>-1.6727967255140253</v>
      </c>
      <c r="FE32" s="33">
        <f t="shared" si="198"/>
        <v>-100</v>
      </c>
      <c r="FF32" s="33">
        <f t="shared" si="199"/>
        <v>-100</v>
      </c>
      <c r="FG32" s="33">
        <f t="shared" si="200"/>
        <v>-100</v>
      </c>
      <c r="FH32" s="33">
        <f t="shared" si="201"/>
        <v>-100</v>
      </c>
      <c r="FI32" s="33">
        <f t="shared" si="202"/>
        <v>-100</v>
      </c>
      <c r="FJ32" s="33">
        <f t="shared" si="203"/>
        <v>-100</v>
      </c>
      <c r="FK32" s="33">
        <f t="shared" si="204"/>
        <v>-100</v>
      </c>
      <c r="FL32" s="33">
        <f t="shared" si="205"/>
        <v>-100</v>
      </c>
    </row>
    <row r="33" spans="1:168" x14ac:dyDescent="0.2">
      <c r="A33" s="34" t="s">
        <v>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4" t="s">
        <v>4</v>
      </c>
      <c r="N33" s="32">
        <f t="shared" si="179"/>
        <v>-1.9788967859119322</v>
      </c>
      <c r="O33" s="32">
        <f t="shared" si="179"/>
        <v>-2.1243425621620959</v>
      </c>
      <c r="P33" s="32">
        <f t="shared" si="179"/>
        <v>-2.1535544235881998</v>
      </c>
      <c r="Q33" s="32">
        <f t="shared" si="179"/>
        <v>-1.856256085740593</v>
      </c>
      <c r="R33" s="32">
        <f t="shared" si="179"/>
        <v>-2.2664844744117674</v>
      </c>
      <c r="S33" s="32">
        <f t="shared" si="179"/>
        <v>-2.6371915834768944</v>
      </c>
      <c r="T33" s="32">
        <f t="shared" si="179"/>
        <v>-2.6857308753193365</v>
      </c>
      <c r="U33" s="32">
        <f t="shared" si="179"/>
        <v>-2.8074753674758202</v>
      </c>
      <c r="V33" s="32">
        <f t="shared" si="179"/>
        <v>-2.6533059915373136</v>
      </c>
      <c r="W33" s="32">
        <f t="shared" si="179"/>
        <v>-2.263707922070457</v>
      </c>
      <c r="X33" s="32">
        <f t="shared" si="180"/>
        <v>-2.5326066089784161</v>
      </c>
      <c r="Y33" s="32">
        <f t="shared" si="180"/>
        <v>-2.8907939889022183</v>
      </c>
      <c r="Z33" s="32">
        <f t="shared" si="180"/>
        <v>-2.8385009188419796</v>
      </c>
      <c r="AA33" s="32">
        <f t="shared" si="180"/>
        <v>-2.2370374413440697</v>
      </c>
      <c r="AB33" s="32">
        <f t="shared" si="180"/>
        <v>-1.8802931230425202</v>
      </c>
      <c r="AC33" s="32">
        <f t="shared" si="180"/>
        <v>-1.5785939524871728</v>
      </c>
      <c r="AD33" s="32">
        <f t="shared" si="180"/>
        <v>-0.8964914910249755</v>
      </c>
      <c r="AE33" s="32">
        <f t="shared" si="180"/>
        <v>5.0981441144259954E-2</v>
      </c>
      <c r="AF33" s="32">
        <f t="shared" si="180"/>
        <v>3.0599911203063934</v>
      </c>
      <c r="AG33" s="32">
        <f t="shared" si="180"/>
        <v>4.2943964917361077</v>
      </c>
      <c r="AH33" s="32">
        <f t="shared" si="181"/>
        <v>4.4315781312953106</v>
      </c>
      <c r="AI33" s="32">
        <f t="shared" si="181"/>
        <v>4.4291889373456961</v>
      </c>
      <c r="AJ33" s="32">
        <f t="shared" si="181"/>
        <v>4.6554120748064198</v>
      </c>
      <c r="AK33" s="32">
        <f t="shared" si="181"/>
        <v>5.299841560257712</v>
      </c>
      <c r="AL33" s="32">
        <f t="shared" si="181"/>
        <v>5.3746832735966477</v>
      </c>
      <c r="AM33" s="32">
        <f t="shared" si="181"/>
        <v>5.7547762624637233</v>
      </c>
      <c r="AN33" s="32">
        <f t="shared" si="181"/>
        <v>5.8041080468572481</v>
      </c>
      <c r="AO33" s="32">
        <f t="shared" si="181"/>
        <v>5.8232193642344887</v>
      </c>
      <c r="AP33" s="32">
        <f t="shared" si="181"/>
        <v>6.1482525258327758</v>
      </c>
      <c r="AQ33" s="32">
        <f t="shared" si="181"/>
        <v>5.5922771065944898</v>
      </c>
      <c r="AR33" s="32">
        <f t="shared" si="182"/>
        <v>2.9427134709138381</v>
      </c>
      <c r="AS33" s="32">
        <f t="shared" si="182"/>
        <v>1.9349519678706795</v>
      </c>
      <c r="AT33" s="32">
        <f t="shared" si="182"/>
        <v>1.7570172334799627</v>
      </c>
      <c r="AU33" s="32">
        <f t="shared" si="182"/>
        <v>2.02718361196359</v>
      </c>
      <c r="AV33" s="32">
        <f t="shared" si="182"/>
        <v>2.3895019874747847</v>
      </c>
      <c r="AW33" s="32">
        <f t="shared" si="182"/>
        <v>1.9163632556112198</v>
      </c>
      <c r="AX33" s="32">
        <f t="shared" si="182"/>
        <v>1.7314168110078354</v>
      </c>
      <c r="AY33" s="32">
        <f t="shared" si="182"/>
        <v>1.2386905995203978</v>
      </c>
      <c r="AZ33" s="32">
        <f t="shared" si="182"/>
        <v>1.069187821006734</v>
      </c>
      <c r="BA33" s="32">
        <f t="shared" si="182"/>
        <v>0.79248388424819627</v>
      </c>
      <c r="BB33" s="32">
        <f t="shared" si="183"/>
        <v>0.61738031661742188</v>
      </c>
      <c r="BC33" s="32">
        <f t="shared" si="183"/>
        <v>0.50632428189267831</v>
      </c>
      <c r="BD33" s="32">
        <f t="shared" si="183"/>
        <v>0.37294754458390145</v>
      </c>
      <c r="BE33" s="32">
        <f t="shared" si="183"/>
        <v>0.32003118074435122</v>
      </c>
      <c r="BF33" s="32">
        <f t="shared" si="183"/>
        <v>0.38273416847083297</v>
      </c>
      <c r="BG33" s="32">
        <f t="shared" si="183"/>
        <v>0.28774680340741821</v>
      </c>
      <c r="BH33" s="32">
        <f t="shared" si="183"/>
        <v>-7.2999540016371878E-2</v>
      </c>
      <c r="BI33" s="32">
        <f t="shared" si="183"/>
        <v>0.14749017869752912</v>
      </c>
      <c r="BJ33" s="32">
        <f t="shared" si="183"/>
        <v>0.22833503169217284</v>
      </c>
      <c r="BK33" s="32">
        <f t="shared" si="183"/>
        <v>-8.3028519825989466E-2</v>
      </c>
      <c r="BL33" s="32">
        <f t="shared" si="184"/>
        <v>-0.36658347054145946</v>
      </c>
      <c r="BM33" s="32">
        <f t="shared" si="184"/>
        <v>-0.62487640728335903</v>
      </c>
      <c r="BN33" s="32">
        <f t="shared" si="184"/>
        <v>-0.58465943919635555</v>
      </c>
      <c r="BO33" s="32">
        <f t="shared" si="184"/>
        <v>-0.6264893615350875</v>
      </c>
      <c r="BP33" s="32">
        <f t="shared" si="184"/>
        <v>-0.69170400819368316</v>
      </c>
      <c r="BQ33" s="32">
        <f t="shared" si="184"/>
        <v>-1.1411420797816096</v>
      </c>
      <c r="BR33" s="32">
        <f t="shared" si="184"/>
        <v>-1.0937860860196769</v>
      </c>
      <c r="BS33" s="32">
        <f t="shared" si="184"/>
        <v>-1.273611990456569</v>
      </c>
      <c r="BT33" s="32">
        <f t="shared" si="184"/>
        <v>-0.66739288106871797</v>
      </c>
      <c r="BU33" s="32">
        <f t="shared" si="184"/>
        <v>-0.47594419881361594</v>
      </c>
      <c r="BV33" s="32">
        <f t="shared" si="185"/>
        <v>-0.22781010883713426</v>
      </c>
      <c r="BW33" s="32">
        <f t="shared" si="185"/>
        <v>-0.12769576161439922</v>
      </c>
      <c r="BX33" s="32">
        <f t="shared" si="185"/>
        <v>0.3111273115831148</v>
      </c>
      <c r="BY33" s="32">
        <f t="shared" si="185"/>
        <v>0.42832019265555132</v>
      </c>
      <c r="BZ33" s="32">
        <f t="shared" si="185"/>
        <v>1.214437434593485E-3</v>
      </c>
      <c r="CA33" s="32">
        <f t="shared" si="185"/>
        <v>-9.9111546106489534E-2</v>
      </c>
      <c r="CB33" s="32">
        <f t="shared" si="185"/>
        <v>1.6890915948142293E-4</v>
      </c>
      <c r="CC33" s="32">
        <f t="shared" si="185"/>
        <v>0.28377123824128159</v>
      </c>
      <c r="CD33" s="32">
        <f t="shared" si="185"/>
        <v>0.24365606780083482</v>
      </c>
      <c r="CE33" s="32">
        <f t="shared" si="185"/>
        <v>-2.8771478668643269E-3</v>
      </c>
      <c r="CF33" s="32">
        <f t="shared" si="186"/>
        <v>3.0480813486555292E-3</v>
      </c>
      <c r="CG33" s="32">
        <f t="shared" si="186"/>
        <v>-0.16569959094218101</v>
      </c>
      <c r="CH33" s="32">
        <f t="shared" si="186"/>
        <v>-0.23503764396562987</v>
      </c>
      <c r="CI33" s="32">
        <f t="shared" si="186"/>
        <v>-0.35852941435402519</v>
      </c>
      <c r="CJ33" s="32">
        <f t="shared" si="186"/>
        <v>-0.54659669318450899</v>
      </c>
      <c r="CK33" s="32">
        <f t="shared" si="186"/>
        <v>-0.24192935631286439</v>
      </c>
      <c r="CL33" s="32">
        <f t="shared" si="186"/>
        <v>-0.38693142242703926</v>
      </c>
      <c r="CM33" s="32">
        <f t="shared" si="186"/>
        <v>-0.37478742196381809</v>
      </c>
      <c r="CN33" s="32">
        <f t="shared" si="186"/>
        <v>-0.46102243129151343</v>
      </c>
      <c r="CO33" s="32">
        <f t="shared" si="186"/>
        <v>-0.75490626992310572</v>
      </c>
      <c r="CP33" s="32">
        <f t="shared" si="187"/>
        <v>-0.91128435062807212</v>
      </c>
      <c r="CQ33" s="32">
        <f t="shared" si="187"/>
        <v>-0.65711513721808945</v>
      </c>
      <c r="CR33" s="32">
        <f t="shared" si="187"/>
        <v>-1.3775890121342838</v>
      </c>
      <c r="CS33" s="32">
        <f t="shared" si="187"/>
        <v>-1.6033921900412862</v>
      </c>
      <c r="CT33" s="32">
        <f t="shared" si="187"/>
        <v>-1.7357314463913198</v>
      </c>
      <c r="CU33" s="32">
        <f t="shared" si="187"/>
        <v>-1.8285657714138481</v>
      </c>
      <c r="CV33" s="32">
        <f t="shared" si="187"/>
        <v>-2.0586738487344269</v>
      </c>
      <c r="CW33" s="32">
        <f t="shared" si="187"/>
        <v>-2.4782909833915845</v>
      </c>
      <c r="CX33" s="32">
        <f t="shared" si="187"/>
        <v>-2.8653122718303781</v>
      </c>
      <c r="CY33" s="32">
        <f t="shared" si="187"/>
        <v>-3.4100704394701475</v>
      </c>
      <c r="CZ33" s="32">
        <f t="shared" si="188"/>
        <v>-3.453164822533239</v>
      </c>
      <c r="DA33" s="32">
        <f t="shared" si="188"/>
        <v>-3.3940333369184339</v>
      </c>
      <c r="DB33" s="32">
        <f t="shared" si="188"/>
        <v>-3.5582365571459884</v>
      </c>
      <c r="DC33" s="32">
        <f t="shared" si="188"/>
        <v>-3.4494392440623356</v>
      </c>
      <c r="DD33" s="32">
        <f t="shared" si="188"/>
        <v>-3.4808788100481158</v>
      </c>
      <c r="DE33" s="32">
        <f t="shared" si="188"/>
        <v>-3.0424291965398087</v>
      </c>
      <c r="DF33" s="32">
        <f t="shared" si="188"/>
        <v>-2.7409533311378187</v>
      </c>
      <c r="DG33" s="32">
        <f t="shared" si="188"/>
        <v>-2.197967196216688</v>
      </c>
      <c r="DH33" s="32">
        <f t="shared" si="188"/>
        <v>-1.6900534194532413</v>
      </c>
      <c r="DI33" s="32">
        <f t="shared" si="188"/>
        <v>-0.88062081201458753</v>
      </c>
      <c r="DJ33" s="32">
        <f t="shared" si="189"/>
        <v>-0.52077903846464713</v>
      </c>
      <c r="DK33" s="32">
        <f t="shared" si="189"/>
        <v>-7.4533014442546008E-2</v>
      </c>
      <c r="DL33" s="32">
        <f t="shared" si="189"/>
        <v>-0.21778000569425693</v>
      </c>
      <c r="DM33" s="32">
        <f t="shared" si="189"/>
        <v>-6.7599205851864852E-2</v>
      </c>
      <c r="DN33" s="32">
        <f t="shared" si="189"/>
        <v>7.4983978261533579E-2</v>
      </c>
      <c r="DO33" s="32">
        <f t="shared" si="189"/>
        <v>0.16275241897356629</v>
      </c>
      <c r="DP33" s="32">
        <f t="shared" si="189"/>
        <v>0.4581028678059651</v>
      </c>
      <c r="DQ33" s="33">
        <f t="shared" si="189"/>
        <v>-0.40211862208285876</v>
      </c>
      <c r="DR33" s="33">
        <f t="shared" si="189"/>
        <v>-0.89566731502633834</v>
      </c>
      <c r="DS33" s="33">
        <f t="shared" si="189"/>
        <v>-0.76783493781861223</v>
      </c>
      <c r="DT33" s="33">
        <f t="shared" si="190"/>
        <v>-1.215320832274025</v>
      </c>
      <c r="DU33" s="33">
        <f t="shared" si="190"/>
        <v>-1.5672765208000761</v>
      </c>
      <c r="DV33" s="33">
        <f t="shared" si="190"/>
        <v>-1.4662324364265178</v>
      </c>
      <c r="DW33" s="33">
        <f t="shared" si="190"/>
        <v>-1.4709001408077627</v>
      </c>
      <c r="DX33" s="33">
        <f t="shared" si="190"/>
        <v>-1.9857180574727296</v>
      </c>
      <c r="DY33" s="33">
        <f t="shared" si="190"/>
        <v>-1.8216732940863345</v>
      </c>
      <c r="DZ33" s="33">
        <f t="shared" si="190"/>
        <v>-1.9377258556582344</v>
      </c>
      <c r="EA33" s="33">
        <f t="shared" si="190"/>
        <v>-1.8886396552180273</v>
      </c>
      <c r="EB33" s="33">
        <f t="shared" si="190"/>
        <v>-2.1146598787473492</v>
      </c>
      <c r="EC33" s="33">
        <f t="shared" si="190"/>
        <v>-1.3141011715566808</v>
      </c>
      <c r="ED33" s="33">
        <f t="shared" si="190"/>
        <v>-1.564016559878767</v>
      </c>
      <c r="EE33" s="33">
        <f t="shared" si="190"/>
        <v>-1.7121944209813278</v>
      </c>
      <c r="EF33" s="33">
        <f t="shared" si="190"/>
        <v>-1.6074123516782057</v>
      </c>
      <c r="EG33" s="33">
        <f t="shared" si="190"/>
        <v>-1.8905215458594138</v>
      </c>
      <c r="EH33" s="33">
        <f t="shared" si="190"/>
        <v>-1.9423264348739089</v>
      </c>
      <c r="EI33" s="33">
        <f t="shared" si="190"/>
        <v>-1.7315214251032329</v>
      </c>
      <c r="EJ33" s="33">
        <f t="shared" si="190"/>
        <v>-1.0868460295965443</v>
      </c>
      <c r="EK33" s="33">
        <f t="shared" si="190"/>
        <v>-1.3623258889823076</v>
      </c>
      <c r="EL33" s="33">
        <f t="shared" si="190"/>
        <v>-1.2266784246414475</v>
      </c>
      <c r="EM33" s="33">
        <f t="shared" si="190"/>
        <v>-1.6365653697832272</v>
      </c>
      <c r="EN33" s="33">
        <f t="shared" si="190"/>
        <v>-0.94284128901130915</v>
      </c>
      <c r="EO33" s="33">
        <f t="shared" si="190"/>
        <v>-0.88077918749923656</v>
      </c>
      <c r="EP33" s="33">
        <f t="shared" si="190"/>
        <v>-0.8299919734924277</v>
      </c>
      <c r="EQ33" s="33">
        <f t="shared" si="190"/>
        <v>-0.66784514154102359</v>
      </c>
      <c r="ER33" s="33">
        <f t="shared" si="190"/>
        <v>-0.51511028651749502</v>
      </c>
      <c r="ES33" s="33">
        <f t="shared" si="190"/>
        <v>-0.39426438473713077</v>
      </c>
      <c r="ET33" s="33">
        <f t="shared" si="190"/>
        <v>2.1815195670787713</v>
      </c>
      <c r="EU33" s="33">
        <f t="shared" si="190"/>
        <v>3.786277153092299</v>
      </c>
      <c r="EV33" s="33">
        <f t="shared" si="190"/>
        <v>4.2414258661390258</v>
      </c>
      <c r="EW33" s="33">
        <f t="shared" si="190"/>
        <v>4.102676339211575</v>
      </c>
      <c r="EX33" s="33">
        <f t="shared" si="190"/>
        <v>4.2905117732314979</v>
      </c>
      <c r="EY33" s="33">
        <f t="shared" si="192"/>
        <v>4.0221420337244407</v>
      </c>
      <c r="EZ33" s="33">
        <f t="shared" si="193"/>
        <v>4.0392503061689178</v>
      </c>
      <c r="FA33" s="33">
        <f t="shared" si="194"/>
        <v>3.5387592948511237</v>
      </c>
      <c r="FB33" s="33">
        <f t="shared" si="195"/>
        <v>5.377114359546753</v>
      </c>
      <c r="FC33" s="33">
        <f t="shared" si="196"/>
        <v>5.0024983898112385</v>
      </c>
      <c r="FD33" s="33">
        <f t="shared" si="197"/>
        <v>5.0326158571598834</v>
      </c>
      <c r="FE33" s="33">
        <f t="shared" si="198"/>
        <v>-100</v>
      </c>
      <c r="FF33" s="33">
        <f t="shared" si="199"/>
        <v>-100</v>
      </c>
      <c r="FG33" s="33">
        <f t="shared" si="200"/>
        <v>-100</v>
      </c>
      <c r="FH33" s="33">
        <f t="shared" si="201"/>
        <v>-100</v>
      </c>
      <c r="FI33" s="33">
        <f t="shared" si="202"/>
        <v>-100</v>
      </c>
      <c r="FJ33" s="33">
        <f t="shared" si="203"/>
        <v>-100</v>
      </c>
      <c r="FK33" s="33">
        <f t="shared" si="204"/>
        <v>-100</v>
      </c>
      <c r="FL33" s="33">
        <f t="shared" si="205"/>
        <v>-100</v>
      </c>
    </row>
    <row r="34" spans="1:168" x14ac:dyDescent="0.2">
      <c r="A34" s="34" t="s">
        <v>5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4" t="s">
        <v>5</v>
      </c>
      <c r="N34" s="32">
        <f t="shared" si="179"/>
        <v>7.902871685026569</v>
      </c>
      <c r="O34" s="32">
        <f t="shared" si="179"/>
        <v>6.9648443524364945</v>
      </c>
      <c r="P34" s="32">
        <f t="shared" si="179"/>
        <v>6.0173744785752881</v>
      </c>
      <c r="Q34" s="32">
        <f t="shared" si="179"/>
        <v>5.2972298790007644</v>
      </c>
      <c r="R34" s="32">
        <f t="shared" si="179"/>
        <v>4.1490918066497295</v>
      </c>
      <c r="S34" s="32">
        <f t="shared" si="179"/>
        <v>2.6457319903946175</v>
      </c>
      <c r="T34" s="32">
        <f t="shared" si="179"/>
        <v>1.8798304674140676</v>
      </c>
      <c r="U34" s="32">
        <f t="shared" si="179"/>
        <v>1.3242098333610341</v>
      </c>
      <c r="V34" s="32">
        <f t="shared" si="179"/>
        <v>0.98698546818782873</v>
      </c>
      <c r="W34" s="32">
        <f t="shared" si="179"/>
        <v>0.8619485489886447</v>
      </c>
      <c r="X34" s="32">
        <f t="shared" si="180"/>
        <v>0.78985002069149601</v>
      </c>
      <c r="Y34" s="32">
        <f t="shared" si="180"/>
        <v>0.85971375761657587</v>
      </c>
      <c r="Z34" s="32">
        <f t="shared" si="180"/>
        <v>0.7197575731092698</v>
      </c>
      <c r="AA34" s="32">
        <f t="shared" si="180"/>
        <v>0.71562701477227986</v>
      </c>
      <c r="AB34" s="32">
        <f t="shared" si="180"/>
        <v>1.060017245320144</v>
      </c>
      <c r="AC34" s="32">
        <f t="shared" si="180"/>
        <v>1.2412231915432725</v>
      </c>
      <c r="AD34" s="32">
        <f t="shared" si="180"/>
        <v>1.3489047115075925</v>
      </c>
      <c r="AE34" s="32">
        <f t="shared" si="180"/>
        <v>1.9504165536670559</v>
      </c>
      <c r="AF34" s="32">
        <f t="shared" si="180"/>
        <v>2.1664051979070509</v>
      </c>
      <c r="AG34" s="32">
        <f t="shared" si="180"/>
        <v>2.6715843722123545</v>
      </c>
      <c r="AH34" s="32">
        <f t="shared" si="181"/>
        <v>3.1937252270666461</v>
      </c>
      <c r="AI34" s="32">
        <f t="shared" si="181"/>
        <v>3.1622283408169194</v>
      </c>
      <c r="AJ34" s="32">
        <f t="shared" si="181"/>
        <v>3.6926485478677495</v>
      </c>
      <c r="AK34" s="32">
        <f t="shared" si="181"/>
        <v>4.3582415071254266</v>
      </c>
      <c r="AL34" s="32">
        <f t="shared" si="181"/>
        <v>5.8712969020225714</v>
      </c>
      <c r="AM34" s="32">
        <f t="shared" si="181"/>
        <v>6.4129026182613069</v>
      </c>
      <c r="AN34" s="32">
        <f t="shared" si="181"/>
        <v>6.8631343231677411</v>
      </c>
      <c r="AO34" s="32">
        <f t="shared" si="181"/>
        <v>7.3999411005998272</v>
      </c>
      <c r="AP34" s="32">
        <f t="shared" si="181"/>
        <v>8.1846296418104139</v>
      </c>
      <c r="AQ34" s="32">
        <f t="shared" si="181"/>
        <v>8.2891786518846988</v>
      </c>
      <c r="AR34" s="32">
        <f t="shared" si="182"/>
        <v>8.1245866229004307</v>
      </c>
      <c r="AS34" s="32">
        <f t="shared" si="182"/>
        <v>7.7968506062610077</v>
      </c>
      <c r="AT34" s="32">
        <f t="shared" si="182"/>
        <v>7.6295736360987521</v>
      </c>
      <c r="AU34" s="32">
        <f t="shared" si="182"/>
        <v>7.8293978258791475</v>
      </c>
      <c r="AV34" s="32">
        <f t="shared" si="182"/>
        <v>7.80124686162178</v>
      </c>
      <c r="AW34" s="32">
        <f t="shared" si="182"/>
        <v>7.434019938322689</v>
      </c>
      <c r="AX34" s="32">
        <f t="shared" si="182"/>
        <v>6.2617365098732725</v>
      </c>
      <c r="AY34" s="32">
        <f t="shared" si="182"/>
        <v>5.8328749520568657</v>
      </c>
      <c r="AZ34" s="32">
        <f t="shared" si="182"/>
        <v>5.4676516693835664</v>
      </c>
      <c r="BA34" s="32">
        <f t="shared" si="182"/>
        <v>5.2831519215105871</v>
      </c>
      <c r="BB34" s="32">
        <f t="shared" si="183"/>
        <v>4.7671121207307099</v>
      </c>
      <c r="BC34" s="32">
        <f t="shared" si="183"/>
        <v>4.5181680007359226</v>
      </c>
      <c r="BD34" s="32">
        <f t="shared" si="183"/>
        <v>4.6473630445952985</v>
      </c>
      <c r="BE34" s="32">
        <f t="shared" si="183"/>
        <v>4.6947128921250414</v>
      </c>
      <c r="BF34" s="32">
        <f t="shared" si="183"/>
        <v>4.4102659358218332</v>
      </c>
      <c r="BG34" s="32">
        <f t="shared" si="183"/>
        <v>4.1129212828311612</v>
      </c>
      <c r="BH34" s="32">
        <f t="shared" si="183"/>
        <v>3.8047981491946992</v>
      </c>
      <c r="BI34" s="32">
        <f t="shared" si="183"/>
        <v>3.8945983925597227</v>
      </c>
      <c r="BJ34" s="32">
        <f t="shared" si="183"/>
        <v>3.8033418823724574</v>
      </c>
      <c r="BK34" s="32">
        <f t="shared" si="183"/>
        <v>3.5256427425748971</v>
      </c>
      <c r="BL34" s="32">
        <f t="shared" si="184"/>
        <v>3.3661347415727239</v>
      </c>
      <c r="BM34" s="32">
        <f t="shared" si="184"/>
        <v>3.1055058691831006</v>
      </c>
      <c r="BN34" s="32">
        <f t="shared" si="184"/>
        <v>3.0403878377927018</v>
      </c>
      <c r="BO34" s="32">
        <f t="shared" si="184"/>
        <v>3.0174899469129768</v>
      </c>
      <c r="BP34" s="32">
        <f t="shared" si="184"/>
        <v>2.7821969904719301</v>
      </c>
      <c r="BQ34" s="32">
        <f t="shared" si="184"/>
        <v>2.6116064018818053</v>
      </c>
      <c r="BR34" s="32">
        <f t="shared" si="184"/>
        <v>2.6841096210227233</v>
      </c>
      <c r="BS34" s="32">
        <f t="shared" si="184"/>
        <v>2.6847629022727748</v>
      </c>
      <c r="BT34" s="32">
        <f t="shared" si="184"/>
        <v>2.8057627210819058</v>
      </c>
      <c r="BU34" s="32">
        <f t="shared" si="184"/>
        <v>2.2872729341830489</v>
      </c>
      <c r="BV34" s="32">
        <f t="shared" si="185"/>
        <v>2.2124734832306148</v>
      </c>
      <c r="BW34" s="32">
        <f t="shared" si="185"/>
        <v>2.2555820233999491</v>
      </c>
      <c r="BX34" s="32">
        <f t="shared" si="185"/>
        <v>2.1684454016257737</v>
      </c>
      <c r="BY34" s="32">
        <f t="shared" si="185"/>
        <v>2.2335963584354301</v>
      </c>
      <c r="BZ34" s="32">
        <f t="shared" si="185"/>
        <v>2.0276920123517561</v>
      </c>
      <c r="CA34" s="32">
        <f t="shared" si="185"/>
        <v>2.2979768877917417</v>
      </c>
      <c r="CB34" s="32">
        <f t="shared" si="185"/>
        <v>2.4420191693310445</v>
      </c>
      <c r="CC34" s="32">
        <f t="shared" si="185"/>
        <v>2.3948542377337789</v>
      </c>
      <c r="CD34" s="32">
        <f t="shared" si="185"/>
        <v>2.3898787629923701</v>
      </c>
      <c r="CE34" s="32">
        <f t="shared" si="185"/>
        <v>2.3411863180654802</v>
      </c>
      <c r="CF34" s="32">
        <f t="shared" si="186"/>
        <v>1.9582379628232616</v>
      </c>
      <c r="CG34" s="32">
        <f t="shared" si="186"/>
        <v>1.9747526336059362</v>
      </c>
      <c r="CH34" s="32">
        <f t="shared" si="186"/>
        <v>1.8943250210514018</v>
      </c>
      <c r="CI34" s="32">
        <f t="shared" si="186"/>
        <v>1.8753873395144449</v>
      </c>
      <c r="CJ34" s="32">
        <f t="shared" si="186"/>
        <v>1.9492820863688864</v>
      </c>
      <c r="CK34" s="32">
        <f t="shared" si="186"/>
        <v>1.6933200533084669</v>
      </c>
      <c r="CL34" s="32">
        <f t="shared" si="186"/>
        <v>1.7254088827160174</v>
      </c>
      <c r="CM34" s="32">
        <f t="shared" si="186"/>
        <v>1.3725237402983259</v>
      </c>
      <c r="CN34" s="32">
        <f t="shared" si="186"/>
        <v>1.1335079104260348</v>
      </c>
      <c r="CO34" s="32">
        <f t="shared" si="186"/>
        <v>1.1455737987137837</v>
      </c>
      <c r="CP34" s="32">
        <f t="shared" si="187"/>
        <v>0.93228914480982805</v>
      </c>
      <c r="CQ34" s="32">
        <f t="shared" si="187"/>
        <v>1.1584586505305028</v>
      </c>
      <c r="CR34" s="32">
        <f t="shared" si="187"/>
        <v>1.1943518006567455</v>
      </c>
      <c r="CS34" s="32">
        <f t="shared" si="187"/>
        <v>1.2310120149419346</v>
      </c>
      <c r="CT34" s="32">
        <f t="shared" si="187"/>
        <v>1.1523398211663816</v>
      </c>
      <c r="CU34" s="32">
        <f t="shared" si="187"/>
        <v>0.98590374431006822</v>
      </c>
      <c r="CV34" s="32">
        <f t="shared" si="187"/>
        <v>0.75845669296588092</v>
      </c>
      <c r="CW34" s="32">
        <f t="shared" si="187"/>
        <v>0.82493054969194901</v>
      </c>
      <c r="CX34" s="32">
        <f t="shared" si="187"/>
        <v>0.71782223441587689</v>
      </c>
      <c r="CY34" s="32">
        <f t="shared" si="187"/>
        <v>0.72739000385080299</v>
      </c>
      <c r="CZ34" s="32">
        <f t="shared" si="188"/>
        <v>0.70314884650761744</v>
      </c>
      <c r="DA34" s="32">
        <f t="shared" si="188"/>
        <v>0.74581071660233533</v>
      </c>
      <c r="DB34" s="32">
        <f t="shared" si="188"/>
        <v>0.9132984247257836</v>
      </c>
      <c r="DC34" s="32">
        <f t="shared" si="188"/>
        <v>0.68763743568243108</v>
      </c>
      <c r="DD34" s="32">
        <f t="shared" si="188"/>
        <v>0.79610955635853742</v>
      </c>
      <c r="DE34" s="32">
        <f t="shared" si="188"/>
        <v>0.71343029749426634</v>
      </c>
      <c r="DF34" s="32">
        <f t="shared" si="188"/>
        <v>0.60287178726201596</v>
      </c>
      <c r="DG34" s="32">
        <f t="shared" si="188"/>
        <v>0.58930558394421073</v>
      </c>
      <c r="DH34" s="32">
        <f t="shared" si="188"/>
        <v>0.77706154786154613</v>
      </c>
      <c r="DI34" s="32">
        <f t="shared" si="188"/>
        <v>0.79229150598725262</v>
      </c>
      <c r="DJ34" s="32">
        <f t="shared" si="189"/>
        <v>1.1264297220542785</v>
      </c>
      <c r="DK34" s="32">
        <f t="shared" si="189"/>
        <v>1.4019267650246192</v>
      </c>
      <c r="DL34" s="32">
        <f t="shared" si="189"/>
        <v>1.4859144982292571</v>
      </c>
      <c r="DM34" s="32">
        <f t="shared" si="189"/>
        <v>1.3941644892238703</v>
      </c>
      <c r="DN34" s="32">
        <f t="shared" si="189"/>
        <v>1.6756748425977852</v>
      </c>
      <c r="DO34" s="32">
        <f t="shared" si="189"/>
        <v>1.5400196408042133</v>
      </c>
      <c r="DP34" s="32">
        <f t="shared" si="189"/>
        <v>1.5032718560266556</v>
      </c>
      <c r="DQ34" s="33">
        <f t="shared" si="189"/>
        <v>1.2590695440547028</v>
      </c>
      <c r="DR34" s="33">
        <f t="shared" si="189"/>
        <v>1.8965056941744551</v>
      </c>
      <c r="DS34" s="33">
        <f t="shared" si="189"/>
        <v>1.8140427958007077</v>
      </c>
      <c r="DT34" s="33">
        <f t="shared" si="190"/>
        <v>1.677785313800384</v>
      </c>
      <c r="DU34" s="33">
        <f t="shared" si="190"/>
        <v>1.5650436808972268</v>
      </c>
      <c r="DV34" s="33">
        <f t="shared" si="190"/>
        <v>1.579899670845486</v>
      </c>
      <c r="DW34" s="33">
        <f t="shared" si="190"/>
        <v>1.2307451266101443</v>
      </c>
      <c r="DX34" s="33">
        <f t="shared" si="190"/>
        <v>1.1945586071455017</v>
      </c>
      <c r="DY34" s="33">
        <f t="shared" si="190"/>
        <v>1.2685361156353769</v>
      </c>
      <c r="DZ34" s="33">
        <f t="shared" si="190"/>
        <v>0.73474202408523315</v>
      </c>
      <c r="EA34" s="33">
        <f t="shared" si="190"/>
        <v>1.0828567143465806</v>
      </c>
      <c r="EB34" s="33">
        <f t="shared" si="190"/>
        <v>0.78747333478921266</v>
      </c>
      <c r="EC34" s="33">
        <f t="shared" si="190"/>
        <v>0.98400529731113018</v>
      </c>
      <c r="ED34" s="33">
        <f t="shared" si="190"/>
        <v>0.55384889580549768</v>
      </c>
      <c r="EE34" s="33">
        <f t="shared" si="190"/>
        <v>0.80216734158593539</v>
      </c>
      <c r="EF34" s="33">
        <f t="shared" si="190"/>
        <v>0.71593276314412257</v>
      </c>
      <c r="EG34" s="33">
        <f t="shared" si="190"/>
        <v>0.72297359147812656</v>
      </c>
      <c r="EH34" s="33">
        <f t="shared" si="190"/>
        <v>0.46747285903636637</v>
      </c>
      <c r="EI34" s="33">
        <f t="shared" si="190"/>
        <v>0.48525465755051567</v>
      </c>
      <c r="EJ34" s="33">
        <f t="shared" si="190"/>
        <v>0.45353167476938072</v>
      </c>
      <c r="EK34" s="33">
        <f t="shared" si="190"/>
        <v>0.52454993965389551</v>
      </c>
      <c r="EL34" s="33">
        <f t="shared" si="190"/>
        <v>0.65138345907305162</v>
      </c>
      <c r="EM34" s="33">
        <f t="shared" si="190"/>
        <v>0.53295566256770233</v>
      </c>
      <c r="EN34" s="33">
        <f t="shared" si="190"/>
        <v>0.77617108938792256</v>
      </c>
      <c r="EO34" s="33">
        <f t="shared" si="190"/>
        <v>0.81968132875338551</v>
      </c>
      <c r="EP34" s="33">
        <f t="shared" si="190"/>
        <v>0.87700044510057307</v>
      </c>
      <c r="EQ34" s="33">
        <f t="shared" si="190"/>
        <v>0.81507377157814531</v>
      </c>
      <c r="ER34" s="33">
        <f t="shared" si="190"/>
        <v>2.7708026719174272</v>
      </c>
      <c r="ES34" s="33">
        <f t="shared" si="190"/>
        <v>3.7747105806948733</v>
      </c>
      <c r="ET34" s="33">
        <f t="shared" si="190"/>
        <v>2.8972663201666027</v>
      </c>
      <c r="EU34" s="33">
        <f t="shared" si="190"/>
        <v>2.4731900746244762</v>
      </c>
      <c r="EV34" s="33">
        <f t="shared" si="190"/>
        <v>2.4365107398609087</v>
      </c>
      <c r="EW34" s="33">
        <f t="shared" si="190"/>
        <v>1.8762897020737634</v>
      </c>
      <c r="EX34" s="33">
        <f t="shared" si="190"/>
        <v>1.421803011168965</v>
      </c>
      <c r="EY34" s="33">
        <f t="shared" si="192"/>
        <v>1.1774199110497152</v>
      </c>
      <c r="EZ34" s="33">
        <f t="shared" si="193"/>
        <v>1.0595951588985519</v>
      </c>
      <c r="FA34" s="33">
        <f t="shared" si="194"/>
        <v>0.96149373474760935</v>
      </c>
      <c r="FB34" s="33">
        <f t="shared" si="195"/>
        <v>0.66308002191832749</v>
      </c>
      <c r="FC34" s="33">
        <f t="shared" si="196"/>
        <v>0.24929673647531292</v>
      </c>
      <c r="FD34" s="33">
        <f t="shared" si="197"/>
        <v>-1.9133787408795233</v>
      </c>
      <c r="FE34" s="33">
        <f t="shared" si="198"/>
        <v>-100</v>
      </c>
      <c r="FF34" s="33">
        <f t="shared" si="199"/>
        <v>-100</v>
      </c>
      <c r="FG34" s="33">
        <f t="shared" si="200"/>
        <v>-100</v>
      </c>
      <c r="FH34" s="33">
        <f t="shared" si="201"/>
        <v>-100</v>
      </c>
      <c r="FI34" s="33">
        <f t="shared" si="202"/>
        <v>-100</v>
      </c>
      <c r="FJ34" s="33">
        <f t="shared" si="203"/>
        <v>-100</v>
      </c>
      <c r="FK34" s="33">
        <f t="shared" si="204"/>
        <v>-100</v>
      </c>
      <c r="FL34" s="33">
        <f t="shared" si="205"/>
        <v>-100</v>
      </c>
    </row>
    <row r="35" spans="1:168" x14ac:dyDescent="0.2">
      <c r="A35" s="30" t="s">
        <v>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0" t="s">
        <v>6</v>
      </c>
      <c r="N35" s="32">
        <f t="shared" si="179"/>
        <v>8.6157893062055901</v>
      </c>
      <c r="O35" s="32">
        <f t="shared" si="179"/>
        <v>7.0104065067144283</v>
      </c>
      <c r="P35" s="32">
        <f t="shared" si="179"/>
        <v>5.715632551553318</v>
      </c>
      <c r="Q35" s="32">
        <f t="shared" si="179"/>
        <v>3.4211854029980948</v>
      </c>
      <c r="R35" s="32">
        <f t="shared" si="179"/>
        <v>2.3313022643365988</v>
      </c>
      <c r="S35" s="32">
        <f t="shared" si="179"/>
        <v>1.720692559993986</v>
      </c>
      <c r="T35" s="32">
        <f t="shared" si="179"/>
        <v>1.782660087829302</v>
      </c>
      <c r="U35" s="32">
        <f t="shared" si="179"/>
        <v>0.94489140532201255</v>
      </c>
      <c r="V35" s="32">
        <f t="shared" si="179"/>
        <v>1.1089341957873255</v>
      </c>
      <c r="W35" s="32">
        <f t="shared" si="179"/>
        <v>0.70295639698014778</v>
      </c>
      <c r="X35" s="32">
        <f t="shared" si="180"/>
        <v>0.45048567181029675</v>
      </c>
      <c r="Y35" s="32">
        <f t="shared" si="180"/>
        <v>0.2388455837264658</v>
      </c>
      <c r="Z35" s="32">
        <f t="shared" si="180"/>
        <v>0.49256394540098114</v>
      </c>
      <c r="AA35" s="32">
        <f t="shared" si="180"/>
        <v>0.86824046705977764</v>
      </c>
      <c r="AB35" s="32">
        <f t="shared" si="180"/>
        <v>1.3970773195437935</v>
      </c>
      <c r="AC35" s="32">
        <f t="shared" si="180"/>
        <v>1.5497005609985237</v>
      </c>
      <c r="AD35" s="32">
        <f t="shared" si="180"/>
        <v>1.4364196036742438</v>
      </c>
      <c r="AE35" s="32">
        <f t="shared" si="180"/>
        <v>2.2510401720671425</v>
      </c>
      <c r="AF35" s="32">
        <f t="shared" si="180"/>
        <v>2.5800221538200496</v>
      </c>
      <c r="AG35" s="32">
        <f t="shared" si="180"/>
        <v>3.222444886847553</v>
      </c>
      <c r="AH35" s="32">
        <f t="shared" si="181"/>
        <v>4.2165069081266271</v>
      </c>
      <c r="AI35" s="32">
        <f t="shared" si="181"/>
        <v>5.7675383676063507</v>
      </c>
      <c r="AJ35" s="32">
        <f t="shared" si="181"/>
        <v>7.5514814578943934</v>
      </c>
      <c r="AK35" s="32">
        <f t="shared" si="181"/>
        <v>8.7815335197079634</v>
      </c>
      <c r="AL35" s="32">
        <f t="shared" si="181"/>
        <v>10.496100167149102</v>
      </c>
      <c r="AM35" s="32">
        <f t="shared" si="181"/>
        <v>11.699889908174255</v>
      </c>
      <c r="AN35" s="32">
        <f t="shared" si="181"/>
        <v>11.550050655354237</v>
      </c>
      <c r="AO35" s="32">
        <f t="shared" si="181"/>
        <v>11.727152437102696</v>
      </c>
      <c r="AP35" s="32">
        <f t="shared" si="181"/>
        <v>11.665983522683177</v>
      </c>
      <c r="AQ35" s="32">
        <f t="shared" si="181"/>
        <v>11.612256705800794</v>
      </c>
      <c r="AR35" s="32">
        <f t="shared" si="182"/>
        <v>10.884245759442068</v>
      </c>
      <c r="AS35" s="32">
        <f t="shared" si="182"/>
        <v>10.381921650948644</v>
      </c>
      <c r="AT35" s="32">
        <f t="shared" si="182"/>
        <v>9.4843765608076502</v>
      </c>
      <c r="AU35" s="32">
        <f t="shared" si="182"/>
        <v>8.4613150165230078</v>
      </c>
      <c r="AV35" s="32">
        <f t="shared" si="182"/>
        <v>6.8934107238101117</v>
      </c>
      <c r="AW35" s="32">
        <f t="shared" si="182"/>
        <v>5.7806470067009785</v>
      </c>
      <c r="AX35" s="32">
        <f t="shared" si="182"/>
        <v>4.4977038234565114</v>
      </c>
      <c r="AY35" s="32">
        <f t="shared" si="182"/>
        <v>3.8459716368949071</v>
      </c>
      <c r="AZ35" s="32">
        <f t="shared" si="182"/>
        <v>4.0774359836017515</v>
      </c>
      <c r="BA35" s="32">
        <f t="shared" si="182"/>
        <v>4.4941944333826811</v>
      </c>
      <c r="BB35" s="32">
        <f t="shared" si="183"/>
        <v>4.618600073296153</v>
      </c>
      <c r="BC35" s="32">
        <f t="shared" si="183"/>
        <v>4.488955030881403</v>
      </c>
      <c r="BD35" s="32">
        <f t="shared" si="183"/>
        <v>4.459816187320742</v>
      </c>
      <c r="BE35" s="32">
        <f t="shared" si="183"/>
        <v>4.5457542755748648</v>
      </c>
      <c r="BF35" s="32">
        <f t="shared" si="183"/>
        <v>4.4744915290518605</v>
      </c>
      <c r="BG35" s="32">
        <f t="shared" si="183"/>
        <v>4.7102181796814691</v>
      </c>
      <c r="BH35" s="32">
        <f t="shared" si="183"/>
        <v>4.8242545413681892</v>
      </c>
      <c r="BI35" s="32">
        <f t="shared" si="183"/>
        <v>5.261391327487086</v>
      </c>
      <c r="BJ35" s="32">
        <f t="shared" si="183"/>
        <v>5.4511009600132443</v>
      </c>
      <c r="BK35" s="32">
        <f t="shared" si="183"/>
        <v>5.4131339040112803</v>
      </c>
      <c r="BL35" s="32">
        <f t="shared" si="184"/>
        <v>5.3604128052522348</v>
      </c>
      <c r="BM35" s="32">
        <f t="shared" si="184"/>
        <v>5.1061591640031212</v>
      </c>
      <c r="BN35" s="32">
        <f t="shared" si="184"/>
        <v>5.1843905147400227</v>
      </c>
      <c r="BO35" s="32">
        <f t="shared" si="184"/>
        <v>5.4012732703716759</v>
      </c>
      <c r="BP35" s="32">
        <f t="shared" si="184"/>
        <v>6.5999313638658519</v>
      </c>
      <c r="BQ35" s="32">
        <f t="shared" si="184"/>
        <v>7.821390258769112</v>
      </c>
      <c r="BR35" s="32">
        <f t="shared" si="184"/>
        <v>8.2299600526452465</v>
      </c>
      <c r="BS35" s="32">
        <f t="shared" si="184"/>
        <v>7.612615266657774</v>
      </c>
      <c r="BT35" s="32">
        <f t="shared" si="184"/>
        <v>7.0431725121499866</v>
      </c>
      <c r="BU35" s="32">
        <f t="shared" si="184"/>
        <v>6.5966530464213635</v>
      </c>
      <c r="BV35" s="32">
        <f t="shared" si="185"/>
        <v>6.7455716527380583</v>
      </c>
      <c r="BW35" s="32">
        <f t="shared" si="185"/>
        <v>6.7146347169313891</v>
      </c>
      <c r="BX35" s="32">
        <f t="shared" si="185"/>
        <v>6.7814965715945918</v>
      </c>
      <c r="BY35" s="32">
        <f t="shared" si="185"/>
        <v>6.9700861849797624</v>
      </c>
      <c r="BZ35" s="32">
        <f t="shared" si="185"/>
        <v>8.1383839837766416</v>
      </c>
      <c r="CA35" s="32">
        <f t="shared" si="185"/>
        <v>8.3281518149175717</v>
      </c>
      <c r="CB35" s="32">
        <f t="shared" si="185"/>
        <v>6.7720301422578011</v>
      </c>
      <c r="CC35" s="32">
        <f t="shared" si="185"/>
        <v>4.6962920515518203</v>
      </c>
      <c r="CD35" s="32">
        <f t="shared" si="185"/>
        <v>3.9568782176510053</v>
      </c>
      <c r="CE35" s="32">
        <f t="shared" si="185"/>
        <v>4.8485017926368945</v>
      </c>
      <c r="CF35" s="32">
        <f t="shared" si="186"/>
        <v>5.7696328980645362</v>
      </c>
      <c r="CG35" s="32">
        <f t="shared" si="186"/>
        <v>6.6025864262160061</v>
      </c>
      <c r="CH35" s="32">
        <f t="shared" si="186"/>
        <v>6.1055186115531068</v>
      </c>
      <c r="CI35" s="32">
        <f t="shared" si="186"/>
        <v>5.2803086611874717</v>
      </c>
      <c r="CJ35" s="32">
        <f t="shared" si="186"/>
        <v>4.5865310209143528</v>
      </c>
      <c r="CK35" s="32">
        <f t="shared" si="186"/>
        <v>4.5354603930643167</v>
      </c>
      <c r="CL35" s="32">
        <f t="shared" si="186"/>
        <v>3.5215853683575604</v>
      </c>
      <c r="CM35" s="32">
        <f t="shared" si="186"/>
        <v>3.3840282599115756</v>
      </c>
      <c r="CN35" s="32">
        <f t="shared" si="186"/>
        <v>3.5598426512174486</v>
      </c>
      <c r="CO35" s="32">
        <f t="shared" si="186"/>
        <v>4.5805497640081239</v>
      </c>
      <c r="CP35" s="32">
        <f t="shared" si="187"/>
        <v>4.8709721500967973</v>
      </c>
      <c r="CQ35" s="32">
        <f t="shared" si="187"/>
        <v>4.0709409697736731</v>
      </c>
      <c r="CR35" s="32">
        <f t="shared" si="187"/>
        <v>3.3046372360370224</v>
      </c>
      <c r="CS35" s="32">
        <f t="shared" si="187"/>
        <v>2.6902380214149701</v>
      </c>
      <c r="CT35" s="32">
        <f t="shared" si="187"/>
        <v>2.9726519411793939</v>
      </c>
      <c r="CU35" s="32">
        <f t="shared" si="187"/>
        <v>3.7172497980948904</v>
      </c>
      <c r="CV35" s="32">
        <f t="shared" si="187"/>
        <v>4.7034118067867503</v>
      </c>
      <c r="CW35" s="32">
        <f t="shared" si="187"/>
        <v>5.7176178682908363</v>
      </c>
      <c r="CX35" s="32">
        <f t="shared" si="187"/>
        <v>4.7538886731414376</v>
      </c>
      <c r="CY35" s="32">
        <f t="shared" si="187"/>
        <v>4.0819376267752672</v>
      </c>
      <c r="CZ35" s="32">
        <f t="shared" si="188"/>
        <v>3.9885393274345704</v>
      </c>
      <c r="DA35" s="32">
        <f t="shared" si="188"/>
        <v>3.9399348483938779</v>
      </c>
      <c r="DB35" s="32">
        <f t="shared" si="188"/>
        <v>3.9779530525342333</v>
      </c>
      <c r="DC35" s="32">
        <f t="shared" si="188"/>
        <v>4.414230264589647</v>
      </c>
      <c r="DD35" s="32">
        <f t="shared" si="188"/>
        <v>4.5502547894757273</v>
      </c>
      <c r="DE35" s="32">
        <f t="shared" si="188"/>
        <v>4.1640288401119774</v>
      </c>
      <c r="DF35" s="32">
        <f t="shared" si="188"/>
        <v>3.9294858112474129</v>
      </c>
      <c r="DG35" s="32">
        <f t="shared" si="188"/>
        <v>3.7656381509239223</v>
      </c>
      <c r="DH35" s="32">
        <f t="shared" si="188"/>
        <v>2.7943578360518417</v>
      </c>
      <c r="DI35" s="32">
        <f t="shared" si="188"/>
        <v>1.332435150437572</v>
      </c>
      <c r="DJ35" s="32">
        <f t="shared" si="189"/>
        <v>1.9618700567262337</v>
      </c>
      <c r="DK35" s="32">
        <f t="shared" si="189"/>
        <v>2.7609697020443802</v>
      </c>
      <c r="DL35" s="32">
        <f t="shared" si="189"/>
        <v>3.5363613756886014</v>
      </c>
      <c r="DM35" s="32">
        <f t="shared" si="189"/>
        <v>3.9397180638208518</v>
      </c>
      <c r="DN35" s="32">
        <f t="shared" si="189"/>
        <v>3.2417033853650024</v>
      </c>
      <c r="DO35" s="32">
        <f t="shared" si="189"/>
        <v>2.8570402744817924</v>
      </c>
      <c r="DP35" s="32">
        <f t="shared" si="189"/>
        <v>2.897294296832964</v>
      </c>
      <c r="DQ35" s="33">
        <f t="shared" si="189"/>
        <v>3.2517833105427441</v>
      </c>
      <c r="DR35" s="33">
        <f t="shared" si="189"/>
        <v>3.1780735831367979</v>
      </c>
      <c r="DS35" s="33">
        <f t="shared" si="189"/>
        <v>3.0396314338600572</v>
      </c>
      <c r="DT35" s="33">
        <f t="shared" si="190"/>
        <v>3.3847094160653901</v>
      </c>
      <c r="DU35" s="33">
        <f t="shared" si="190"/>
        <v>3.5823872582417371</v>
      </c>
      <c r="DV35" s="33">
        <f t="shared" si="190"/>
        <v>3.6369897117777716</v>
      </c>
      <c r="DW35" s="33">
        <f t="shared" si="190"/>
        <v>2.8353070136947212</v>
      </c>
      <c r="DX35" s="33">
        <f t="shared" si="190"/>
        <v>2.1624470861886236</v>
      </c>
      <c r="DY35" s="33">
        <f t="shared" si="190"/>
        <v>1.1377649524068723</v>
      </c>
      <c r="DZ35" s="33">
        <f t="shared" si="190"/>
        <v>1.6556453307563279</v>
      </c>
      <c r="EA35" s="33">
        <f t="shared" si="190"/>
        <v>1.8295192156558837</v>
      </c>
      <c r="EB35" s="33">
        <f t="shared" si="190"/>
        <v>1.8899070448229471</v>
      </c>
      <c r="EC35" s="33">
        <f t="shared" si="190"/>
        <v>1.7025518719375077</v>
      </c>
      <c r="ED35" s="33">
        <f t="shared" si="190"/>
        <v>1.1617249047151113</v>
      </c>
      <c r="EE35" s="33">
        <f t="shared" si="190"/>
        <v>1.2410117874439575</v>
      </c>
      <c r="EF35" s="33">
        <f t="shared" si="190"/>
        <v>1.6241150670782911</v>
      </c>
      <c r="EG35" s="33">
        <f t="shared" si="190"/>
        <v>2.0952193712826306</v>
      </c>
      <c r="EH35" s="33">
        <f t="shared" si="190"/>
        <v>2.1573073060721759</v>
      </c>
      <c r="EI35" s="33">
        <f t="shared" si="190"/>
        <v>2.4131593424557396</v>
      </c>
      <c r="EJ35" s="33">
        <f t="shared" si="190"/>
        <v>2.8522779150706556</v>
      </c>
      <c r="EK35" s="33">
        <f t="shared" si="190"/>
        <v>2.8848390956134562</v>
      </c>
      <c r="EL35" s="33">
        <f t="shared" si="190"/>
        <v>3.2307132994191967</v>
      </c>
      <c r="EM35" s="33">
        <f t="shared" si="190"/>
        <v>4.3871020672863192</v>
      </c>
      <c r="EN35" s="33">
        <f t="shared" si="190"/>
        <v>1.8508719707009291</v>
      </c>
      <c r="EO35" s="33">
        <f t="shared" si="190"/>
        <v>1.5527491910140911</v>
      </c>
      <c r="EP35" s="33">
        <f t="shared" si="190"/>
        <v>1.667265213584912</v>
      </c>
      <c r="EQ35" s="33">
        <f t="shared" si="190"/>
        <v>1.8399090361291393</v>
      </c>
      <c r="ER35" s="33">
        <f t="shared" si="190"/>
        <v>1.9052875750586118</v>
      </c>
      <c r="ES35" s="33">
        <f t="shared" si="190"/>
        <v>1.1063321047915853</v>
      </c>
      <c r="ET35" s="33">
        <f t="shared" si="190"/>
        <v>1.3820218442900156</v>
      </c>
      <c r="EU35" s="33">
        <f t="shared" si="190"/>
        <v>1.2981782049645618</v>
      </c>
      <c r="EV35" s="33">
        <f t="shared" si="190"/>
        <v>1.3301504455540458</v>
      </c>
      <c r="EW35" s="33">
        <f t="shared" si="190"/>
        <v>0.24058331893637153</v>
      </c>
      <c r="EX35" s="33">
        <f t="shared" si="190"/>
        <v>7.7414444177725805E-2</v>
      </c>
      <c r="EY35" s="33">
        <f t="shared" si="192"/>
        <v>-1.5668459335192453</v>
      </c>
      <c r="EZ35" s="33">
        <f t="shared" si="193"/>
        <v>0.67333898091386235</v>
      </c>
      <c r="FA35" s="33">
        <f t="shared" si="194"/>
        <v>1.3338794127355724</v>
      </c>
      <c r="FB35" s="33">
        <f t="shared" si="195"/>
        <v>1.543015396316072</v>
      </c>
      <c r="FC35" s="33">
        <f t="shared" si="196"/>
        <v>1.356566973956852</v>
      </c>
      <c r="FD35" s="33">
        <f t="shared" si="197"/>
        <v>1.0205043142284209</v>
      </c>
      <c r="FE35" s="33">
        <f t="shared" si="198"/>
        <v>-100</v>
      </c>
      <c r="FF35" s="33">
        <f t="shared" si="199"/>
        <v>-100</v>
      </c>
      <c r="FG35" s="33">
        <f t="shared" si="200"/>
        <v>-100</v>
      </c>
      <c r="FH35" s="33">
        <f t="shared" si="201"/>
        <v>-100</v>
      </c>
      <c r="FI35" s="33">
        <f t="shared" si="202"/>
        <v>-100</v>
      </c>
      <c r="FJ35" s="33">
        <f t="shared" si="203"/>
        <v>-100</v>
      </c>
      <c r="FK35" s="33">
        <f t="shared" si="204"/>
        <v>-100</v>
      </c>
      <c r="FL35" s="33">
        <f t="shared" si="205"/>
        <v>-100</v>
      </c>
    </row>
    <row r="45" spans="1:168" x14ac:dyDescent="0.2">
      <c r="AX45" s="35"/>
    </row>
    <row r="64" spans="1:1" x14ac:dyDescent="0.2">
      <c r="A64" s="19" t="s">
        <v>18</v>
      </c>
    </row>
    <row r="65" spans="1:139" x14ac:dyDescent="0.2">
      <c r="B65" s="20">
        <v>39486</v>
      </c>
      <c r="C65" s="20">
        <v>39515</v>
      </c>
      <c r="D65" s="20">
        <v>39546</v>
      </c>
      <c r="E65" s="20">
        <v>39576</v>
      </c>
      <c r="F65" s="20">
        <v>39607</v>
      </c>
      <c r="G65" s="20">
        <v>39637</v>
      </c>
      <c r="H65" s="20">
        <v>39668</v>
      </c>
      <c r="I65" s="20">
        <v>39699</v>
      </c>
      <c r="J65" s="20">
        <v>39729</v>
      </c>
      <c r="K65" s="20">
        <v>39760</v>
      </c>
      <c r="L65" s="20">
        <v>39790</v>
      </c>
      <c r="M65" s="20">
        <v>39821</v>
      </c>
      <c r="N65" s="20">
        <v>39852</v>
      </c>
      <c r="O65" s="20">
        <v>39880</v>
      </c>
      <c r="P65" s="20">
        <v>39911</v>
      </c>
      <c r="Q65" s="20">
        <v>39941</v>
      </c>
      <c r="R65" s="20">
        <v>39972</v>
      </c>
      <c r="S65" s="20">
        <v>40002</v>
      </c>
      <c r="T65" s="20">
        <v>40033</v>
      </c>
      <c r="U65" s="20">
        <v>40064</v>
      </c>
      <c r="V65" s="20">
        <v>40094</v>
      </c>
      <c r="W65" s="20">
        <v>40125</v>
      </c>
      <c r="X65" s="20">
        <v>40155</v>
      </c>
      <c r="Y65" s="20">
        <v>40186</v>
      </c>
      <c r="Z65" s="20">
        <v>40217</v>
      </c>
      <c r="AA65" s="20">
        <v>40245</v>
      </c>
      <c r="AB65" s="20">
        <v>40276</v>
      </c>
      <c r="AC65" s="20">
        <v>40306</v>
      </c>
      <c r="AD65" s="20">
        <v>40337</v>
      </c>
      <c r="AE65" s="20">
        <v>40367</v>
      </c>
      <c r="AF65" s="20">
        <v>40398</v>
      </c>
      <c r="AG65" s="20">
        <v>40429</v>
      </c>
      <c r="AH65" s="20">
        <v>40459</v>
      </c>
      <c r="AI65" s="20">
        <v>40490</v>
      </c>
      <c r="AJ65" s="20">
        <v>40520</v>
      </c>
      <c r="AK65" s="20">
        <v>40551</v>
      </c>
      <c r="AL65" s="20">
        <v>40582</v>
      </c>
      <c r="AM65" s="20">
        <v>40610</v>
      </c>
      <c r="AN65" s="20">
        <v>40641</v>
      </c>
      <c r="AO65" s="20">
        <v>40671</v>
      </c>
      <c r="AP65" s="20">
        <v>40702</v>
      </c>
      <c r="AQ65" s="20">
        <v>40732</v>
      </c>
      <c r="AR65" s="20">
        <v>40763</v>
      </c>
      <c r="AS65" s="20">
        <v>40794</v>
      </c>
      <c r="AT65" s="20">
        <v>40824</v>
      </c>
      <c r="AU65" s="20">
        <v>40855</v>
      </c>
      <c r="AV65" s="20">
        <v>40885</v>
      </c>
      <c r="AW65" s="20">
        <v>40916</v>
      </c>
      <c r="AX65" s="20">
        <v>40947</v>
      </c>
      <c r="AY65" s="20">
        <v>40976</v>
      </c>
      <c r="AZ65" s="20">
        <v>41007</v>
      </c>
      <c r="BA65" s="20">
        <v>41037</v>
      </c>
      <c r="BB65" s="20">
        <v>41068</v>
      </c>
      <c r="BC65" s="20">
        <v>41098</v>
      </c>
      <c r="BD65" s="20">
        <v>41129</v>
      </c>
      <c r="BE65" s="20">
        <v>41160</v>
      </c>
      <c r="BF65" s="20">
        <v>41190</v>
      </c>
      <c r="BG65" s="20">
        <v>41221</v>
      </c>
      <c r="BH65" s="20">
        <v>41251</v>
      </c>
      <c r="BI65" s="20">
        <v>41282</v>
      </c>
      <c r="BJ65" s="20">
        <v>41313</v>
      </c>
      <c r="BK65" s="20">
        <v>41341</v>
      </c>
      <c r="BL65" s="20">
        <v>41372</v>
      </c>
      <c r="BM65" s="20">
        <v>41402</v>
      </c>
      <c r="BN65" s="20">
        <v>41433</v>
      </c>
      <c r="BO65" s="20">
        <v>41463</v>
      </c>
      <c r="BP65" s="20">
        <v>41494</v>
      </c>
      <c r="BQ65" s="20">
        <v>41525</v>
      </c>
      <c r="BR65" s="20">
        <v>41555</v>
      </c>
      <c r="BS65" s="20">
        <v>41586</v>
      </c>
      <c r="BT65" s="20">
        <v>41616</v>
      </c>
      <c r="BU65" s="20">
        <v>41647</v>
      </c>
      <c r="BV65" s="20">
        <v>41678</v>
      </c>
      <c r="BW65" s="20">
        <v>41706</v>
      </c>
      <c r="BX65" s="20">
        <v>41737</v>
      </c>
      <c r="BY65" s="20">
        <v>41767</v>
      </c>
      <c r="BZ65" s="20">
        <v>41798</v>
      </c>
      <c r="CA65" s="20">
        <v>41828</v>
      </c>
      <c r="CB65" s="20">
        <v>41859</v>
      </c>
      <c r="CC65" s="20">
        <v>41890</v>
      </c>
      <c r="CD65" s="20">
        <v>41920</v>
      </c>
      <c r="CE65" s="20">
        <v>41951</v>
      </c>
      <c r="CF65" s="20">
        <v>41981</v>
      </c>
      <c r="CG65" s="20">
        <v>42012</v>
      </c>
      <c r="CH65" s="20">
        <v>42043</v>
      </c>
      <c r="CI65" s="20">
        <v>42071</v>
      </c>
      <c r="CJ65" s="20">
        <v>42102</v>
      </c>
      <c r="CK65" s="20">
        <v>42132</v>
      </c>
      <c r="CL65" s="20">
        <v>42163</v>
      </c>
      <c r="CM65" s="20">
        <v>42193</v>
      </c>
      <c r="CN65" s="20">
        <v>42224</v>
      </c>
      <c r="CO65" s="20">
        <v>42255</v>
      </c>
      <c r="CP65" s="20">
        <v>42285</v>
      </c>
      <c r="CQ65" s="20">
        <v>42316</v>
      </c>
      <c r="CR65" s="20">
        <v>42346</v>
      </c>
      <c r="CS65" s="20">
        <v>42377</v>
      </c>
      <c r="CT65" s="20">
        <v>42408</v>
      </c>
      <c r="CU65" s="20">
        <v>42437</v>
      </c>
      <c r="CV65" s="20">
        <v>42468</v>
      </c>
      <c r="CW65" s="20">
        <v>42498</v>
      </c>
      <c r="CX65" s="20">
        <v>42529</v>
      </c>
      <c r="CY65" s="20">
        <v>42559</v>
      </c>
      <c r="CZ65" s="20">
        <v>42590</v>
      </c>
      <c r="DA65" s="20">
        <v>42621</v>
      </c>
      <c r="DB65" s="20">
        <v>42651</v>
      </c>
      <c r="DC65" s="20">
        <v>42682</v>
      </c>
      <c r="DD65" s="20">
        <v>42712</v>
      </c>
      <c r="DE65" s="20">
        <v>42743</v>
      </c>
      <c r="DF65" s="20">
        <v>42774</v>
      </c>
      <c r="DG65" s="20">
        <v>42802</v>
      </c>
      <c r="DH65" s="20">
        <v>42833</v>
      </c>
      <c r="DI65" s="20">
        <v>42863</v>
      </c>
      <c r="DJ65" s="20">
        <v>42894</v>
      </c>
      <c r="DK65" s="20">
        <v>42924</v>
      </c>
      <c r="DL65" s="20">
        <v>42955</v>
      </c>
      <c r="DM65" s="20">
        <v>42986</v>
      </c>
      <c r="DN65" s="20">
        <v>43016</v>
      </c>
      <c r="DO65" s="20">
        <v>43047</v>
      </c>
      <c r="DP65" s="20">
        <v>43077</v>
      </c>
      <c r="DQ65" s="20">
        <v>43108</v>
      </c>
      <c r="DR65" s="20">
        <v>43139</v>
      </c>
      <c r="DS65" s="20">
        <v>43167</v>
      </c>
      <c r="DT65" s="20">
        <v>43198</v>
      </c>
      <c r="DU65" s="20">
        <v>43228</v>
      </c>
      <c r="DV65" s="20">
        <v>43259</v>
      </c>
      <c r="DW65" s="20">
        <v>43289</v>
      </c>
      <c r="DX65" s="20">
        <v>43320</v>
      </c>
      <c r="DY65" s="20">
        <v>43351</v>
      </c>
      <c r="DZ65" s="20">
        <v>43381</v>
      </c>
      <c r="EA65" s="20">
        <v>43412</v>
      </c>
      <c r="EB65" s="20">
        <v>43442</v>
      </c>
      <c r="EC65" s="20">
        <v>43473</v>
      </c>
      <c r="ED65" s="20">
        <v>43504</v>
      </c>
      <c r="EE65" s="20">
        <v>43532</v>
      </c>
      <c r="EF65" s="20">
        <v>43563</v>
      </c>
      <c r="EG65" s="20">
        <v>43593</v>
      </c>
      <c r="EH65" s="20">
        <v>43624</v>
      </c>
      <c r="EI65" s="20">
        <v>43654</v>
      </c>
    </row>
    <row r="66" spans="1:139" x14ac:dyDescent="0.2">
      <c r="B66" s="18">
        <f t="shared" ref="B66:AG66" si="206">B4</f>
        <v>18.33337955743221</v>
      </c>
      <c r="C66" s="18">
        <f t="shared" si="206"/>
        <v>18.465735028124922</v>
      </c>
      <c r="D66" s="18">
        <f t="shared" si="206"/>
        <v>18.57684276611533</v>
      </c>
      <c r="E66" s="18">
        <f t="shared" si="206"/>
        <v>18.720575675904641</v>
      </c>
      <c r="F66" s="18">
        <f t="shared" si="206"/>
        <v>18.870519737058796</v>
      </c>
      <c r="G66" s="18">
        <f t="shared" si="206"/>
        <v>19.012477842118692</v>
      </c>
      <c r="H66" s="18">
        <f t="shared" si="206"/>
        <v>19.099885940738901</v>
      </c>
      <c r="I66" s="18">
        <f t="shared" si="206"/>
        <v>19.159709747883415</v>
      </c>
      <c r="J66" s="18">
        <f t="shared" si="206"/>
        <v>19.17564527941235</v>
      </c>
      <c r="K66" s="18">
        <f t="shared" si="206"/>
        <v>19.16212825396363</v>
      </c>
      <c r="L66" s="18">
        <f t="shared" si="206"/>
        <v>19.169078601031444</v>
      </c>
      <c r="M66" s="18">
        <f t="shared" si="206"/>
        <v>19.195721919321809</v>
      </c>
      <c r="N66" s="18">
        <f t="shared" si="206"/>
        <v>19.192534370201553</v>
      </c>
      <c r="O66" s="18">
        <f t="shared" si="206"/>
        <v>19.160118959403441</v>
      </c>
      <c r="P66" s="18">
        <f t="shared" si="206"/>
        <v>19.108539929485733</v>
      </c>
      <c r="Q66" s="18">
        <f t="shared" si="206"/>
        <v>19.056297100933577</v>
      </c>
      <c r="R66" s="18">
        <f t="shared" si="206"/>
        <v>19.012192244924229</v>
      </c>
      <c r="S66" s="18">
        <f t="shared" si="206"/>
        <v>18.956235894138455</v>
      </c>
      <c r="T66" s="18">
        <f t="shared" si="206"/>
        <v>18.925119818629032</v>
      </c>
      <c r="U66" s="18">
        <f t="shared" si="206"/>
        <v>18.912299143028513</v>
      </c>
      <c r="V66" s="18">
        <f t="shared" si="206"/>
        <v>18.926214126363384</v>
      </c>
      <c r="W66" s="18">
        <f t="shared" si="206"/>
        <v>18.946401981369728</v>
      </c>
      <c r="X66" s="18">
        <f t="shared" si="206"/>
        <v>18.987791124200584</v>
      </c>
      <c r="Y66" s="18">
        <f t="shared" si="206"/>
        <v>19.004937185038187</v>
      </c>
      <c r="Z66" s="18">
        <f t="shared" si="206"/>
        <v>19.027863429818247</v>
      </c>
      <c r="AA66" s="18">
        <f t="shared" si="206"/>
        <v>19.06489113987444</v>
      </c>
      <c r="AB66" s="18">
        <f t="shared" si="206"/>
        <v>19.116801103114621</v>
      </c>
      <c r="AC66" s="18">
        <f t="shared" si="206"/>
        <v>19.116877157005074</v>
      </c>
      <c r="AD66" s="18">
        <f t="shared" si="206"/>
        <v>19.13167463422046</v>
      </c>
      <c r="AE66" s="18">
        <f t="shared" si="206"/>
        <v>19.254786821540776</v>
      </c>
      <c r="AF66" s="18">
        <f t="shared" si="206"/>
        <v>19.442359330342537</v>
      </c>
      <c r="AG66" s="18">
        <f t="shared" si="206"/>
        <v>19.591148401023958</v>
      </c>
      <c r="AH66" s="18">
        <f t="shared" ref="AH66:BM66" si="207">AH4</f>
        <v>19.705851707960278</v>
      </c>
      <c r="AI66" s="18">
        <f t="shared" si="207"/>
        <v>19.754713209617485</v>
      </c>
      <c r="AJ66" s="18">
        <f t="shared" si="207"/>
        <v>19.890036650250941</v>
      </c>
      <c r="AK66" s="18">
        <f t="shared" si="207"/>
        <v>20.099530584065068</v>
      </c>
      <c r="AL66" s="18">
        <f t="shared" si="207"/>
        <v>20.308197558940378</v>
      </c>
      <c r="AM66" s="18">
        <f t="shared" si="207"/>
        <v>20.44369630890802</v>
      </c>
      <c r="AN66" s="18">
        <f t="shared" si="207"/>
        <v>20.578489488841601</v>
      </c>
      <c r="AO66" s="18">
        <f t="shared" si="207"/>
        <v>20.705234204479094</v>
      </c>
      <c r="AP66" s="18">
        <f t="shared" si="207"/>
        <v>20.799873303275007</v>
      </c>
      <c r="AQ66" s="18">
        <f t="shared" si="207"/>
        <v>20.862751279691647</v>
      </c>
      <c r="AR66" s="18">
        <f t="shared" si="207"/>
        <v>20.898518794655789</v>
      </c>
      <c r="AS66" s="18">
        <f t="shared" si="207"/>
        <v>20.955051920283932</v>
      </c>
      <c r="AT66" s="18">
        <f t="shared" si="207"/>
        <v>21.01966762853392</v>
      </c>
      <c r="AU66" s="18">
        <f t="shared" si="207"/>
        <v>21.120693017698631</v>
      </c>
      <c r="AV66" s="18">
        <f t="shared" si="207"/>
        <v>21.276756006588659</v>
      </c>
      <c r="AW66" s="18">
        <f t="shared" si="207"/>
        <v>21.380151548989556</v>
      </c>
      <c r="AX66" s="18">
        <f t="shared" si="207"/>
        <v>21.452612708602015</v>
      </c>
      <c r="AY66" s="18">
        <f t="shared" si="207"/>
        <v>21.518353287463118</v>
      </c>
      <c r="AZ66" s="18">
        <f t="shared" si="207"/>
        <v>21.558711434821745</v>
      </c>
      <c r="BA66" s="18">
        <f t="shared" si="207"/>
        <v>21.593584707893605</v>
      </c>
      <c r="BB66" s="18">
        <f t="shared" si="207"/>
        <v>21.636635517777794</v>
      </c>
      <c r="BC66" s="18">
        <f t="shared" si="207"/>
        <v>21.634171283177785</v>
      </c>
      <c r="BD66" s="18">
        <f t="shared" si="207"/>
        <v>21.669631761819815</v>
      </c>
      <c r="BE66" s="18">
        <f t="shared" si="207"/>
        <v>21.72189387751245</v>
      </c>
      <c r="BF66" s="18">
        <f t="shared" si="207"/>
        <v>21.734668197228419</v>
      </c>
      <c r="BG66" s="18">
        <f t="shared" si="207"/>
        <v>21.76152496513339</v>
      </c>
      <c r="BH66" s="18">
        <f t="shared" si="207"/>
        <v>21.834952280847578</v>
      </c>
      <c r="BI66" s="18">
        <f t="shared" si="207"/>
        <v>21.94004800783793</v>
      </c>
      <c r="BJ66" s="18">
        <f t="shared" si="207"/>
        <v>22.00713822648407</v>
      </c>
      <c r="BK66" s="18">
        <f t="shared" si="207"/>
        <v>22.056546014477348</v>
      </c>
      <c r="BL66" s="18">
        <f t="shared" si="207"/>
        <v>22.024649161370295</v>
      </c>
      <c r="BM66" s="18">
        <f t="shared" si="207"/>
        <v>22.046777974917408</v>
      </c>
      <c r="BN66" s="18">
        <f t="shared" ref="BN66:CS66" si="208">BN4</f>
        <v>22.135909060448881</v>
      </c>
      <c r="BO66" s="18">
        <f t="shared" si="208"/>
        <v>22.214387782074439</v>
      </c>
      <c r="BP66" s="18">
        <f t="shared" si="208"/>
        <v>22.224943842937709</v>
      </c>
      <c r="BQ66" s="18">
        <f t="shared" si="208"/>
        <v>22.239925568372342</v>
      </c>
      <c r="BR66" s="18">
        <f t="shared" si="208"/>
        <v>22.280862499907787</v>
      </c>
      <c r="BS66" s="18">
        <f t="shared" si="208"/>
        <v>22.300956917600551</v>
      </c>
      <c r="BT66" s="18">
        <f t="shared" si="208"/>
        <v>22.402071846927218</v>
      </c>
      <c r="BU66" s="18">
        <f t="shared" si="208"/>
        <v>22.441253366141879</v>
      </c>
      <c r="BV66" s="18">
        <f t="shared" si="208"/>
        <v>22.478317980944944</v>
      </c>
      <c r="BW66" s="18">
        <f t="shared" si="208"/>
        <v>22.50382678196782</v>
      </c>
      <c r="BX66" s="18">
        <f t="shared" si="208"/>
        <v>22.5352346599316</v>
      </c>
      <c r="BY66" s="18">
        <f t="shared" si="208"/>
        <v>22.541924168384956</v>
      </c>
      <c r="BZ66" s="18">
        <f t="shared" si="208"/>
        <v>22.521731585777289</v>
      </c>
      <c r="CA66" s="18">
        <f t="shared" si="208"/>
        <v>22.536296479730147</v>
      </c>
      <c r="CB66" s="18">
        <f t="shared" si="208"/>
        <v>22.548474985923104</v>
      </c>
      <c r="CC66" s="18">
        <f t="shared" si="208"/>
        <v>22.55828712807245</v>
      </c>
      <c r="CD66" s="18">
        <f t="shared" si="208"/>
        <v>22.579145113307916</v>
      </c>
      <c r="CE66" s="18">
        <f t="shared" si="208"/>
        <v>22.57173870968019</v>
      </c>
      <c r="CF66" s="18">
        <f t="shared" si="208"/>
        <v>22.639111745428945</v>
      </c>
      <c r="CG66" s="18">
        <f t="shared" si="208"/>
        <v>22.69834962847165</v>
      </c>
      <c r="CH66" s="18">
        <f t="shared" si="208"/>
        <v>22.7157763907807</v>
      </c>
      <c r="CI66" s="18">
        <f t="shared" si="208"/>
        <v>22.715693143087798</v>
      </c>
      <c r="CJ66" s="18">
        <f t="shared" si="208"/>
        <v>22.739894459605782</v>
      </c>
      <c r="CK66" s="18">
        <f t="shared" si="208"/>
        <v>22.721848090407121</v>
      </c>
      <c r="CL66" s="18">
        <f t="shared" si="208"/>
        <v>22.69505769993561</v>
      </c>
      <c r="CM66" s="18">
        <f t="shared" si="208"/>
        <v>22.686057711098432</v>
      </c>
      <c r="CN66" s="18">
        <f t="shared" si="208"/>
        <v>22.671298242410501</v>
      </c>
      <c r="CO66" s="18">
        <f t="shared" si="208"/>
        <v>22.638719481868915</v>
      </c>
      <c r="CP66" s="18">
        <f t="shared" si="208"/>
        <v>22.63775292081608</v>
      </c>
      <c r="CQ66" s="18">
        <f t="shared" si="208"/>
        <v>22.671942448293429</v>
      </c>
      <c r="CR66" s="18">
        <f t="shared" si="208"/>
        <v>22.708991753751523</v>
      </c>
      <c r="CS66" s="18">
        <f t="shared" si="208"/>
        <v>22.716764528164525</v>
      </c>
      <c r="CT66" s="18">
        <f t="shared" ref="CT66:DP66" si="209">CT4</f>
        <v>22.737643585869115</v>
      </c>
      <c r="CU66" s="18">
        <f t="shared" si="209"/>
        <v>22.712040060094399</v>
      </c>
      <c r="CV66" s="18">
        <f t="shared" si="209"/>
        <v>22.691001345470486</v>
      </c>
      <c r="CW66" s="18">
        <f t="shared" si="209"/>
        <v>22.65521799796193</v>
      </c>
      <c r="CX66" s="18">
        <f t="shared" si="209"/>
        <v>22.607301898063376</v>
      </c>
      <c r="CY66" s="18">
        <f t="shared" si="209"/>
        <v>22.593373164301138</v>
      </c>
      <c r="CZ66" s="18">
        <f t="shared" si="209"/>
        <v>22.587977794099757</v>
      </c>
      <c r="DA66" s="18">
        <f t="shared" si="209"/>
        <v>22.592372330897735</v>
      </c>
      <c r="DB66" s="18">
        <f t="shared" si="209"/>
        <v>22.592753125381172</v>
      </c>
      <c r="DC66" s="18">
        <f t="shared" si="209"/>
        <v>22.604579994960943</v>
      </c>
      <c r="DD66" s="18">
        <f t="shared" si="209"/>
        <v>22.65498334602589</v>
      </c>
      <c r="DE66" s="18">
        <f t="shared" si="209"/>
        <v>22.691450963180152</v>
      </c>
      <c r="DF66" s="18">
        <f t="shared" si="209"/>
        <v>22.697123016686099</v>
      </c>
      <c r="DG66" s="18">
        <f t="shared" si="209"/>
        <v>22.705465473708617</v>
      </c>
      <c r="DH66" s="18">
        <f t="shared" si="209"/>
        <v>22.750510293062174</v>
      </c>
      <c r="DI66" s="18">
        <f t="shared" si="209"/>
        <v>22.797517995307789</v>
      </c>
      <c r="DJ66" s="18">
        <f t="shared" si="209"/>
        <v>22.799038517417497</v>
      </c>
      <c r="DK66" s="18">
        <f t="shared" si="209"/>
        <v>22.826355620109378</v>
      </c>
      <c r="DL66" s="18">
        <f t="shared" si="209"/>
        <v>22.801703528389464</v>
      </c>
      <c r="DM66" s="18">
        <f t="shared" si="209"/>
        <v>22.812080362556173</v>
      </c>
      <c r="DN66" s="18">
        <f t="shared" si="209"/>
        <v>22.853507349031691</v>
      </c>
      <c r="DO66" s="18">
        <f t="shared" si="209"/>
        <v>22.855431187135927</v>
      </c>
      <c r="DP66" s="18">
        <f t="shared" si="209"/>
        <v>22.934027409369321</v>
      </c>
      <c r="DQ66" s="18">
        <f t="shared" ref="DQ66:EC66" si="210">DQ4</f>
        <v>22.903437327182111</v>
      </c>
      <c r="DR66" s="18">
        <f t="shared" si="210"/>
        <v>22.954669395158454</v>
      </c>
      <c r="DS66" s="18">
        <f t="shared" si="210"/>
        <v>22.924748820071713</v>
      </c>
      <c r="DT66" s="18">
        <f t="shared" si="210"/>
        <v>22.903534034165403</v>
      </c>
      <c r="DU66" s="18">
        <f t="shared" si="210"/>
        <v>22.907423954514307</v>
      </c>
      <c r="DV66" s="18">
        <f t="shared" si="210"/>
        <v>22.902843045342756</v>
      </c>
      <c r="DW66" s="18">
        <f t="shared" si="210"/>
        <v>22.906179496110376</v>
      </c>
      <c r="DX66" s="18">
        <f t="shared" si="210"/>
        <v>22.891500832990452</v>
      </c>
      <c r="DY66" s="18">
        <f t="shared" si="210"/>
        <v>22.896720640564652</v>
      </c>
      <c r="DZ66" s="18">
        <f t="shared" si="210"/>
        <v>22.879919447707245</v>
      </c>
      <c r="EA66" s="18">
        <f t="shared" si="210"/>
        <v>22.941076580794025</v>
      </c>
      <c r="EB66" s="18">
        <f t="shared" si="210"/>
        <v>22.981325607164699</v>
      </c>
      <c r="EC66" s="18">
        <f t="shared" si="210"/>
        <v>23.015265897348016</v>
      </c>
      <c r="ED66" s="18">
        <f t="shared" ref="ED66:EG66" si="211">ED4</f>
        <v>23.007335876869021</v>
      </c>
      <c r="EE66" s="18">
        <f t="shared" si="211"/>
        <v>23.02850284593071</v>
      </c>
      <c r="EF66" s="18">
        <f t="shared" si="211"/>
        <v>22.996703790326343</v>
      </c>
      <c r="EG66" s="18">
        <f t="shared" si="211"/>
        <v>22.977904477742825</v>
      </c>
      <c r="EH66" s="18">
        <f t="shared" ref="EH66:EI66" si="212">EH4</f>
        <v>22.963197313610028</v>
      </c>
      <c r="EI66" s="18">
        <f t="shared" si="212"/>
        <v>22.956457130794931</v>
      </c>
    </row>
    <row r="67" spans="1:139" x14ac:dyDescent="0.2">
      <c r="A67" s="25" t="s">
        <v>22</v>
      </c>
      <c r="B67" s="18">
        <f t="shared" ref="B67:AG67" si="213">B5</f>
        <v>2.1891622163463138</v>
      </c>
      <c r="C67" s="18">
        <f t="shared" si="213"/>
        <v>2.221553916711053</v>
      </c>
      <c r="D67" s="18">
        <f t="shared" si="213"/>
        <v>2.2691419959678498</v>
      </c>
      <c r="E67" s="18">
        <f t="shared" si="213"/>
        <v>2.4189326534378046</v>
      </c>
      <c r="F67" s="18">
        <f t="shared" si="213"/>
        <v>2.4938069345491534</v>
      </c>
      <c r="G67" s="18">
        <f t="shared" si="213"/>
        <v>2.515896285779577</v>
      </c>
      <c r="H67" s="18">
        <f t="shared" si="213"/>
        <v>2.5405954439747087</v>
      </c>
      <c r="I67" s="18">
        <f t="shared" si="213"/>
        <v>2.5412002549661628</v>
      </c>
      <c r="J67" s="18">
        <f t="shared" si="213"/>
        <v>2.5256768958729898</v>
      </c>
      <c r="K67" s="18">
        <f t="shared" si="213"/>
        <v>2.4977332392845581</v>
      </c>
      <c r="L67" s="18">
        <f t="shared" si="213"/>
        <v>2.4526067303234211</v>
      </c>
      <c r="M67" s="18">
        <f t="shared" si="213"/>
        <v>2.4692087066933057</v>
      </c>
      <c r="N67" s="18">
        <f t="shared" si="213"/>
        <v>2.4360162518158437</v>
      </c>
      <c r="O67" s="18">
        <f t="shared" si="213"/>
        <v>2.3854758881645521</v>
      </c>
      <c r="P67" s="18">
        <f t="shared" si="213"/>
        <v>2.3410387188226398</v>
      </c>
      <c r="Q67" s="18">
        <f t="shared" si="213"/>
        <v>2.2851302864973064</v>
      </c>
      <c r="R67" s="18">
        <f t="shared" si="213"/>
        <v>2.2881490374637972</v>
      </c>
      <c r="S67" s="18">
        <f t="shared" si="213"/>
        <v>2.2765560116454573</v>
      </c>
      <c r="T67" s="18">
        <f t="shared" si="213"/>
        <v>2.2568829669653794</v>
      </c>
      <c r="U67" s="18">
        <f t="shared" si="213"/>
        <v>2.2462930665315604</v>
      </c>
      <c r="V67" s="18">
        <f t="shared" si="213"/>
        <v>2.2629682781760065</v>
      </c>
      <c r="W67" s="18">
        <f t="shared" si="213"/>
        <v>2.2641265759440992</v>
      </c>
      <c r="X67" s="18">
        <f t="shared" si="213"/>
        <v>2.2969189410793378</v>
      </c>
      <c r="Y67" s="18">
        <f t="shared" si="213"/>
        <v>2.3186246939499084</v>
      </c>
      <c r="Z67" s="18">
        <f t="shared" si="213"/>
        <v>2.3411235261675301</v>
      </c>
      <c r="AA67" s="18">
        <f t="shared" si="213"/>
        <v>2.3384344111922859</v>
      </c>
      <c r="AB67" s="18">
        <f t="shared" si="213"/>
        <v>2.366195994124265</v>
      </c>
      <c r="AC67" s="18">
        <f t="shared" si="213"/>
        <v>2.3198155400471649</v>
      </c>
      <c r="AD67" s="18">
        <f t="shared" si="213"/>
        <v>2.3322953898105099</v>
      </c>
      <c r="AE67" s="18">
        <f t="shared" si="213"/>
        <v>2.4069270533379119</v>
      </c>
      <c r="AF67" s="18">
        <f t="shared" si="213"/>
        <v>2.4112823555099467</v>
      </c>
      <c r="AG67" s="18">
        <f t="shared" si="213"/>
        <v>2.4440633813007651</v>
      </c>
      <c r="AH67" s="18">
        <f t="shared" ref="AH67:BM67" si="214">AH5</f>
        <v>2.4916720793679761</v>
      </c>
      <c r="AI67" s="18">
        <f t="shared" si="214"/>
        <v>2.5048248845115921</v>
      </c>
      <c r="AJ67" s="18">
        <f t="shared" si="214"/>
        <v>2.5437152704014276</v>
      </c>
      <c r="AK67" s="18">
        <f t="shared" si="214"/>
        <v>2.6495135496730722</v>
      </c>
      <c r="AL67" s="18">
        <f t="shared" si="214"/>
        <v>2.6744763259627256</v>
      </c>
      <c r="AM67" s="18">
        <f t="shared" si="214"/>
        <v>2.6658739357975874</v>
      </c>
      <c r="AN67" s="18">
        <f t="shared" si="214"/>
        <v>2.7221982082277045</v>
      </c>
      <c r="AO67" s="18">
        <f t="shared" si="214"/>
        <v>2.7623469583013889</v>
      </c>
      <c r="AP67" s="18">
        <f t="shared" si="214"/>
        <v>2.7480262258381623</v>
      </c>
      <c r="AQ67" s="18">
        <f t="shared" si="214"/>
        <v>2.7511612099989926</v>
      </c>
      <c r="AR67" s="18">
        <f t="shared" si="214"/>
        <v>2.753165166695819</v>
      </c>
      <c r="AS67" s="18">
        <f t="shared" si="214"/>
        <v>2.7723722831538127</v>
      </c>
      <c r="AT67" s="18">
        <f t="shared" si="214"/>
        <v>2.8033512567149259</v>
      </c>
      <c r="AU67" s="18">
        <f t="shared" si="214"/>
        <v>2.8392623010877389</v>
      </c>
      <c r="AV67" s="18">
        <f t="shared" si="214"/>
        <v>2.8766457379856436</v>
      </c>
      <c r="AW67" s="18">
        <f t="shared" si="214"/>
        <v>2.940673311192096</v>
      </c>
      <c r="AX67" s="18">
        <f t="shared" si="214"/>
        <v>2.9607495654333236</v>
      </c>
      <c r="AY67" s="18">
        <f t="shared" si="214"/>
        <v>2.9716777287852159</v>
      </c>
      <c r="AZ67" s="18">
        <f t="shared" si="214"/>
        <v>2.9754909054192749</v>
      </c>
      <c r="BA67" s="18">
        <f t="shared" si="214"/>
        <v>2.9616177251395959</v>
      </c>
      <c r="BB67" s="18">
        <f t="shared" si="214"/>
        <v>2.968125717233558</v>
      </c>
      <c r="BC67" s="18">
        <f t="shared" si="214"/>
        <v>2.9318191556031334</v>
      </c>
      <c r="BD67" s="18">
        <f t="shared" si="214"/>
        <v>2.9506889217036112</v>
      </c>
      <c r="BE67" s="18">
        <f t="shared" si="214"/>
        <v>2.9671285145103354</v>
      </c>
      <c r="BF67" s="18">
        <f t="shared" si="214"/>
        <v>2.9659556385192705</v>
      </c>
      <c r="BG67" s="18">
        <f t="shared" si="214"/>
        <v>2.9723731266189448</v>
      </c>
      <c r="BH67" s="18">
        <f t="shared" si="214"/>
        <v>2.9788614023174205</v>
      </c>
      <c r="BI67" s="18">
        <f t="shared" si="214"/>
        <v>3.0255988579080619</v>
      </c>
      <c r="BJ67" s="18">
        <f t="shared" si="214"/>
        <v>3.0583955323605498</v>
      </c>
      <c r="BK67" s="18">
        <f t="shared" si="214"/>
        <v>3.1009499895385964</v>
      </c>
      <c r="BL67" s="18">
        <f t="shared" si="214"/>
        <v>3.0553161918658653</v>
      </c>
      <c r="BM67" s="18">
        <f t="shared" si="214"/>
        <v>3.0765989151654338</v>
      </c>
      <c r="BN67" s="18">
        <f t="shared" ref="BN67:CS67" si="215">BN5</f>
        <v>3.1544057708785895</v>
      </c>
      <c r="BO67" s="18">
        <f t="shared" si="215"/>
        <v>3.2424871729480329</v>
      </c>
      <c r="BP67" s="18">
        <f t="shared" si="215"/>
        <v>3.2617225987959517</v>
      </c>
      <c r="BQ67" s="18">
        <f t="shared" si="215"/>
        <v>3.2969757406340925</v>
      </c>
      <c r="BR67" s="18">
        <f t="shared" si="215"/>
        <v>3.3163326280089258</v>
      </c>
      <c r="BS67" s="18">
        <f t="shared" si="215"/>
        <v>3.3372817806468769</v>
      </c>
      <c r="BT67" s="18">
        <f t="shared" si="215"/>
        <v>3.3103619931389971</v>
      </c>
      <c r="BU67" s="18">
        <f t="shared" si="215"/>
        <v>3.3192696041938925</v>
      </c>
      <c r="BV67" s="18">
        <f t="shared" si="215"/>
        <v>3.3056888179545214</v>
      </c>
      <c r="BW67" s="18">
        <f t="shared" si="215"/>
        <v>3.3056499349284159</v>
      </c>
      <c r="BX67" s="18">
        <f t="shared" si="215"/>
        <v>3.3186312026534099</v>
      </c>
      <c r="BY67" s="18">
        <f t="shared" si="215"/>
        <v>3.311120086853593</v>
      </c>
      <c r="BZ67" s="18">
        <f t="shared" si="215"/>
        <v>3.2943440247685132</v>
      </c>
      <c r="CA67" s="18">
        <f t="shared" si="215"/>
        <v>3.2598369279699528</v>
      </c>
      <c r="CB67" s="18">
        <f t="shared" si="215"/>
        <v>3.2410667738497319</v>
      </c>
      <c r="CC67" s="18">
        <f t="shared" si="215"/>
        <v>3.2344090576579752</v>
      </c>
      <c r="CD67" s="18">
        <f t="shared" si="215"/>
        <v>3.2363274240825248</v>
      </c>
      <c r="CE67" s="18">
        <f t="shared" si="215"/>
        <v>3.2382399280044982</v>
      </c>
      <c r="CF67" s="18">
        <f t="shared" si="215"/>
        <v>3.2322595077957099</v>
      </c>
      <c r="CG67" s="18">
        <f t="shared" si="215"/>
        <v>3.2808846881504623</v>
      </c>
      <c r="CH67" s="18">
        <f t="shared" si="215"/>
        <v>3.2550657577654372</v>
      </c>
      <c r="CI67" s="18">
        <f t="shared" si="215"/>
        <v>3.2339276280659361</v>
      </c>
      <c r="CJ67" s="18">
        <f t="shared" si="215"/>
        <v>3.241356857183388</v>
      </c>
      <c r="CK67" s="18">
        <f t="shared" si="215"/>
        <v>3.2017193286877608</v>
      </c>
      <c r="CL67" s="18">
        <f t="shared" si="215"/>
        <v>3.1932380590805884</v>
      </c>
      <c r="CM67" s="18">
        <f t="shared" si="215"/>
        <v>3.1790934332308587</v>
      </c>
      <c r="CN67" s="18">
        <f t="shared" si="215"/>
        <v>3.1766299262044044</v>
      </c>
      <c r="CO67" s="18">
        <f t="shared" si="215"/>
        <v>3.1545266663280009</v>
      </c>
      <c r="CP67" s="18">
        <f t="shared" si="215"/>
        <v>3.1536984812814235</v>
      </c>
      <c r="CQ67" s="18">
        <f t="shared" si="215"/>
        <v>3.1573422134152413</v>
      </c>
      <c r="CR67" s="18">
        <f t="shared" si="215"/>
        <v>3.1683173545729599</v>
      </c>
      <c r="CS67" s="18">
        <f t="shared" si="215"/>
        <v>3.1720161576792636</v>
      </c>
      <c r="CT67" s="18">
        <f t="shared" ref="CT67:DO67" si="216">CT5</f>
        <v>3.1844982143075913</v>
      </c>
      <c r="CU67" s="18">
        <f t="shared" si="216"/>
        <v>3.1780430555115333</v>
      </c>
      <c r="CV67" s="18">
        <f t="shared" si="216"/>
        <v>3.1844736092961941</v>
      </c>
      <c r="CW67" s="18">
        <f t="shared" si="216"/>
        <v>3.1639031198845946</v>
      </c>
      <c r="CX67" s="18">
        <f t="shared" si="216"/>
        <v>3.1764756551472098</v>
      </c>
      <c r="CY67" s="18">
        <f t="shared" si="216"/>
        <v>3.191894786245149</v>
      </c>
      <c r="CZ67" s="18">
        <f t="shared" si="216"/>
        <v>3.2013377850759515</v>
      </c>
      <c r="DA67" s="18">
        <f t="shared" si="216"/>
        <v>3.2113611123045098</v>
      </c>
      <c r="DB67" s="18">
        <f t="shared" si="216"/>
        <v>3.212560884932087</v>
      </c>
      <c r="DC67" s="18">
        <f t="shared" si="216"/>
        <v>3.224728251634247</v>
      </c>
      <c r="DD67" s="18">
        <f t="shared" si="216"/>
        <v>3.2338125774204101</v>
      </c>
      <c r="DE67" s="18">
        <f t="shared" si="216"/>
        <v>3.2427311093632176</v>
      </c>
      <c r="DF67" s="18">
        <f t="shared" si="216"/>
        <v>3.220924940850229</v>
      </c>
      <c r="DG67" s="18">
        <f t="shared" si="216"/>
        <v>3.2184265148927258</v>
      </c>
      <c r="DH67" s="18">
        <f t="shared" si="216"/>
        <v>3.2316900516934912</v>
      </c>
      <c r="DI67" s="18">
        <f t="shared" si="216"/>
        <v>3.2348076035905642</v>
      </c>
      <c r="DJ67" s="18">
        <f t="shared" si="216"/>
        <v>3.2223178314582412</v>
      </c>
      <c r="DK67" s="18">
        <f t="shared" si="216"/>
        <v>3.2258034272642093</v>
      </c>
      <c r="DL67" s="18">
        <f t="shared" si="216"/>
        <v>3.2221832625358724</v>
      </c>
      <c r="DM67" s="18">
        <f t="shared" si="216"/>
        <v>3.2312952625098044</v>
      </c>
      <c r="DN67" s="18">
        <f t="shared" si="216"/>
        <v>3.2411908601825874</v>
      </c>
      <c r="DO67" s="18">
        <f t="shared" si="216"/>
        <v>3.2452654849173008</v>
      </c>
      <c r="DP67" s="18">
        <f>DP5</f>
        <v>3.2588069154974</v>
      </c>
      <c r="DQ67" s="18">
        <f t="shared" ref="DQ67:EC67" si="217">DQ5</f>
        <v>3.2918576077344679</v>
      </c>
      <c r="DR67" s="18">
        <f t="shared" si="217"/>
        <v>3.2930306913744043</v>
      </c>
      <c r="DS67" s="18">
        <f t="shared" si="217"/>
        <v>3.281608714577787</v>
      </c>
      <c r="DT67" s="18">
        <f t="shared" si="217"/>
        <v>3.2666171276154103</v>
      </c>
      <c r="DU67" s="18">
        <f t="shared" si="217"/>
        <v>3.26132774714887</v>
      </c>
      <c r="DV67" s="18">
        <f t="shared" si="217"/>
        <v>3.2431229799494066</v>
      </c>
      <c r="DW67" s="18">
        <f t="shared" si="217"/>
        <v>3.2385912885185304</v>
      </c>
      <c r="DX67" s="18">
        <f t="shared" si="217"/>
        <v>3.2427226563515865</v>
      </c>
      <c r="DY67" s="18">
        <f t="shared" si="217"/>
        <v>3.2444125209145662</v>
      </c>
      <c r="DZ67" s="18">
        <f t="shared" si="217"/>
        <v>3.250094572895978</v>
      </c>
      <c r="EA67" s="18">
        <f t="shared" si="217"/>
        <v>3.2638285798309274</v>
      </c>
      <c r="EB67" s="18">
        <f t="shared" si="217"/>
        <v>3.2731999570395969</v>
      </c>
      <c r="EC67" s="18">
        <f t="shared" si="217"/>
        <v>3.2952023285583811</v>
      </c>
      <c r="ED67" s="18">
        <f t="shared" ref="ED67:EG67" si="218">ED5</f>
        <v>3.2952711644895007</v>
      </c>
      <c r="EE67" s="18">
        <f t="shared" si="218"/>
        <v>3.2812959028210789</v>
      </c>
      <c r="EF67" s="18">
        <f t="shared" si="218"/>
        <v>3.2695179527782954</v>
      </c>
      <c r="EG67" s="18">
        <f t="shared" si="218"/>
        <v>3.2591982829326596</v>
      </c>
      <c r="EH67" s="18">
        <f t="shared" ref="EH67:EI67" si="219">EH5</f>
        <v>3.2570334974937865</v>
      </c>
      <c r="EI67" s="18">
        <f t="shared" si="219"/>
        <v>3.2627265730491093</v>
      </c>
    </row>
    <row r="68" spans="1:139" x14ac:dyDescent="0.2">
      <c r="A68" s="25" t="s">
        <v>23</v>
      </c>
      <c r="B68" s="18">
        <f t="shared" ref="B68:AG68" si="220">SUM(B6:B8)</f>
        <v>15.902532939419583</v>
      </c>
      <c r="C68" s="18">
        <f t="shared" si="220"/>
        <v>16.001662607118718</v>
      </c>
      <c r="D68" s="18">
        <f t="shared" si="220"/>
        <v>16.077622180470001</v>
      </c>
      <c r="E68" s="18">
        <f t="shared" si="220"/>
        <v>16.10806343224187</v>
      </c>
      <c r="F68" s="18">
        <f t="shared" si="220"/>
        <v>16.202866938789342</v>
      </c>
      <c r="G68" s="18">
        <f t="shared" si="220"/>
        <v>16.320470562766637</v>
      </c>
      <c r="H68" s="18">
        <f t="shared" si="220"/>
        <v>16.384100518225161</v>
      </c>
      <c r="I68" s="18">
        <f t="shared" si="220"/>
        <v>16.434343271538545</v>
      </c>
      <c r="J68" s="18">
        <f t="shared" si="220"/>
        <v>16.460492871438653</v>
      </c>
      <c r="K68" s="18">
        <f t="shared" si="220"/>
        <v>16.463174861505557</v>
      </c>
      <c r="L68" s="18">
        <f t="shared" si="220"/>
        <v>16.501640383611303</v>
      </c>
      <c r="M68" s="18">
        <f t="shared" si="220"/>
        <v>16.514965534379197</v>
      </c>
      <c r="N68" s="18">
        <f t="shared" si="220"/>
        <v>16.532402422644122</v>
      </c>
      <c r="O68" s="18">
        <f t="shared" si="220"/>
        <v>16.528290514999867</v>
      </c>
      <c r="P68" s="18">
        <f t="shared" si="220"/>
        <v>16.51407652422947</v>
      </c>
      <c r="Q68" s="18">
        <f t="shared" si="220"/>
        <v>16.507353545396242</v>
      </c>
      <c r="R68" s="18">
        <f t="shared" si="220"/>
        <v>16.469475757535864</v>
      </c>
      <c r="S68" s="18">
        <f t="shared" si="220"/>
        <v>16.429038138959037</v>
      </c>
      <c r="T68" s="18">
        <f t="shared" si="220"/>
        <v>16.409741247960675</v>
      </c>
      <c r="U68" s="18">
        <f t="shared" si="220"/>
        <v>16.401527581131457</v>
      </c>
      <c r="V68" s="18">
        <f t="shared" si="220"/>
        <v>16.404440459144826</v>
      </c>
      <c r="W68" s="18">
        <f t="shared" si="220"/>
        <v>16.419863020068096</v>
      </c>
      <c r="X68" s="18">
        <f t="shared" si="220"/>
        <v>16.438453931766162</v>
      </c>
      <c r="Y68" s="18">
        <f t="shared" si="220"/>
        <v>16.439777415290138</v>
      </c>
      <c r="Z68" s="18">
        <f t="shared" si="220"/>
        <v>16.441420654677309</v>
      </c>
      <c r="AA68" s="18">
        <f t="shared" si="220"/>
        <v>16.467847922227584</v>
      </c>
      <c r="AB68" s="18">
        <f t="shared" si="220"/>
        <v>16.494057840042235</v>
      </c>
      <c r="AC68" s="18">
        <f t="shared" si="220"/>
        <v>16.5349309292247</v>
      </c>
      <c r="AD68" s="18">
        <f t="shared" si="220"/>
        <v>16.544888120799058</v>
      </c>
      <c r="AE68" s="18">
        <f t="shared" si="220"/>
        <v>16.608214828378408</v>
      </c>
      <c r="AF68" s="18">
        <f t="shared" si="220"/>
        <v>16.7762761704379</v>
      </c>
      <c r="AG68" s="18">
        <f t="shared" si="220"/>
        <v>16.890399137772853</v>
      </c>
      <c r="AH68" s="18">
        <f t="shared" ref="AH68:BM68" si="221">SUM(AH6:AH8)</f>
        <v>16.975748599262527</v>
      </c>
      <c r="AI68" s="18">
        <f t="shared" si="221"/>
        <v>17.026722453777076</v>
      </c>
      <c r="AJ68" s="18">
        <f t="shared" si="221"/>
        <v>17.141680751420324</v>
      </c>
      <c r="AK68" s="18">
        <f t="shared" si="221"/>
        <v>17.279695816360807</v>
      </c>
      <c r="AL68" s="18">
        <f t="shared" si="221"/>
        <v>17.461639667551637</v>
      </c>
      <c r="AM68" s="18">
        <f t="shared" si="221"/>
        <v>17.596935390528493</v>
      </c>
      <c r="AN68" s="18">
        <f t="shared" si="221"/>
        <v>17.685936028307395</v>
      </c>
      <c r="AO68" s="18">
        <f t="shared" si="221"/>
        <v>17.78655170527486</v>
      </c>
      <c r="AP68" s="18">
        <f t="shared" si="221"/>
        <v>17.884008639513972</v>
      </c>
      <c r="AQ68" s="18">
        <f t="shared" si="221"/>
        <v>17.946261776488466</v>
      </c>
      <c r="AR68" s="18">
        <f t="shared" si="221"/>
        <v>17.987660083612944</v>
      </c>
      <c r="AS68" s="18">
        <f t="shared" si="221"/>
        <v>18.03245497236821</v>
      </c>
      <c r="AT68" s="18">
        <f t="shared" si="221"/>
        <v>18.072866483201352</v>
      </c>
      <c r="AU68" s="18">
        <f t="shared" si="221"/>
        <v>18.153010435289872</v>
      </c>
      <c r="AV68" s="18">
        <f t="shared" si="221"/>
        <v>18.285759131273288</v>
      </c>
      <c r="AW68" s="18">
        <f t="shared" si="221"/>
        <v>18.344233190967451</v>
      </c>
      <c r="AX68" s="18">
        <f t="shared" si="221"/>
        <v>18.404322520587115</v>
      </c>
      <c r="AY68" s="18">
        <f t="shared" si="221"/>
        <v>18.454112403832063</v>
      </c>
      <c r="AZ68" s="18">
        <f t="shared" si="221"/>
        <v>18.48556868379033</v>
      </c>
      <c r="BA68" s="18">
        <f t="shared" si="221"/>
        <v>18.524410514132867</v>
      </c>
      <c r="BB68" s="18">
        <f t="shared" si="221"/>
        <v>18.560745124677304</v>
      </c>
      <c r="BC68" s="18">
        <f t="shared" si="221"/>
        <v>18.587702097756974</v>
      </c>
      <c r="BD68" s="18">
        <f t="shared" si="221"/>
        <v>18.601687599385556</v>
      </c>
      <c r="BE68" s="18">
        <f t="shared" si="221"/>
        <v>18.64007211978403</v>
      </c>
      <c r="BF68" s="18">
        <f t="shared" si="221"/>
        <v>18.654308196080208</v>
      </c>
      <c r="BG68" s="18">
        <f t="shared" si="221"/>
        <v>18.676299161601882</v>
      </c>
      <c r="BH68" s="18">
        <f t="shared" si="221"/>
        <v>18.751097894167721</v>
      </c>
      <c r="BI68" s="18">
        <f t="shared" si="221"/>
        <v>18.813072996317374</v>
      </c>
      <c r="BJ68" s="18">
        <f t="shared" si="221"/>
        <v>18.851500667608143</v>
      </c>
      <c r="BK68" s="18">
        <f t="shared" si="221"/>
        <v>18.874048311659074</v>
      </c>
      <c r="BL68" s="18">
        <f t="shared" si="221"/>
        <v>18.871937387310098</v>
      </c>
      <c r="BM68" s="18">
        <f t="shared" si="221"/>
        <v>18.881221204705</v>
      </c>
      <c r="BN68" s="18">
        <f t="shared" ref="BN68:CS68" si="222">SUM(BN6:BN8)</f>
        <v>18.910927912824945</v>
      </c>
      <c r="BO68" s="18">
        <f t="shared" si="222"/>
        <v>18.924537769325774</v>
      </c>
      <c r="BP68" s="18">
        <f t="shared" si="222"/>
        <v>18.920734728270361</v>
      </c>
      <c r="BQ68" s="18">
        <f t="shared" si="222"/>
        <v>18.910122206572993</v>
      </c>
      <c r="BR68" s="18">
        <f t="shared" si="222"/>
        <v>18.937011382818447</v>
      </c>
      <c r="BS68" s="18">
        <f t="shared" si="222"/>
        <v>18.938091431731365</v>
      </c>
      <c r="BT68" s="18">
        <f t="shared" si="222"/>
        <v>19.059562256771869</v>
      </c>
      <c r="BU68" s="18">
        <f t="shared" si="222"/>
        <v>19.096413558737492</v>
      </c>
      <c r="BV68" s="18">
        <f t="shared" si="222"/>
        <v>19.136125155323278</v>
      </c>
      <c r="BW68" s="18">
        <f t="shared" si="222"/>
        <v>19.16171822243064</v>
      </c>
      <c r="BX68" s="18">
        <f t="shared" si="222"/>
        <v>19.181221921213883</v>
      </c>
      <c r="BY68" s="18">
        <f t="shared" si="222"/>
        <v>19.187768814797703</v>
      </c>
      <c r="BZ68" s="18">
        <f t="shared" si="222"/>
        <v>19.18973542329848</v>
      </c>
      <c r="CA68" s="18">
        <f t="shared" si="222"/>
        <v>19.224834390306782</v>
      </c>
      <c r="CB68" s="18">
        <f t="shared" si="222"/>
        <v>19.251687706802588</v>
      </c>
      <c r="CC68" s="18">
        <f t="shared" si="222"/>
        <v>19.275197967325063</v>
      </c>
      <c r="CD68" s="18">
        <f t="shared" si="222"/>
        <v>19.291735045865636</v>
      </c>
      <c r="CE68" s="18">
        <f t="shared" si="222"/>
        <v>19.286078266318363</v>
      </c>
      <c r="CF68" s="18">
        <f t="shared" si="222"/>
        <v>19.361375200742106</v>
      </c>
      <c r="CG68" s="18">
        <f t="shared" si="222"/>
        <v>19.389104882624181</v>
      </c>
      <c r="CH68" s="18">
        <f t="shared" si="222"/>
        <v>19.421482412898641</v>
      </c>
      <c r="CI68" s="18">
        <f t="shared" si="222"/>
        <v>19.437353177874304</v>
      </c>
      <c r="CJ68" s="18">
        <f t="shared" si="222"/>
        <v>19.452841819173159</v>
      </c>
      <c r="CK68" s="18">
        <f t="shared" si="222"/>
        <v>19.467820774307491</v>
      </c>
      <c r="CL68" s="18">
        <f t="shared" si="222"/>
        <v>19.452140256381856</v>
      </c>
      <c r="CM68" s="18">
        <f t="shared" si="222"/>
        <v>19.456467694712259</v>
      </c>
      <c r="CN68" s="18">
        <f t="shared" si="222"/>
        <v>19.445597107804939</v>
      </c>
      <c r="CO68" s="18">
        <f t="shared" si="222"/>
        <v>19.429356299913955</v>
      </c>
      <c r="CP68" s="18">
        <f t="shared" si="222"/>
        <v>19.441008689678451</v>
      </c>
      <c r="CQ68" s="18">
        <f t="shared" si="222"/>
        <v>19.468543563419971</v>
      </c>
      <c r="CR68" s="18">
        <f t="shared" si="222"/>
        <v>19.502324664759033</v>
      </c>
      <c r="CS68" s="18">
        <f t="shared" si="222"/>
        <v>19.505529026202446</v>
      </c>
      <c r="CT68" s="18">
        <f t="shared" ref="CT68:DP68" si="223">SUM(CT6:CT8)</f>
        <v>19.510517970830961</v>
      </c>
      <c r="CU68" s="18">
        <f t="shared" si="223"/>
        <v>19.486247653908627</v>
      </c>
      <c r="CV68" s="18">
        <f t="shared" si="223"/>
        <v>19.460336981614812</v>
      </c>
      <c r="CW68" s="18">
        <f t="shared" si="223"/>
        <v>19.434906788387739</v>
      </c>
      <c r="CX68" s="18">
        <f t="shared" si="223"/>
        <v>19.386233022867003</v>
      </c>
      <c r="CY68" s="18">
        <f t="shared" si="223"/>
        <v>19.370000364421344</v>
      </c>
      <c r="CZ68" s="18">
        <f t="shared" si="223"/>
        <v>19.364425962142143</v>
      </c>
      <c r="DA68" s="18">
        <f t="shared" si="223"/>
        <v>19.363219289996465</v>
      </c>
      <c r="DB68" s="18">
        <f t="shared" si="223"/>
        <v>19.365055914482909</v>
      </c>
      <c r="DC68" s="18">
        <f t="shared" si="223"/>
        <v>19.362147123275072</v>
      </c>
      <c r="DD68" s="18">
        <f t="shared" si="223"/>
        <v>19.411138681773821</v>
      </c>
      <c r="DE68" s="18">
        <f t="shared" si="223"/>
        <v>19.443713864454267</v>
      </c>
      <c r="DF68" s="18">
        <f t="shared" si="223"/>
        <v>19.462554856822287</v>
      </c>
      <c r="DG68" s="18">
        <f t="shared" si="223"/>
        <v>19.466579599684813</v>
      </c>
      <c r="DH68" s="18">
        <f t="shared" si="223"/>
        <v>19.500585628551505</v>
      </c>
      <c r="DI68" s="18">
        <f t="shared" si="223"/>
        <v>19.546234565911398</v>
      </c>
      <c r="DJ68" s="18">
        <f t="shared" si="223"/>
        <v>19.560986040037982</v>
      </c>
      <c r="DK68" s="18">
        <f t="shared" si="223"/>
        <v>19.580429351014139</v>
      </c>
      <c r="DL68" s="18">
        <f t="shared" si="223"/>
        <v>19.556525741037163</v>
      </c>
      <c r="DM68" s="18">
        <f t="shared" si="223"/>
        <v>19.568975812835578</v>
      </c>
      <c r="DN68" s="18">
        <f t="shared" si="223"/>
        <v>19.593859167467912</v>
      </c>
      <c r="DO68" s="18">
        <f t="shared" si="223"/>
        <v>19.594132300683125</v>
      </c>
      <c r="DP68" s="18">
        <f t="shared" si="223"/>
        <v>19.675220493871919</v>
      </c>
      <c r="DQ68" s="18">
        <f t="shared" ref="DQ68:EC68" si="224">SUM(DQ6:DQ8)</f>
        <v>19.611579719447644</v>
      </c>
      <c r="DR68" s="18">
        <f t="shared" si="224"/>
        <v>19.66163870378405</v>
      </c>
      <c r="DS68" s="18">
        <f t="shared" si="224"/>
        <v>19.643140105493927</v>
      </c>
      <c r="DT68" s="18">
        <f t="shared" si="224"/>
        <v>19.636916906549992</v>
      </c>
      <c r="DU68" s="18">
        <f t="shared" si="224"/>
        <v>19.646096207365439</v>
      </c>
      <c r="DV68" s="18">
        <f t="shared" si="224"/>
        <v>19.659720065393351</v>
      </c>
      <c r="DW68" s="18">
        <f t="shared" si="224"/>
        <v>19.667588207591848</v>
      </c>
      <c r="DX68" s="18">
        <f t="shared" si="224"/>
        <v>19.648778176638871</v>
      </c>
      <c r="DY68" s="18">
        <f t="shared" si="224"/>
        <v>19.652308119650087</v>
      </c>
      <c r="DZ68" s="18">
        <f t="shared" si="224"/>
        <v>19.629824874811263</v>
      </c>
      <c r="EA68" s="18">
        <f t="shared" si="224"/>
        <v>19.6772480009631</v>
      </c>
      <c r="EB68" s="18">
        <f t="shared" si="224"/>
        <v>19.708125650125105</v>
      </c>
      <c r="EC68" s="18">
        <f t="shared" si="224"/>
        <v>19.720063568789634</v>
      </c>
      <c r="ED68" s="18">
        <f t="shared" ref="ED68:EG68" si="225">SUM(ED6:ED8)</f>
        <v>19.712064712379519</v>
      </c>
      <c r="EE68" s="18">
        <f t="shared" si="225"/>
        <v>19.747206943109632</v>
      </c>
      <c r="EF68" s="18">
        <f t="shared" si="225"/>
        <v>19.727185837548042</v>
      </c>
      <c r="EG68" s="18">
        <f t="shared" si="225"/>
        <v>19.718706194810167</v>
      </c>
      <c r="EH68" s="18">
        <f t="shared" ref="EH68:EI68" si="226">SUM(EH6:EH8)</f>
        <v>19.706163816116245</v>
      </c>
      <c r="EI68" s="18">
        <f t="shared" si="226"/>
        <v>19.693730557745823</v>
      </c>
    </row>
    <row r="70" spans="1:139" x14ac:dyDescent="0.2">
      <c r="A70" s="27" t="s">
        <v>24</v>
      </c>
    </row>
    <row r="71" spans="1:139" x14ac:dyDescent="0.2">
      <c r="A71" s="25" t="s">
        <v>22</v>
      </c>
      <c r="B71" s="36">
        <f>B67/B66</f>
        <v>0.11940854709784506</v>
      </c>
      <c r="C71" s="36">
        <f t="shared" ref="C71:BN71" si="227">C67/C66</f>
        <v>0.12030682306051901</v>
      </c>
      <c r="D71" s="36">
        <f t="shared" si="227"/>
        <v>0.12214895849292684</v>
      </c>
      <c r="E71" s="36">
        <f t="shared" si="227"/>
        <v>0.12921251436467451</v>
      </c>
      <c r="F71" s="36">
        <f t="shared" si="227"/>
        <v>0.13215359032489712</v>
      </c>
      <c r="G71" s="36">
        <f t="shared" si="227"/>
        <v>0.13232868996202407</v>
      </c>
      <c r="H71" s="36">
        <f t="shared" si="227"/>
        <v>0.13301626260268773</v>
      </c>
      <c r="I71" s="36">
        <f t="shared" si="227"/>
        <v>0.13263250270515661</v>
      </c>
      <c r="J71" s="36">
        <f t="shared" si="227"/>
        <v>0.13171274598955196</v>
      </c>
      <c r="K71" s="36">
        <f t="shared" si="227"/>
        <v>0.13034738136500623</v>
      </c>
      <c r="L71" s="36">
        <f t="shared" si="227"/>
        <v>0.1279459895475337</v>
      </c>
      <c r="M71" s="36">
        <f t="shared" si="227"/>
        <v>0.12863328178388947</v>
      </c>
      <c r="N71" s="36">
        <f t="shared" si="227"/>
        <v>0.12692519939409447</v>
      </c>
      <c r="O71" s="36">
        <f t="shared" si="227"/>
        <v>0.12450214391773406</v>
      </c>
      <c r="P71" s="36">
        <f t="shared" si="227"/>
        <v>0.12251269471459006</v>
      </c>
      <c r="Q71" s="36">
        <f t="shared" si="227"/>
        <v>0.11991470716445519</v>
      </c>
      <c r="R71" s="36">
        <f t="shared" si="227"/>
        <v>0.12035166739252148</v>
      </c>
      <c r="S71" s="36">
        <f t="shared" si="227"/>
        <v>0.12009536198847376</v>
      </c>
      <c r="T71" s="36">
        <f t="shared" si="227"/>
        <v>0.11925329871591121</v>
      </c>
      <c r="U71" s="36">
        <f t="shared" si="227"/>
        <v>0.11877419289656241</v>
      </c>
      <c r="V71" s="36">
        <f t="shared" si="227"/>
        <v>0.11956793170926833</v>
      </c>
      <c r="W71" s="36">
        <f t="shared" si="227"/>
        <v>0.11950166465223569</v>
      </c>
      <c r="X71" s="36">
        <f t="shared" si="227"/>
        <v>0.1209682014118976</v>
      </c>
      <c r="Y71" s="36">
        <f t="shared" si="227"/>
        <v>0.12200117639827124</v>
      </c>
      <c r="Z71" s="36">
        <f t="shared" si="227"/>
        <v>0.12303659498095801</v>
      </c>
      <c r="AA71" s="36">
        <f t="shared" si="227"/>
        <v>0.12265658345677219</v>
      </c>
      <c r="AB71" s="36">
        <f t="shared" si="227"/>
        <v>0.12377572907523479</v>
      </c>
      <c r="AC71" s="36">
        <f t="shared" si="227"/>
        <v>0.12134908442392253</v>
      </c>
      <c r="AD71" s="36">
        <f t="shared" si="227"/>
        <v>0.12190753995150941</v>
      </c>
      <c r="AE71" s="36">
        <f t="shared" si="227"/>
        <v>0.12500408732883123</v>
      </c>
      <c r="AF71" s="36">
        <f t="shared" si="227"/>
        <v>0.12402210629585482</v>
      </c>
      <c r="AG71" s="36">
        <f t="shared" si="227"/>
        <v>0.12475345147061531</v>
      </c>
      <c r="AH71" s="36">
        <f t="shared" si="227"/>
        <v>0.12644325737828691</v>
      </c>
      <c r="AI71" s="36">
        <f t="shared" si="227"/>
        <v>0.12679631731085472</v>
      </c>
      <c r="AJ71" s="36">
        <f t="shared" si="227"/>
        <v>0.12788891821219117</v>
      </c>
      <c r="AK71" s="36">
        <f t="shared" si="227"/>
        <v>0.13181967303125028</v>
      </c>
      <c r="AL71" s="36">
        <f t="shared" si="227"/>
        <v>0.13169442133899903</v>
      </c>
      <c r="AM71" s="36">
        <f t="shared" si="227"/>
        <v>0.13040077956137386</v>
      </c>
      <c r="AN71" s="36">
        <f t="shared" si="227"/>
        <v>0.13228367464501117</v>
      </c>
      <c r="AO71" s="36">
        <f t="shared" si="227"/>
        <v>0.13341297813978939</v>
      </c>
      <c r="AP71" s="36">
        <f t="shared" si="227"/>
        <v>0.13211745022530866</v>
      </c>
      <c r="AQ71" s="36">
        <f t="shared" si="227"/>
        <v>0.13186953020319259</v>
      </c>
      <c r="AR71" s="36">
        <f t="shared" si="227"/>
        <v>0.13173972728631198</v>
      </c>
      <c r="AS71" s="36">
        <f t="shared" si="227"/>
        <v>0.13230090260335886</v>
      </c>
      <c r="AT71" s="36">
        <f t="shared" si="227"/>
        <v>0.1333680106772675</v>
      </c>
      <c r="AU71" s="36">
        <f t="shared" si="227"/>
        <v>0.13443035693518701</v>
      </c>
      <c r="AV71" s="36">
        <f t="shared" si="227"/>
        <v>0.13520133130703046</v>
      </c>
      <c r="AW71" s="36">
        <f t="shared" si="227"/>
        <v>0.13754221079555792</v>
      </c>
      <c r="AX71" s="36">
        <f t="shared" si="227"/>
        <v>0.13801347209545856</v>
      </c>
      <c r="AY71" s="36">
        <f t="shared" si="227"/>
        <v>0.13809968119245236</v>
      </c>
      <c r="AZ71" s="36">
        <f t="shared" si="227"/>
        <v>0.13801803110612845</v>
      </c>
      <c r="BA71" s="36">
        <f t="shared" si="227"/>
        <v>0.13715266664626402</v>
      </c>
      <c r="BB71" s="36">
        <f t="shared" si="227"/>
        <v>0.13718055724490022</v>
      </c>
      <c r="BC71" s="36">
        <f t="shared" si="227"/>
        <v>0.13551797835135224</v>
      </c>
      <c r="BD71" s="36">
        <f t="shared" si="227"/>
        <v>0.1361670080108372</v>
      </c>
      <c r="BE71" s="36">
        <f t="shared" si="227"/>
        <v>0.13659621629871094</v>
      </c>
      <c r="BF71" s="36">
        <f t="shared" si="227"/>
        <v>0.13646196995533089</v>
      </c>
      <c r="BG71" s="36">
        <f t="shared" si="227"/>
        <v>0.13658845744410475</v>
      </c>
      <c r="BH71" s="36">
        <f t="shared" si="227"/>
        <v>0.13642628406063953</v>
      </c>
      <c r="BI71" s="36">
        <f t="shared" si="227"/>
        <v>0.13790301902836255</v>
      </c>
      <c r="BJ71" s="36">
        <f t="shared" si="227"/>
        <v>0.13897288692811419</v>
      </c>
      <c r="BK71" s="36">
        <f t="shared" si="227"/>
        <v>0.14059091516428787</v>
      </c>
      <c r="BL71" s="36">
        <f t="shared" si="227"/>
        <v>0.13872258166203519</v>
      </c>
      <c r="BM71" s="36">
        <f t="shared" si="227"/>
        <v>0.1395486868269675</v>
      </c>
      <c r="BN71" s="36">
        <f t="shared" si="227"/>
        <v>0.14250174963515247</v>
      </c>
      <c r="BO71" s="36">
        <f t="shared" ref="BO71:DO71" si="228">BO67/BO66</f>
        <v>0.14596338214481464</v>
      </c>
      <c r="BP71" s="36">
        <f t="shared" si="228"/>
        <v>0.14675954287427415</v>
      </c>
      <c r="BQ71" s="36">
        <f t="shared" si="228"/>
        <v>0.1482458082199142</v>
      </c>
      <c r="BR71" s="36">
        <f t="shared" si="228"/>
        <v>0.14884220159891257</v>
      </c>
      <c r="BS71" s="36">
        <f t="shared" si="228"/>
        <v>0.14964746997080644</v>
      </c>
      <c r="BT71" s="36">
        <f t="shared" si="228"/>
        <v>0.14777034980329568</v>
      </c>
      <c r="BU71" s="36">
        <f t="shared" si="228"/>
        <v>0.1479092789532791</v>
      </c>
      <c r="BV71" s="36">
        <f t="shared" si="228"/>
        <v>0.14706121787033982</v>
      </c>
      <c r="BW71" s="36">
        <f t="shared" si="228"/>
        <v>0.14689279147745721</v>
      </c>
      <c r="BX71" s="36">
        <f t="shared" si="228"/>
        <v>0.14726410675252682</v>
      </c>
      <c r="BY71" s="36">
        <f t="shared" si="228"/>
        <v>0.14688719836514394</v>
      </c>
      <c r="BZ71" s="36">
        <f t="shared" si="228"/>
        <v>0.14627401149070288</v>
      </c>
      <c r="CA71" s="36">
        <f t="shared" si="228"/>
        <v>0.14464829795356804</v>
      </c>
      <c r="CB71" s="36">
        <f t="shared" si="228"/>
        <v>0.14373773729146264</v>
      </c>
      <c r="CC71" s="36">
        <f t="shared" si="228"/>
        <v>0.14338008197585822</v>
      </c>
      <c r="CD71" s="36">
        <f t="shared" si="228"/>
        <v>0.14333259332192638</v>
      </c>
      <c r="CE71" s="36">
        <f t="shared" si="228"/>
        <v>0.14346435468064922</v>
      </c>
      <c r="CF71" s="36">
        <f t="shared" si="228"/>
        <v>0.14277324764953883</v>
      </c>
      <c r="CG71" s="36">
        <f t="shared" si="228"/>
        <v>0.14454287390282719</v>
      </c>
      <c r="CH71" s="36">
        <f t="shared" si="228"/>
        <v>0.14329537770439227</v>
      </c>
      <c r="CI71" s="36">
        <f t="shared" si="228"/>
        <v>0.14236535102385789</v>
      </c>
      <c r="CJ71" s="36">
        <f t="shared" si="228"/>
        <v>0.14254054093967769</v>
      </c>
      <c r="CK71" s="36">
        <f t="shared" si="228"/>
        <v>0.14090928325673854</v>
      </c>
      <c r="CL71" s="36">
        <f t="shared" si="228"/>
        <v>0.14070191410395261</v>
      </c>
      <c r="CM71" s="36">
        <f t="shared" si="228"/>
        <v>0.14013423899894201</v>
      </c>
      <c r="CN71" s="36">
        <f t="shared" si="228"/>
        <v>0.14011680726170239</v>
      </c>
      <c r="CO71" s="36">
        <f t="shared" si="228"/>
        <v>0.13934209789800278</v>
      </c>
      <c r="CP71" s="36">
        <f t="shared" si="228"/>
        <v>0.13931146312589643</v>
      </c>
      <c r="CQ71" s="36">
        <f t="shared" si="228"/>
        <v>0.13926209545635565</v>
      </c>
      <c r="CR71" s="36">
        <f t="shared" si="228"/>
        <v>0.13951818684550599</v>
      </c>
      <c r="CS71" s="36">
        <f t="shared" si="228"/>
        <v>0.13963327188370328</v>
      </c>
      <c r="CT71" s="36">
        <f t="shared" si="228"/>
        <v>0.14005401229381037</v>
      </c>
      <c r="CU71" s="36">
        <f t="shared" si="228"/>
        <v>0.13992767920022436</v>
      </c>
      <c r="CV71" s="36">
        <f t="shared" si="228"/>
        <v>0.14034081444060509</v>
      </c>
      <c r="CW71" s="36">
        <f t="shared" si="228"/>
        <v>0.13965449902840132</v>
      </c>
      <c r="CX71" s="36">
        <f t="shared" si="228"/>
        <v>0.14050662345599579</v>
      </c>
      <c r="CY71" s="36">
        <f t="shared" si="228"/>
        <v>0.14127570783846172</v>
      </c>
      <c r="CZ71" s="36">
        <f t="shared" si="228"/>
        <v>0.14172750718358587</v>
      </c>
      <c r="DA71" s="36">
        <f t="shared" si="228"/>
        <v>0.14214359896647927</v>
      </c>
      <c r="DB71" s="36">
        <f t="shared" si="228"/>
        <v>0.14219430748893674</v>
      </c>
      <c r="DC71" s="36">
        <f t="shared" si="228"/>
        <v>0.14265818043746487</v>
      </c>
      <c r="DD71" s="36">
        <f t="shared" si="228"/>
        <v>0.14274177685448097</v>
      </c>
      <c r="DE71" s="36">
        <f t="shared" si="228"/>
        <v>0.14290541026331779</v>
      </c>
      <c r="DF71" s="36">
        <f t="shared" si="228"/>
        <v>0.14190895200604597</v>
      </c>
      <c r="DG71" s="36">
        <f t="shared" si="228"/>
        <v>0.14174677540169545</v>
      </c>
      <c r="DH71" s="36">
        <f t="shared" si="228"/>
        <v>0.1420491237367543</v>
      </c>
      <c r="DI71" s="36">
        <f t="shared" si="228"/>
        <v>0.14189297292171701</v>
      </c>
      <c r="DJ71" s="36">
        <f t="shared" si="228"/>
        <v>0.14133568961675849</v>
      </c>
      <c r="DK71" s="36">
        <f t="shared" si="228"/>
        <v>0.14131924872064847</v>
      </c>
      <c r="DL71" s="36">
        <f t="shared" si="228"/>
        <v>0.14131326891975701</v>
      </c>
      <c r="DM71" s="36">
        <f t="shared" si="228"/>
        <v>0.14164842535859481</v>
      </c>
      <c r="DN71" s="36">
        <f t="shared" si="228"/>
        <v>0.14182465783834783</v>
      </c>
      <c r="DO71" s="36">
        <f t="shared" si="228"/>
        <v>0.14199099804093318</v>
      </c>
      <c r="DP71" s="36">
        <f>DP67/DP66</f>
        <v>0.14209483826491234</v>
      </c>
      <c r="DQ71" s="36">
        <f t="shared" ref="DQ71:EC71" si="229">DQ67/DQ66</f>
        <v>0.14372766675627532</v>
      </c>
      <c r="DR71" s="36">
        <f t="shared" si="229"/>
        <v>0.14345798820648503</v>
      </c>
      <c r="DS71" s="36">
        <f t="shared" si="229"/>
        <v>0.14314698670567688</v>
      </c>
      <c r="DT71" s="36">
        <f t="shared" si="229"/>
        <v>0.14262502558524676</v>
      </c>
      <c r="DU71" s="36">
        <f t="shared" si="229"/>
        <v>0.14236990390646559</v>
      </c>
      <c r="DV71" s="36">
        <f t="shared" si="229"/>
        <v>0.14160351068767807</v>
      </c>
      <c r="DW71" s="36">
        <f t="shared" si="229"/>
        <v>0.14138504804209995</v>
      </c>
      <c r="DX71" s="36">
        <f t="shared" si="229"/>
        <v>0.14165618410123135</v>
      </c>
      <c r="DY71" s="36">
        <f t="shared" si="229"/>
        <v>0.14169769426136286</v>
      </c>
      <c r="DZ71" s="36">
        <f t="shared" si="229"/>
        <v>0.14205008808375258</v>
      </c>
      <c r="EA71" s="36">
        <f t="shared" si="229"/>
        <v>0.142270070383853</v>
      </c>
      <c r="EB71" s="36">
        <f t="shared" si="229"/>
        <v>0.14242868374917148</v>
      </c>
      <c r="EC71" s="36">
        <f t="shared" si="229"/>
        <v>0.14317463648934328</v>
      </c>
      <c r="ED71" s="36">
        <f t="shared" ref="ED71:EG71" si="230">ED67/ED66</f>
        <v>0.14322697691402336</v>
      </c>
      <c r="EE71" s="36">
        <f t="shared" si="230"/>
        <v>0.14248845983493477</v>
      </c>
      <c r="EF71" s="36">
        <f t="shared" si="230"/>
        <v>0.14217332982101685</v>
      </c>
      <c r="EG71" s="36">
        <f t="shared" si="230"/>
        <v>0.1418405358108103</v>
      </c>
      <c r="EH71" s="36">
        <f t="shared" ref="EH71:EI71" si="231">EH67/EH66</f>
        <v>0.14183710800426644</v>
      </c>
      <c r="EI71" s="36">
        <f t="shared" si="231"/>
        <v>0.14212674693048893</v>
      </c>
    </row>
    <row r="72" spans="1:139" x14ac:dyDescent="0.2">
      <c r="A72" s="25" t="s">
        <v>23</v>
      </c>
      <c r="B72" s="36">
        <f>B68/B66</f>
        <v>0.86740870059458408</v>
      </c>
      <c r="C72" s="36">
        <f t="shared" ref="C72:BN72" si="232">C68/C66</f>
        <v>0.86655974337045305</v>
      </c>
      <c r="D72" s="36">
        <f t="shared" si="232"/>
        <v>0.86546580508266047</v>
      </c>
      <c r="E72" s="36">
        <f t="shared" si="232"/>
        <v>0.86044701354855502</v>
      </c>
      <c r="F72" s="36">
        <f t="shared" si="232"/>
        <v>0.85863384604979398</v>
      </c>
      <c r="G72" s="36">
        <f t="shared" si="232"/>
        <v>0.85840839359778753</v>
      </c>
      <c r="H72" s="36">
        <f t="shared" si="232"/>
        <v>0.8578114324378695</v>
      </c>
      <c r="I72" s="36">
        <f t="shared" si="232"/>
        <v>0.85775533595199982</v>
      </c>
      <c r="J72" s="36">
        <f t="shared" si="232"/>
        <v>0.85840620388984867</v>
      </c>
      <c r="K72" s="36">
        <f t="shared" si="232"/>
        <v>0.85915168937981601</v>
      </c>
      <c r="L72" s="36">
        <f t="shared" si="232"/>
        <v>0.86084682143894942</v>
      </c>
      <c r="M72" s="36">
        <f t="shared" si="232"/>
        <v>0.86034615440827744</v>
      </c>
      <c r="N72" s="36">
        <f t="shared" si="232"/>
        <v>0.86139756760380903</v>
      </c>
      <c r="O72" s="36">
        <f t="shared" si="232"/>
        <v>0.86264028683851568</v>
      </c>
      <c r="P72" s="36">
        <f t="shared" si="232"/>
        <v>0.86422492692637198</v>
      </c>
      <c r="Q72" s="36">
        <f t="shared" si="232"/>
        <v>0.86624140345647416</v>
      </c>
      <c r="R72" s="36">
        <f t="shared" si="232"/>
        <v>0.86625863789762569</v>
      </c>
      <c r="S72" s="36">
        <f t="shared" si="232"/>
        <v>0.86668251179756284</v>
      </c>
      <c r="T72" s="36">
        <f t="shared" si="232"/>
        <v>0.86708783908504861</v>
      </c>
      <c r="U72" s="36">
        <f t="shared" si="232"/>
        <v>0.86724133629080313</v>
      </c>
      <c r="V72" s="36">
        <f t="shared" si="232"/>
        <v>0.86675762778643417</v>
      </c>
      <c r="W72" s="36">
        <f t="shared" si="232"/>
        <v>0.86664808633396384</v>
      </c>
      <c r="X72" s="36">
        <f t="shared" si="232"/>
        <v>0.86573808529075269</v>
      </c>
      <c r="Y72" s="36">
        <f t="shared" si="232"/>
        <v>0.86502666413612272</v>
      </c>
      <c r="Z72" s="36">
        <f t="shared" si="232"/>
        <v>0.8640707725972131</v>
      </c>
      <c r="AA72" s="36">
        <f t="shared" si="232"/>
        <v>0.86377875443436913</v>
      </c>
      <c r="AB72" s="36">
        <f t="shared" si="232"/>
        <v>0.86280428148383703</v>
      </c>
      <c r="AC72" s="36">
        <f t="shared" si="232"/>
        <v>0.86493891201083217</v>
      </c>
      <c r="AD72" s="36">
        <f t="shared" si="232"/>
        <v>0.86479037706430228</v>
      </c>
      <c r="AE72" s="36">
        <f t="shared" si="232"/>
        <v>0.86254991978402029</v>
      </c>
      <c r="AF72" s="36">
        <f t="shared" si="232"/>
        <v>0.86287244698004117</v>
      </c>
      <c r="AG72" s="36">
        <f t="shared" si="232"/>
        <v>0.86214441297836597</v>
      </c>
      <c r="AH72" s="36">
        <f t="shared" si="232"/>
        <v>0.8614572387350854</v>
      </c>
      <c r="AI72" s="36">
        <f t="shared" si="232"/>
        <v>0.8619068408185091</v>
      </c>
      <c r="AJ72" s="36">
        <f t="shared" si="232"/>
        <v>0.86182248192107058</v>
      </c>
      <c r="AK72" s="36">
        <f t="shared" si="232"/>
        <v>0.85970643662992663</v>
      </c>
      <c r="AL72" s="36">
        <f t="shared" si="232"/>
        <v>0.85983207603101208</v>
      </c>
      <c r="AM72" s="36">
        <f t="shared" si="232"/>
        <v>0.86075116381282302</v>
      </c>
      <c r="AN72" s="36">
        <f t="shared" si="232"/>
        <v>0.85943800869822573</v>
      </c>
      <c r="AO72" s="36">
        <f t="shared" si="232"/>
        <v>0.85903648949921829</v>
      </c>
      <c r="AP72" s="36">
        <f t="shared" si="232"/>
        <v>0.8598133449542732</v>
      </c>
      <c r="AQ72" s="36">
        <f t="shared" si="232"/>
        <v>0.86020590169992739</v>
      </c>
      <c r="AR72" s="36">
        <f t="shared" si="232"/>
        <v>0.86071459228071145</v>
      </c>
      <c r="AS72" s="36">
        <f t="shared" si="232"/>
        <v>0.86053019772827544</v>
      </c>
      <c r="AT72" s="36">
        <f t="shared" si="232"/>
        <v>0.85980743380869051</v>
      </c>
      <c r="AU72" s="36">
        <f t="shared" si="232"/>
        <v>0.85948933683558992</v>
      </c>
      <c r="AV72" s="36">
        <f t="shared" si="232"/>
        <v>0.85942420572059175</v>
      </c>
      <c r="AW72" s="36">
        <f t="shared" si="232"/>
        <v>0.85800295423230599</v>
      </c>
      <c r="AX72" s="36">
        <f t="shared" si="232"/>
        <v>0.85790587704067378</v>
      </c>
      <c r="AY72" s="36">
        <f t="shared" si="232"/>
        <v>0.85759872780709845</v>
      </c>
      <c r="AZ72" s="36">
        <f t="shared" si="232"/>
        <v>0.85745239179426747</v>
      </c>
      <c r="BA72" s="36">
        <f t="shared" si="232"/>
        <v>0.85786638785181457</v>
      </c>
      <c r="BB72" s="36">
        <f t="shared" si="232"/>
        <v>0.85783878502860678</v>
      </c>
      <c r="BC72" s="36">
        <f t="shared" si="232"/>
        <v>0.85918253370815856</v>
      </c>
      <c r="BD72" s="36">
        <f t="shared" si="232"/>
        <v>0.85842195215150197</v>
      </c>
      <c r="BE72" s="36">
        <f t="shared" si="232"/>
        <v>0.85812370803823557</v>
      </c>
      <c r="BF72" s="36">
        <f t="shared" si="232"/>
        <v>0.85827434892514187</v>
      </c>
      <c r="BG72" s="36">
        <f t="shared" si="232"/>
        <v>0.8582256616448205</v>
      </c>
      <c r="BH72" s="36">
        <f t="shared" si="232"/>
        <v>0.85876523351118816</v>
      </c>
      <c r="BI72" s="36">
        <f t="shared" si="232"/>
        <v>0.85747638243984392</v>
      </c>
      <c r="BJ72" s="36">
        <f t="shared" si="232"/>
        <v>0.85660845465684698</v>
      </c>
      <c r="BK72" s="36">
        <f t="shared" si="232"/>
        <v>0.85571187343977773</v>
      </c>
      <c r="BL72" s="36">
        <f t="shared" si="232"/>
        <v>0.85685530103290664</v>
      </c>
      <c r="BM72" s="36">
        <f t="shared" si="232"/>
        <v>0.85641635372688663</v>
      </c>
      <c r="BN72" s="36">
        <f t="shared" si="232"/>
        <v>0.85430997485501337</v>
      </c>
      <c r="BO72" s="36">
        <f t="shared" ref="BO72:DO72" si="233">BO68/BO66</f>
        <v>0.85190453839995717</v>
      </c>
      <c r="BP72" s="36">
        <f t="shared" si="233"/>
        <v>0.85132879803800687</v>
      </c>
      <c r="BQ72" s="36">
        <f t="shared" si="233"/>
        <v>0.85027812473731024</v>
      </c>
      <c r="BR72" s="36">
        <f t="shared" si="233"/>
        <v>0.84992272551822534</v>
      </c>
      <c r="BS72" s="36">
        <f t="shared" si="233"/>
        <v>0.84920532790164194</v>
      </c>
      <c r="BT72" s="36">
        <f t="shared" si="233"/>
        <v>0.85079462234588699</v>
      </c>
      <c r="BU72" s="36">
        <f t="shared" si="233"/>
        <v>0.85095129256680035</v>
      </c>
      <c r="BV72" s="36">
        <f t="shared" si="233"/>
        <v>0.85131481686241517</v>
      </c>
      <c r="BW72" s="36">
        <f t="shared" si="233"/>
        <v>0.85148710075322864</v>
      </c>
      <c r="BX72" s="36">
        <f t="shared" si="233"/>
        <v>0.85116583921438971</v>
      </c>
      <c r="BY72" s="36">
        <f t="shared" si="233"/>
        <v>0.85120368037208405</v>
      </c>
      <c r="BZ72" s="36">
        <f t="shared" si="233"/>
        <v>0.8520541748848921</v>
      </c>
      <c r="CA72" s="36">
        <f t="shared" si="233"/>
        <v>0.85306094582125336</v>
      </c>
      <c r="CB72" s="36">
        <f t="shared" si="233"/>
        <v>0.85379111974629407</v>
      </c>
      <c r="CC72" s="36">
        <f t="shared" si="233"/>
        <v>0.85446194819190069</v>
      </c>
      <c r="CD72" s="36">
        <f t="shared" si="233"/>
        <v>0.85440502503769666</v>
      </c>
      <c r="CE72" s="36">
        <f t="shared" si="233"/>
        <v>0.85443476527784157</v>
      </c>
      <c r="CF72" s="36">
        <f t="shared" si="233"/>
        <v>0.85521797049530246</v>
      </c>
      <c r="CG72" s="36">
        <f t="shared" si="233"/>
        <v>0.85420769351016956</v>
      </c>
      <c r="CH72" s="36">
        <f t="shared" si="233"/>
        <v>0.85497770706974108</v>
      </c>
      <c r="CI72" s="36">
        <f t="shared" si="233"/>
        <v>0.85567950999500686</v>
      </c>
      <c r="CJ72" s="36">
        <f t="shared" si="233"/>
        <v>0.85544996058483869</v>
      </c>
      <c r="CK72" s="36">
        <f t="shared" si="233"/>
        <v>0.85678861582243215</v>
      </c>
      <c r="CL72" s="36">
        <f t="shared" si="233"/>
        <v>0.85710909016270298</v>
      </c>
      <c r="CM72" s="36">
        <f t="shared" si="233"/>
        <v>0.85763987478502279</v>
      </c>
      <c r="CN72" s="36">
        <f t="shared" si="233"/>
        <v>0.85771872875937283</v>
      </c>
      <c r="CO72" s="36">
        <f t="shared" si="233"/>
        <v>0.8582356575191763</v>
      </c>
      <c r="CP72" s="36">
        <f t="shared" si="233"/>
        <v>0.85878703410539792</v>
      </c>
      <c r="CQ72" s="36">
        <f t="shared" si="233"/>
        <v>0.85870646539531126</v>
      </c>
      <c r="CR72" s="36">
        <f t="shared" si="233"/>
        <v>0.85879306647496811</v>
      </c>
      <c r="CS72" s="36">
        <f t="shared" si="233"/>
        <v>0.85864027872539905</v>
      </c>
      <c r="CT72" s="36">
        <f t="shared" si="233"/>
        <v>0.85807123755586823</v>
      </c>
      <c r="CU72" s="36">
        <f t="shared" si="233"/>
        <v>0.85796994027614604</v>
      </c>
      <c r="CV72" s="36">
        <f t="shared" si="233"/>
        <v>0.8576235435947136</v>
      </c>
      <c r="CW72" s="36">
        <f t="shared" si="233"/>
        <v>0.85785565118535201</v>
      </c>
      <c r="CX72" s="36">
        <f t="shared" si="233"/>
        <v>0.85752086251954274</v>
      </c>
      <c r="CY72" s="36">
        <f t="shared" si="233"/>
        <v>0.85733105116977781</v>
      </c>
      <c r="CZ72" s="36">
        <f t="shared" si="233"/>
        <v>0.85728904723823296</v>
      </c>
      <c r="DA72" s="36">
        <f t="shared" si="233"/>
        <v>0.85706888176214135</v>
      </c>
      <c r="DB72" s="36">
        <f t="shared" si="233"/>
        <v>0.85713572874515231</v>
      </c>
      <c r="DC72" s="36">
        <f t="shared" si="233"/>
        <v>0.85655858802027374</v>
      </c>
      <c r="DD72" s="36">
        <f t="shared" si="233"/>
        <v>0.85681540283184088</v>
      </c>
      <c r="DE72" s="36">
        <f t="shared" si="233"/>
        <v>0.85687397848662195</v>
      </c>
      <c r="DF72" s="36">
        <f t="shared" si="233"/>
        <v>0.85748994894701525</v>
      </c>
      <c r="DG72" s="36">
        <f t="shared" si="233"/>
        <v>0.85735214819646777</v>
      </c>
      <c r="DH72" s="36">
        <f t="shared" si="233"/>
        <v>0.85714937279882719</v>
      </c>
      <c r="DI72" s="36">
        <f t="shared" si="233"/>
        <v>0.85738432446612944</v>
      </c>
      <c r="DJ72" s="36">
        <f t="shared" si="233"/>
        <v>0.85797416523044245</v>
      </c>
      <c r="DK72" s="36">
        <f t="shared" si="233"/>
        <v>0.85779918953704248</v>
      </c>
      <c r="DL72" s="36">
        <f t="shared" si="233"/>
        <v>0.85767827463803903</v>
      </c>
      <c r="DM72" s="36">
        <f t="shared" si="233"/>
        <v>0.85783389773412166</v>
      </c>
      <c r="DN72" s="36">
        <f t="shared" si="233"/>
        <v>0.85736770589386613</v>
      </c>
      <c r="DO72" s="36">
        <f t="shared" si="233"/>
        <v>0.85730748810862911</v>
      </c>
      <c r="DP72" s="36">
        <f>DP68/DP66</f>
        <v>0.85790516173508757</v>
      </c>
      <c r="DQ72" s="36">
        <f t="shared" ref="DQ72:EC72" si="234">DQ68/DQ66</f>
        <v>0.85627233324372465</v>
      </c>
      <c r="DR72" s="36">
        <f t="shared" si="234"/>
        <v>0.85654201179351497</v>
      </c>
      <c r="DS72" s="36">
        <f t="shared" si="234"/>
        <v>0.85685301329432317</v>
      </c>
      <c r="DT72" s="36">
        <f t="shared" si="234"/>
        <v>0.85737497441475319</v>
      </c>
      <c r="DU72" s="36">
        <f t="shared" si="234"/>
        <v>0.85763009609353447</v>
      </c>
      <c r="DV72" s="36">
        <f t="shared" si="234"/>
        <v>0.85839648931232204</v>
      </c>
      <c r="DW72" s="36">
        <f t="shared" si="234"/>
        <v>0.85861495195790016</v>
      </c>
      <c r="DX72" s="36">
        <f t="shared" si="234"/>
        <v>0.85834381589876885</v>
      </c>
      <c r="DY72" s="36">
        <f t="shared" si="234"/>
        <v>0.85830230573863719</v>
      </c>
      <c r="DZ72" s="36">
        <f t="shared" si="234"/>
        <v>0.85794991191624725</v>
      </c>
      <c r="EA72" s="36">
        <f t="shared" si="234"/>
        <v>0.85772992961614714</v>
      </c>
      <c r="EB72" s="36">
        <f t="shared" si="234"/>
        <v>0.85757131625082861</v>
      </c>
      <c r="EC72" s="36">
        <f t="shared" si="234"/>
        <v>0.85682536351065663</v>
      </c>
      <c r="ED72" s="36">
        <f t="shared" ref="ED72:EG72" si="235">ED68/ED66</f>
        <v>0.85677302308597658</v>
      </c>
      <c r="EE72" s="36">
        <f t="shared" si="235"/>
        <v>0.85751154016506526</v>
      </c>
      <c r="EF72" s="36">
        <f t="shared" si="235"/>
        <v>0.85782667017898295</v>
      </c>
      <c r="EG72" s="36">
        <f t="shared" si="235"/>
        <v>0.85815946418918976</v>
      </c>
      <c r="EH72" s="36">
        <f t="shared" ref="EH72:EI72" si="236">EH68/EH66</f>
        <v>0.8581628919957337</v>
      </c>
      <c r="EI72" s="36">
        <f t="shared" si="236"/>
        <v>0.85787325306951112</v>
      </c>
    </row>
    <row r="73" spans="1:139" x14ac:dyDescent="0.2">
      <c r="A73" s="27"/>
    </row>
    <row r="74" spans="1:139" x14ac:dyDescent="0.2">
      <c r="A74" s="27" t="s">
        <v>21</v>
      </c>
      <c r="N74" s="20">
        <v>39852</v>
      </c>
      <c r="O74" s="20">
        <v>39880</v>
      </c>
      <c r="P74" s="20">
        <v>39911</v>
      </c>
      <c r="Q74" s="20">
        <v>39941</v>
      </c>
      <c r="R74" s="20">
        <v>39972</v>
      </c>
      <c r="S74" s="20">
        <v>40002</v>
      </c>
      <c r="T74" s="20">
        <v>40033</v>
      </c>
      <c r="U74" s="20">
        <v>40064</v>
      </c>
      <c r="V74" s="20">
        <v>40094</v>
      </c>
      <c r="W74" s="20">
        <v>40125</v>
      </c>
      <c r="X74" s="20">
        <v>40155</v>
      </c>
      <c r="Y74" s="20">
        <v>40186</v>
      </c>
      <c r="Z74" s="20">
        <v>40217</v>
      </c>
      <c r="AA74" s="20">
        <v>40245</v>
      </c>
      <c r="AB74" s="20">
        <v>40276</v>
      </c>
      <c r="AC74" s="20">
        <v>40306</v>
      </c>
      <c r="AD74" s="20">
        <v>40337</v>
      </c>
      <c r="AE74" s="20">
        <v>40367</v>
      </c>
      <c r="AF74" s="20">
        <v>40398</v>
      </c>
      <c r="AG74" s="20">
        <v>40429</v>
      </c>
      <c r="AH74" s="20">
        <v>40459</v>
      </c>
      <c r="AI74" s="20">
        <v>40490</v>
      </c>
      <c r="AJ74" s="20">
        <v>40520</v>
      </c>
      <c r="AK74" s="20">
        <v>40551</v>
      </c>
      <c r="AL74" s="20">
        <v>40582</v>
      </c>
      <c r="AM74" s="20">
        <v>40610</v>
      </c>
      <c r="AN74" s="20">
        <v>40641</v>
      </c>
      <c r="AO74" s="20">
        <v>40671</v>
      </c>
      <c r="AP74" s="20">
        <v>40702</v>
      </c>
      <c r="AQ74" s="20">
        <v>40732</v>
      </c>
      <c r="AR74" s="20">
        <v>40763</v>
      </c>
      <c r="AS74" s="20">
        <v>40794</v>
      </c>
      <c r="AT74" s="20">
        <v>40824</v>
      </c>
      <c r="AU74" s="20">
        <v>40855</v>
      </c>
      <c r="AV74" s="20">
        <v>40885</v>
      </c>
      <c r="AW74" s="20">
        <v>40916</v>
      </c>
      <c r="AX74" s="20">
        <v>40947</v>
      </c>
      <c r="AY74" s="20">
        <v>40976</v>
      </c>
      <c r="AZ74" s="20">
        <v>41007</v>
      </c>
      <c r="BA74" s="20">
        <v>41037</v>
      </c>
      <c r="BB74" s="20">
        <v>41068</v>
      </c>
      <c r="BC74" s="20">
        <v>41098</v>
      </c>
      <c r="BD74" s="20">
        <v>41129</v>
      </c>
      <c r="BE74" s="20">
        <v>41160</v>
      </c>
      <c r="BF74" s="20">
        <v>41190</v>
      </c>
      <c r="BG74" s="20">
        <v>41221</v>
      </c>
      <c r="BH74" s="20">
        <v>41251</v>
      </c>
      <c r="BI74" s="20">
        <v>41282</v>
      </c>
      <c r="BJ74" s="20">
        <v>41313</v>
      </c>
      <c r="BK74" s="20">
        <v>41341</v>
      </c>
      <c r="BL74" s="20">
        <v>41372</v>
      </c>
      <c r="BM74" s="20">
        <v>41402</v>
      </c>
      <c r="BN74" s="20">
        <v>41433</v>
      </c>
      <c r="BO74" s="20">
        <v>41463</v>
      </c>
      <c r="BP74" s="20">
        <v>41494</v>
      </c>
      <c r="BQ74" s="20">
        <v>41525</v>
      </c>
      <c r="BR74" s="20">
        <v>41555</v>
      </c>
      <c r="BS74" s="20">
        <v>41586</v>
      </c>
      <c r="BT74" s="20">
        <v>41616</v>
      </c>
      <c r="BU74" s="20">
        <v>41647</v>
      </c>
      <c r="BV74" s="20">
        <v>41678</v>
      </c>
      <c r="BW74" s="20">
        <v>41706</v>
      </c>
      <c r="BX74" s="20">
        <v>41737</v>
      </c>
      <c r="BY74" s="20">
        <v>41767</v>
      </c>
      <c r="BZ74" s="20">
        <v>41798</v>
      </c>
      <c r="CA74" s="20">
        <v>41828</v>
      </c>
      <c r="CB74" s="20">
        <v>41859</v>
      </c>
      <c r="CC74" s="20">
        <v>41890</v>
      </c>
      <c r="CD74" s="20">
        <v>41920</v>
      </c>
      <c r="CE74" s="20">
        <v>41951</v>
      </c>
      <c r="CF74" s="20">
        <v>41981</v>
      </c>
      <c r="CG74" s="20">
        <v>42012</v>
      </c>
      <c r="CH74" s="20">
        <v>42043</v>
      </c>
      <c r="CI74" s="20">
        <v>42071</v>
      </c>
      <c r="CJ74" s="20">
        <v>42102</v>
      </c>
      <c r="CK74" s="20">
        <v>42132</v>
      </c>
      <c r="CL74" s="20">
        <v>42163</v>
      </c>
      <c r="CM74" s="20">
        <v>42193</v>
      </c>
      <c r="CN74" s="20">
        <v>42224</v>
      </c>
      <c r="CO74" s="20">
        <v>42255</v>
      </c>
      <c r="CP74" s="20">
        <v>42285</v>
      </c>
      <c r="CQ74" s="20">
        <v>42316</v>
      </c>
      <c r="CR74" s="20">
        <v>42346</v>
      </c>
      <c r="CS74" s="20">
        <v>42377</v>
      </c>
      <c r="CT74" s="20">
        <v>42408</v>
      </c>
      <c r="CU74" s="20">
        <v>42437</v>
      </c>
      <c r="CV74" s="20">
        <v>42468</v>
      </c>
      <c r="CW74" s="20">
        <v>42498</v>
      </c>
      <c r="CX74" s="20">
        <v>42529</v>
      </c>
      <c r="CY74" s="20">
        <v>42559</v>
      </c>
      <c r="CZ74" s="20">
        <v>42590</v>
      </c>
      <c r="DA74" s="20">
        <v>42621</v>
      </c>
      <c r="DB74" s="20">
        <v>42651</v>
      </c>
      <c r="DC74" s="20">
        <v>42682</v>
      </c>
      <c r="DD74" s="20">
        <v>42712</v>
      </c>
      <c r="DE74" s="20">
        <v>42743</v>
      </c>
      <c r="DF74" s="20">
        <v>42774</v>
      </c>
      <c r="DG74" s="20">
        <v>42802</v>
      </c>
      <c r="DH74" s="20">
        <v>42833</v>
      </c>
      <c r="DI74" s="20">
        <v>42863</v>
      </c>
      <c r="DJ74" s="20">
        <v>42894</v>
      </c>
      <c r="DK74" s="20">
        <v>42924</v>
      </c>
      <c r="DL74" s="20">
        <v>42955</v>
      </c>
      <c r="DM74" s="20">
        <v>42986</v>
      </c>
      <c r="DN74" s="20">
        <v>43016</v>
      </c>
      <c r="DO74" s="20">
        <v>43047</v>
      </c>
      <c r="DP74" s="20">
        <v>43077</v>
      </c>
      <c r="DQ74" s="20">
        <v>43108</v>
      </c>
      <c r="DR74" s="20">
        <v>43139</v>
      </c>
      <c r="DS74" s="20">
        <v>43167</v>
      </c>
      <c r="DT74" s="20">
        <v>43198</v>
      </c>
      <c r="DU74" s="20">
        <v>43228</v>
      </c>
      <c r="DV74" s="20">
        <v>43259</v>
      </c>
      <c r="DW74" s="20">
        <v>43289</v>
      </c>
      <c r="DX74" s="20">
        <v>43320</v>
      </c>
      <c r="DY74" s="20">
        <v>43351</v>
      </c>
      <c r="DZ74" s="20">
        <v>43381</v>
      </c>
      <c r="EA74" s="20">
        <v>43412</v>
      </c>
      <c r="EB74" s="20">
        <v>43442</v>
      </c>
      <c r="EC74" s="20">
        <v>43473</v>
      </c>
      <c r="ED74" s="20">
        <v>43504</v>
      </c>
      <c r="EE74" s="20">
        <v>43532</v>
      </c>
      <c r="EF74" s="20">
        <v>43563</v>
      </c>
      <c r="EG74" s="20">
        <v>43593</v>
      </c>
      <c r="EH74" s="20">
        <v>43624</v>
      </c>
      <c r="EI74" s="20">
        <v>43654</v>
      </c>
    </row>
    <row r="75" spans="1:139" x14ac:dyDescent="0.2">
      <c r="A75" s="25" t="s">
        <v>22</v>
      </c>
      <c r="M75" s="25" t="s">
        <v>22</v>
      </c>
      <c r="N75" s="18">
        <f>(N67/B67-1)*100</f>
        <v>11.276187466889787</v>
      </c>
      <c r="O75" s="18">
        <f t="shared" ref="O75:BZ76" si="237">(O67/C67-1)*100</f>
        <v>7.3787077693878711</v>
      </c>
      <c r="P75" s="18">
        <f t="shared" si="237"/>
        <v>3.168454110961183</v>
      </c>
      <c r="Q75" s="18">
        <f t="shared" si="237"/>
        <v>-5.5314630918036229</v>
      </c>
      <c r="R75" s="18">
        <f t="shared" si="237"/>
        <v>-8.2467449358719627</v>
      </c>
      <c r="S75" s="18">
        <f t="shared" si="237"/>
        <v>-9.5131216452333796</v>
      </c>
      <c r="T75" s="18">
        <f t="shared" si="237"/>
        <v>-11.167164677169817</v>
      </c>
      <c r="U75" s="18">
        <f t="shared" si="237"/>
        <v>-11.605035370914884</v>
      </c>
      <c r="V75" s="18">
        <f t="shared" si="237"/>
        <v>-10.401513278529606</v>
      </c>
      <c r="W75" s="18">
        <f t="shared" si="237"/>
        <v>-9.3527467091470644</v>
      </c>
      <c r="X75" s="18">
        <f t="shared" si="237"/>
        <v>-6.3478497110522447</v>
      </c>
      <c r="Y75" s="18">
        <f t="shared" si="237"/>
        <v>-6.0984724513244988</v>
      </c>
      <c r="Z75" s="18">
        <f t="shared" si="237"/>
        <v>-3.8954060991004957</v>
      </c>
      <c r="AA75" s="18">
        <f t="shared" si="237"/>
        <v>-1.9719954917868043</v>
      </c>
      <c r="AB75" s="18">
        <f t="shared" si="237"/>
        <v>1.0746202144950923</v>
      </c>
      <c r="AC75" s="18">
        <f t="shared" si="237"/>
        <v>1.5178676574728156</v>
      </c>
      <c r="AD75" s="18">
        <f t="shared" si="237"/>
        <v>1.9293477664219294</v>
      </c>
      <c r="AE75" s="18">
        <f t="shared" si="237"/>
        <v>5.7266784136018156</v>
      </c>
      <c r="AF75" s="18">
        <f t="shared" si="237"/>
        <v>6.8412669511247914</v>
      </c>
      <c r="AG75" s="18">
        <f t="shared" si="237"/>
        <v>8.8042970757407311</v>
      </c>
      <c r="AH75" s="18">
        <f t="shared" si="237"/>
        <v>10.106363549042285</v>
      </c>
      <c r="AI75" s="18">
        <f t="shared" si="237"/>
        <v>10.630956375180833</v>
      </c>
      <c r="AJ75" s="18">
        <f t="shared" si="237"/>
        <v>10.744668647563094</v>
      </c>
      <c r="AK75" s="18">
        <f t="shared" si="237"/>
        <v>14.270910535308579</v>
      </c>
      <c r="AL75" s="18">
        <f t="shared" si="237"/>
        <v>14.239009435819948</v>
      </c>
      <c r="AM75" s="18">
        <f t="shared" si="237"/>
        <v>14.002510527475142</v>
      </c>
      <c r="AN75" s="18">
        <f t="shared" si="237"/>
        <v>15.045339227496957</v>
      </c>
      <c r="AO75" s="18">
        <f t="shared" si="237"/>
        <v>19.07614681489833</v>
      </c>
      <c r="AP75" s="18">
        <f t="shared" si="237"/>
        <v>17.82496496129631</v>
      </c>
      <c r="AQ75" s="18">
        <f t="shared" si="237"/>
        <v>14.301810941204018</v>
      </c>
      <c r="AR75" s="18">
        <f t="shared" si="237"/>
        <v>14.178464434272753</v>
      </c>
      <c r="AS75" s="18">
        <f t="shared" si="237"/>
        <v>13.432912761792505</v>
      </c>
      <c r="AT75" s="18">
        <f t="shared" si="237"/>
        <v>12.508836131679434</v>
      </c>
      <c r="AU75" s="18">
        <f t="shared" si="237"/>
        <v>13.351728443937017</v>
      </c>
      <c r="AV75" s="18">
        <f t="shared" si="237"/>
        <v>13.088354324015029</v>
      </c>
      <c r="AW75" s="18">
        <f t="shared" si="237"/>
        <v>10.98917805326758</v>
      </c>
      <c r="AX75" s="18">
        <f t="shared" si="237"/>
        <v>10.703898804097612</v>
      </c>
      <c r="AY75" s="18">
        <f t="shared" si="237"/>
        <v>11.47105228350329</v>
      </c>
      <c r="AZ75" s="18">
        <f t="shared" si="237"/>
        <v>9.3047117739629037</v>
      </c>
      <c r="BA75" s="18">
        <f t="shared" si="237"/>
        <v>7.2138210676019332</v>
      </c>
      <c r="BB75" s="18">
        <f t="shared" si="237"/>
        <v>8.0093664800547693</v>
      </c>
      <c r="BC75" s="18">
        <f t="shared" si="237"/>
        <v>6.5666070366049878</v>
      </c>
      <c r="BD75" s="36">
        <f t="shared" si="237"/>
        <v>7.1744244550663083</v>
      </c>
      <c r="BE75" s="36">
        <f t="shared" si="237"/>
        <v>7.0248946196710182</v>
      </c>
      <c r="BF75" s="18">
        <f t="shared" si="237"/>
        <v>5.800357033919834</v>
      </c>
      <c r="BG75" s="18">
        <f t="shared" si="237"/>
        <v>4.6882186785000668</v>
      </c>
      <c r="BH75" s="18">
        <f t="shared" si="237"/>
        <v>3.5532934411087069</v>
      </c>
      <c r="BI75" s="18">
        <f t="shared" si="237"/>
        <v>2.8879626442264827</v>
      </c>
      <c r="BJ75" s="18">
        <f t="shared" si="237"/>
        <v>3.2980150725086865</v>
      </c>
      <c r="BK75" s="18">
        <f t="shared" si="237"/>
        <v>4.350144011282997</v>
      </c>
      <c r="BL75" s="36">
        <f t="shared" si="237"/>
        <v>2.6827602228998382</v>
      </c>
      <c r="BM75" s="18">
        <f t="shared" si="237"/>
        <v>3.8823778318796576</v>
      </c>
      <c r="BN75" s="18">
        <f t="shared" si="237"/>
        <v>6.276016294170117</v>
      </c>
      <c r="BO75" s="36">
        <f t="shared" si="237"/>
        <v>10.596424979049868</v>
      </c>
      <c r="BP75" s="18">
        <f t="shared" si="237"/>
        <v>10.541052796333483</v>
      </c>
      <c r="BQ75" s="18">
        <f t="shared" si="237"/>
        <v>11.1167151847547</v>
      </c>
      <c r="BR75" s="18">
        <f t="shared" si="237"/>
        <v>11.813291639944357</v>
      </c>
      <c r="BS75" s="18">
        <f t="shared" si="237"/>
        <v>12.276677203141496</v>
      </c>
      <c r="BT75" s="18">
        <f t="shared" si="237"/>
        <v>11.128432848996738</v>
      </c>
      <c r="BU75" s="18">
        <f t="shared" si="237"/>
        <v>9.7062023115938914</v>
      </c>
      <c r="BV75" s="18">
        <f t="shared" si="237"/>
        <v>8.0857195538441182</v>
      </c>
      <c r="BW75" s="18">
        <f t="shared" si="237"/>
        <v>6.6012011183797847</v>
      </c>
      <c r="BX75" s="18">
        <f t="shared" si="237"/>
        <v>8.6182573014395469</v>
      </c>
      <c r="BY75" s="18">
        <f t="shared" si="237"/>
        <v>7.6227411552457269</v>
      </c>
      <c r="BZ75" s="18">
        <f t="shared" si="237"/>
        <v>4.4362794153444352</v>
      </c>
      <c r="CA75" s="18">
        <f t="shared" ref="CA75:DP76" si="238">(CA67/BO67-1)*100</f>
        <v>0.53507551754308214</v>
      </c>
      <c r="CB75" s="18">
        <f t="shared" si="238"/>
        <v>-0.63327963432098233</v>
      </c>
      <c r="CC75" s="18">
        <f t="shared" si="238"/>
        <v>-1.8976992218961319</v>
      </c>
      <c r="CD75" s="18">
        <f t="shared" si="238"/>
        <v>-2.4124601751554398</v>
      </c>
      <c r="CE75" s="18">
        <f t="shared" si="238"/>
        <v>-2.9677401895377598</v>
      </c>
      <c r="CF75" s="18">
        <f t="shared" si="238"/>
        <v>-2.3593336772582907</v>
      </c>
      <c r="CG75" s="18">
        <f t="shared" si="238"/>
        <v>-1.1564265823701403</v>
      </c>
      <c r="CH75" s="18">
        <f t="shared" si="238"/>
        <v>-1.5313921841078937</v>
      </c>
      <c r="CI75" s="18">
        <f t="shared" si="238"/>
        <v>-2.1696885113163922</v>
      </c>
      <c r="CJ75" s="18">
        <f t="shared" si="238"/>
        <v>-2.3285005398682834</v>
      </c>
      <c r="CK75" s="18">
        <f t="shared" si="238"/>
        <v>-3.3040407866871124</v>
      </c>
      <c r="CL75" s="18">
        <f t="shared" si="238"/>
        <v>-3.0690773315646402</v>
      </c>
      <c r="CM75" s="18">
        <f t="shared" si="238"/>
        <v>-2.4769182177887927</v>
      </c>
      <c r="CN75" s="18">
        <f t="shared" si="238"/>
        <v>-1.9881369975228713</v>
      </c>
      <c r="CO75" s="18">
        <f t="shared" si="238"/>
        <v>-2.4697677351861236</v>
      </c>
      <c r="CP75" s="18">
        <f t="shared" si="238"/>
        <v>-2.553170058945009</v>
      </c>
      <c r="CQ75" s="18">
        <f t="shared" si="238"/>
        <v>-2.498200145382945</v>
      </c>
      <c r="CR75" s="18">
        <f t="shared" si="238"/>
        <v>-1.9782493660713607</v>
      </c>
      <c r="CS75" s="18">
        <f t="shared" si="238"/>
        <v>-3.3182675046275811</v>
      </c>
      <c r="CT75" s="18">
        <f t="shared" si="238"/>
        <v>-2.1679298886511433</v>
      </c>
      <c r="CU75" s="18">
        <f t="shared" si="238"/>
        <v>-1.7280712180879787</v>
      </c>
      <c r="CV75" s="18">
        <f t="shared" si="238"/>
        <v>-1.7549208678190209</v>
      </c>
      <c r="CW75" s="18">
        <f t="shared" si="238"/>
        <v>-1.181121919848771</v>
      </c>
      <c r="CX75" s="18">
        <f t="shared" si="238"/>
        <v>-0.52493436515675951</v>
      </c>
      <c r="CY75" s="18">
        <f t="shared" si="238"/>
        <v>0.40267306649368617</v>
      </c>
      <c r="CZ75" s="18">
        <f t="shared" si="238"/>
        <v>0.77780098549500298</v>
      </c>
      <c r="DA75" s="18">
        <f t="shared" si="238"/>
        <v>1.8016790469128185</v>
      </c>
      <c r="DB75" s="18">
        <f t="shared" si="238"/>
        <v>1.8664562893389247</v>
      </c>
      <c r="DC75" s="18">
        <f t="shared" si="238"/>
        <v>2.1342646334847393</v>
      </c>
      <c r="DD75" s="18">
        <f t="shared" si="238"/>
        <v>2.0671926299591803</v>
      </c>
      <c r="DE75" s="18">
        <f t="shared" si="238"/>
        <v>2.2293376883581573</v>
      </c>
      <c r="DF75" s="18">
        <f t="shared" si="238"/>
        <v>1.1438764945439939</v>
      </c>
      <c r="DG75" s="18">
        <f t="shared" si="238"/>
        <v>1.2707020853967688</v>
      </c>
      <c r="DH75" s="18">
        <f t="shared" si="238"/>
        <v>1.4827079194332793</v>
      </c>
      <c r="DI75" s="18">
        <f t="shared" si="238"/>
        <v>2.2410447165827296</v>
      </c>
      <c r="DJ75" s="18">
        <f t="shared" si="238"/>
        <v>1.4431773225382027</v>
      </c>
      <c r="DK75" s="18">
        <f t="shared" si="238"/>
        <v>1.0623358002018968</v>
      </c>
      <c r="DL75" s="18">
        <f t="shared" si="238"/>
        <v>0.65114895270028672</v>
      </c>
      <c r="DM75" s="18">
        <f t="shared" si="238"/>
        <v>0.62073835698250868</v>
      </c>
      <c r="DN75" s="18">
        <f t="shared" si="238"/>
        <v>0.89118856501004817</v>
      </c>
      <c r="DO75" s="18">
        <f t="shared" si="238"/>
        <v>0.63686709950352416</v>
      </c>
      <c r="DP75" s="18">
        <f t="shared" si="238"/>
        <v>0.77290620524852471</v>
      </c>
      <c r="DQ75" s="18">
        <f t="shared" ref="DQ75:DQ76" si="239">(DQ67/DE67-1)*100</f>
        <v>1.5149729260437228</v>
      </c>
      <c r="DR75" s="18">
        <f t="shared" ref="DR75:DR76" si="240">(DR67/DF67-1)*100</f>
        <v>2.238665968575515</v>
      </c>
      <c r="DS75" s="18">
        <f t="shared" ref="DS75:DS76" si="241">(DS67/DG67-1)*100</f>
        <v>1.9631394220963605</v>
      </c>
      <c r="DT75" s="18">
        <f t="shared" ref="DT75:DT76" si="242">(DT67/DH67-1)*100</f>
        <v>1.0807681232801514</v>
      </c>
      <c r="DU75" s="18">
        <f t="shared" ref="DU75:DU76" si="243">(DU67/DI67-1)*100</f>
        <v>0.81983681282524756</v>
      </c>
      <c r="DV75" s="18">
        <f t="shared" ref="DV75:DV76" si="244">(DV67/DJ67-1)*100</f>
        <v>0.64565786428802951</v>
      </c>
      <c r="DW75" s="18">
        <f t="shared" ref="DW75:DW76" si="245">(DW67/DK67-1)*100</f>
        <v>0.39642407055058282</v>
      </c>
      <c r="DX75" s="18">
        <f t="shared" ref="DX75:DX76" si="246">(DX67/DL67-1)*100</f>
        <v>0.63743717045905424</v>
      </c>
      <c r="DY75" s="18">
        <f t="shared" ref="DY75:DY76" si="247">(DY67/DM67-1)*100</f>
        <v>0.40594428361131474</v>
      </c>
      <c r="DZ75" s="18">
        <f t="shared" ref="DZ75:DZ76" si="248">(DZ67/DN67-1)*100</f>
        <v>0.27470498028274726</v>
      </c>
      <c r="EA75" s="18">
        <f t="shared" ref="EA75:EA76" si="249">(EA67/DO67-1)*100</f>
        <v>0.57200543375881541</v>
      </c>
      <c r="EB75" s="18">
        <f t="shared" ref="EB75:EB76" si="250">(EB67/DP67-1)*100</f>
        <v>0.4416659813059276</v>
      </c>
      <c r="EC75" s="18">
        <f t="shared" ref="EC75:EC76" si="251">(EC67/DQ67-1)*100</f>
        <v>0.10160587797158893</v>
      </c>
      <c r="ED75" s="18">
        <f t="shared" ref="ED75:ED76" si="252">(ED67/DR67-1)*100</f>
        <v>6.8036812440430694E-2</v>
      </c>
      <c r="EE75" s="18">
        <f t="shared" ref="EE75:EE76" si="253">(EE67/DS67-1)*100</f>
        <v>-9.5322685888299397E-3</v>
      </c>
      <c r="EF75" s="18">
        <f t="shared" ref="EF75:EF76" si="254">(EF67/DT67-1)*100</f>
        <v>8.8802116977904078E-2</v>
      </c>
      <c r="EG75" s="18">
        <f t="shared" ref="EG75:EG76" si="255">(EG67/DU67-1)*100</f>
        <v>-6.5294394838788516E-2</v>
      </c>
      <c r="EH75" s="18">
        <f t="shared" ref="EH75:EH76" si="256">(EH67/DV67-1)*100</f>
        <v>0.4289235292766147</v>
      </c>
      <c r="EI75" s="18">
        <f t="shared" ref="EI75:EI76" si="257">(EI67/DW67-1)*100</f>
        <v>0.74524021033908205</v>
      </c>
    </row>
    <row r="76" spans="1:139" x14ac:dyDescent="0.2">
      <c r="A76" s="25" t="s">
        <v>23</v>
      </c>
      <c r="M76" s="25" t="s">
        <v>23</v>
      </c>
      <c r="N76" s="18">
        <f>(N68/B68-1)*100</f>
        <v>3.9608123160254749</v>
      </c>
      <c r="O76" s="18">
        <f t="shared" si="237"/>
        <v>3.2910824381890524</v>
      </c>
      <c r="P76" s="18">
        <f t="shared" si="237"/>
        <v>2.7146697369816453</v>
      </c>
      <c r="Q76" s="18">
        <f t="shared" si="237"/>
        <v>2.4788213358730271</v>
      </c>
      <c r="R76" s="18">
        <f t="shared" si="237"/>
        <v>1.6454422526192891</v>
      </c>
      <c r="S76" s="18">
        <f t="shared" si="237"/>
        <v>0.66522332046041743</v>
      </c>
      <c r="T76" s="18">
        <f t="shared" si="237"/>
        <v>0.15649763444134379</v>
      </c>
      <c r="U76" s="18">
        <f t="shared" si="237"/>
        <v>-0.19967752811831385</v>
      </c>
      <c r="V76" s="18">
        <f t="shared" si="237"/>
        <v>-0.34052693762947062</v>
      </c>
      <c r="W76" s="18">
        <f t="shared" si="237"/>
        <v>-0.26308316471043147</v>
      </c>
      <c r="X76" s="18">
        <f t="shared" si="237"/>
        <v>-0.38291012515273559</v>
      </c>
      <c r="Y76" s="18">
        <f t="shared" si="237"/>
        <v>-0.45527263700635423</v>
      </c>
      <c r="Z76" s="18">
        <f t="shared" si="237"/>
        <v>-0.55032393744660624</v>
      </c>
      <c r="AA76" s="18">
        <f t="shared" si="237"/>
        <v>-0.36569173755404139</v>
      </c>
      <c r="AB76" s="18">
        <f t="shared" si="237"/>
        <v>-0.12122194152281995</v>
      </c>
      <c r="AC76" s="18">
        <f t="shared" si="237"/>
        <v>0.16706120549618841</v>
      </c>
      <c r="AD76" s="18">
        <f t="shared" si="237"/>
        <v>0.45789170446841609</v>
      </c>
      <c r="AE76" s="18">
        <f t="shared" si="237"/>
        <v>1.0906097356635946</v>
      </c>
      <c r="AF76" s="18">
        <f t="shared" si="237"/>
        <v>2.2336423039136966</v>
      </c>
      <c r="AG76" s="18">
        <f t="shared" si="237"/>
        <v>2.9806464929754473</v>
      </c>
      <c r="AH76" s="18">
        <f t="shared" si="237"/>
        <v>3.4826432607716118</v>
      </c>
      <c r="AI76" s="18">
        <f t="shared" si="237"/>
        <v>3.6958860921512349</v>
      </c>
      <c r="AJ76" s="18">
        <f t="shared" si="237"/>
        <v>4.277937709794144</v>
      </c>
      <c r="AK76" s="18">
        <f t="shared" si="237"/>
        <v>5.1090618799344956</v>
      </c>
      <c r="AL76" s="18">
        <f t="shared" si="237"/>
        <v>6.2051755398891961</v>
      </c>
      <c r="AM76" s="18">
        <f t="shared" si="237"/>
        <v>6.8563146419206022</v>
      </c>
      <c r="AN76" s="18">
        <f t="shared" si="237"/>
        <v>7.2261065155941662</v>
      </c>
      <c r="AO76" s="18">
        <f t="shared" si="237"/>
        <v>7.5695555149733362</v>
      </c>
      <c r="AP76" s="18">
        <f t="shared" si="237"/>
        <v>8.093862641666739</v>
      </c>
      <c r="AQ76" s="18">
        <f t="shared" si="237"/>
        <v>8.0565368520145952</v>
      </c>
      <c r="AR76" s="18">
        <f t="shared" si="237"/>
        <v>7.2208152802686332</v>
      </c>
      <c r="AS76" s="18">
        <f t="shared" si="237"/>
        <v>6.7615680676327061</v>
      </c>
      <c r="AT76" s="18">
        <f t="shared" si="237"/>
        <v>6.4628542153745583</v>
      </c>
      <c r="AU76" s="18">
        <f t="shared" si="237"/>
        <v>6.6148255165981773</v>
      </c>
      <c r="AV76" s="18">
        <f t="shared" si="237"/>
        <v>6.6742485549917241</v>
      </c>
      <c r="AW76" s="18">
        <f t="shared" si="237"/>
        <v>6.1606256610068133</v>
      </c>
      <c r="AX76" s="18">
        <f t="shared" si="237"/>
        <v>5.3985929785690834</v>
      </c>
      <c r="AY76" s="18">
        <f t="shared" si="237"/>
        <v>4.8711721346942127</v>
      </c>
      <c r="AZ76" s="18">
        <f t="shared" si="237"/>
        <v>4.5212911219574492</v>
      </c>
      <c r="BA76" s="18">
        <f t="shared" si="237"/>
        <v>4.1484084216233175</v>
      </c>
      <c r="BB76" s="18">
        <f t="shared" si="237"/>
        <v>3.7840313030721218</v>
      </c>
      <c r="BC76" s="18">
        <f t="shared" si="237"/>
        <v>3.574228044020078</v>
      </c>
      <c r="BD76" s="36">
        <f>(BD68/AR68-1)*100</f>
        <v>3.4136041759650571</v>
      </c>
      <c r="BE76" s="36">
        <f t="shared" si="237"/>
        <v>3.3695752926980349</v>
      </c>
      <c r="BF76" s="18">
        <f t="shared" si="237"/>
        <v>3.2172080362531608</v>
      </c>
      <c r="BG76" s="18">
        <f t="shared" si="237"/>
        <v>2.8826553489702533</v>
      </c>
      <c r="BH76" s="18">
        <f t="shared" si="237"/>
        <v>2.544815118441468</v>
      </c>
      <c r="BI76" s="18">
        <f t="shared" si="237"/>
        <v>2.5557885165828242</v>
      </c>
      <c r="BJ76" s="18">
        <f t="shared" si="237"/>
        <v>2.4297452216500481</v>
      </c>
      <c r="BK76" s="18">
        <f t="shared" si="237"/>
        <v>2.2755681695089791</v>
      </c>
      <c r="BL76" s="36">
        <f t="shared" si="237"/>
        <v>2.0901099129212453</v>
      </c>
      <c r="BM76" s="18">
        <f t="shared" si="237"/>
        <v>1.9261648855163793</v>
      </c>
      <c r="BN76" s="18">
        <f t="shared" si="237"/>
        <v>1.8866849676312691</v>
      </c>
      <c r="BO76" s="36">
        <f t="shared" si="237"/>
        <v>1.8121426187987177</v>
      </c>
      <c r="BP76" s="18">
        <f t="shared" si="237"/>
        <v>1.7151515268719164</v>
      </c>
      <c r="BQ76" s="18">
        <f t="shared" si="237"/>
        <v>1.448760954644257</v>
      </c>
      <c r="BR76" s="18">
        <f t="shared" si="237"/>
        <v>1.5154847007279759</v>
      </c>
      <c r="BS76" s="18">
        <f t="shared" si="237"/>
        <v>1.4017352574204001</v>
      </c>
      <c r="BT76" s="18">
        <f t="shared" si="237"/>
        <v>1.645046942558448</v>
      </c>
      <c r="BU76" s="18">
        <f t="shared" si="237"/>
        <v>1.506083362753019</v>
      </c>
      <c r="BV76" s="18">
        <f t="shared" si="237"/>
        <v>1.5098240332887425</v>
      </c>
      <c r="BW76" s="18">
        <f t="shared" si="237"/>
        <v>1.5241558462784299</v>
      </c>
      <c r="BX76" s="18">
        <f t="shared" si="237"/>
        <v>1.6388594745537555</v>
      </c>
      <c r="BY76" s="18">
        <f t="shared" si="237"/>
        <v>1.6235581733257565</v>
      </c>
      <c r="BZ76" s="18">
        <f t="shared" si="237"/>
        <v>1.4743195667540565</v>
      </c>
      <c r="CA76" s="18">
        <f t="shared" si="238"/>
        <v>1.5868108623913191</v>
      </c>
      <c r="CB76" s="18">
        <f t="shared" si="238"/>
        <v>1.7491550052638027</v>
      </c>
      <c r="CC76" s="18">
        <f t="shared" si="238"/>
        <v>1.9305838257627661</v>
      </c>
      <c r="CD76" s="18">
        <f t="shared" si="238"/>
        <v>1.8731765846063286</v>
      </c>
      <c r="CE76" s="18">
        <f t="shared" si="238"/>
        <v>1.8374968556965188</v>
      </c>
      <c r="CF76" s="18">
        <f t="shared" si="238"/>
        <v>1.5835250563690284</v>
      </c>
      <c r="CG76" s="18">
        <f t="shared" si="238"/>
        <v>1.5327031067190688</v>
      </c>
      <c r="CH76" s="18">
        <f t="shared" si="238"/>
        <v>1.491196651668969</v>
      </c>
      <c r="CI76" s="18">
        <f t="shared" si="238"/>
        <v>1.4384668026325764</v>
      </c>
      <c r="CJ76" s="18">
        <f t="shared" si="238"/>
        <v>1.4160719221900653</v>
      </c>
      <c r="CK76" s="18">
        <f t="shared" si="238"/>
        <v>1.4595337384605722</v>
      </c>
      <c r="CL76" s="18">
        <f t="shared" si="238"/>
        <v>1.3674228815306444</v>
      </c>
      <c r="CM76" s="18">
        <f t="shared" si="238"/>
        <v>1.2048650183549503</v>
      </c>
      <c r="CN76" s="18">
        <f t="shared" si="238"/>
        <v>1.0072332564060593</v>
      </c>
      <c r="CO76" s="18">
        <f t="shared" si="238"/>
        <v>0.79977561242285944</v>
      </c>
      <c r="CP76" s="18">
        <f t="shared" si="238"/>
        <v>0.77376992508926268</v>
      </c>
      <c r="CQ76" s="18">
        <f t="shared" si="238"/>
        <v>0.9460984995600219</v>
      </c>
      <c r="CR76" s="18">
        <f t="shared" si="238"/>
        <v>0.72799304055388703</v>
      </c>
      <c r="CS76" s="18">
        <f t="shared" si="238"/>
        <v>0.60046167310487952</v>
      </c>
      <c r="CT76" s="18">
        <f t="shared" si="238"/>
        <v>0.45843852719082978</v>
      </c>
      <c r="CU76" s="18">
        <f t="shared" si="238"/>
        <v>0.25154904367319375</v>
      </c>
      <c r="CV76" s="18">
        <f t="shared" si="238"/>
        <v>3.8529909980900001E-2</v>
      </c>
      <c r="CW76" s="18">
        <f t="shared" si="238"/>
        <v>-0.16906867132858716</v>
      </c>
      <c r="CX76" s="18">
        <f t="shared" si="238"/>
        <v>-0.33881738793873906</v>
      </c>
      <c r="CY76" s="18">
        <f t="shared" si="238"/>
        <v>-0.44441432868318476</v>
      </c>
      <c r="CZ76" s="18">
        <f t="shared" si="238"/>
        <v>-0.41742686127245188</v>
      </c>
      <c r="DA76" s="18">
        <f t="shared" si="238"/>
        <v>-0.34039732915795984</v>
      </c>
      <c r="DB76" s="18">
        <f t="shared" si="238"/>
        <v>-0.39068330459554046</v>
      </c>
      <c r="DC76" s="18">
        <f t="shared" si="238"/>
        <v>-0.54650436381286083</v>
      </c>
      <c r="DD76" s="18">
        <f t="shared" si="238"/>
        <v>-0.46756468550637198</v>
      </c>
      <c r="DE76" s="18">
        <f t="shared" si="238"/>
        <v>-0.31691097260237999</v>
      </c>
      <c r="DF76" s="18">
        <f t="shared" si="238"/>
        <v>-0.24583208954462865</v>
      </c>
      <c r="DG76" s="18">
        <f t="shared" si="238"/>
        <v>-0.10093299938056521</v>
      </c>
      <c r="DH76" s="18">
        <f t="shared" si="238"/>
        <v>0.20682399783065186</v>
      </c>
      <c r="DI76" s="18">
        <f t="shared" si="238"/>
        <v>0.57282383052219554</v>
      </c>
      <c r="DJ76" s="18">
        <f t="shared" si="238"/>
        <v>0.90142843617349033</v>
      </c>
      <c r="DK76" s="18">
        <f t="shared" si="238"/>
        <v>1.0863654240260701</v>
      </c>
      <c r="DL76" s="18">
        <f t="shared" si="238"/>
        <v>0.99202413369019471</v>
      </c>
      <c r="DM76" s="18">
        <f t="shared" si="238"/>
        <v>1.062615259154831</v>
      </c>
      <c r="DN76" s="18">
        <f t="shared" si="238"/>
        <v>1.1815264257196478</v>
      </c>
      <c r="DO76" s="18">
        <f t="shared" si="238"/>
        <v>1.1981376648521946</v>
      </c>
      <c r="DP76" s="18">
        <f t="shared" si="238"/>
        <v>1.3604653308981751</v>
      </c>
      <c r="DQ76" s="18">
        <f t="shared" si="239"/>
        <v>0.86334254949234079</v>
      </c>
      <c r="DR76" s="18">
        <f t="shared" si="240"/>
        <v>1.0229070562746578</v>
      </c>
      <c r="DS76" s="18">
        <f t="shared" si="241"/>
        <v>0.90699295633822619</v>
      </c>
      <c r="DT76" s="18">
        <f t="shared" si="242"/>
        <v>0.69911376301887707</v>
      </c>
      <c r="DU76" s="18">
        <f t="shared" si="243"/>
        <v>0.51089963704926689</v>
      </c>
      <c r="DV76" s="18">
        <f t="shared" si="244"/>
        <v>0.5047497357918429</v>
      </c>
      <c r="DW76" s="18">
        <f t="shared" si="245"/>
        <v>0.4451325096872516</v>
      </c>
      <c r="DX76" s="18">
        <f t="shared" si="246"/>
        <v>0.47172200636909078</v>
      </c>
      <c r="DY76" s="18">
        <f t="shared" si="247"/>
        <v>0.42583887686062916</v>
      </c>
      <c r="DZ76" s="18">
        <f t="shared" si="248"/>
        <v>0.18355601638224694</v>
      </c>
      <c r="EA76" s="18">
        <f t="shared" si="249"/>
        <v>0.42418668509796031</v>
      </c>
      <c r="EB76" s="18">
        <f t="shared" si="250"/>
        <v>0.16724161370103019</v>
      </c>
      <c r="EC76" s="18">
        <f t="shared" si="251"/>
        <v>0.55316221790340236</v>
      </c>
      <c r="ED76" s="18">
        <f t="shared" si="252"/>
        <v>0.25646900217815016</v>
      </c>
      <c r="EE76" s="18">
        <f t="shared" si="253"/>
        <v>0.52978717789931018</v>
      </c>
      <c r="EF76" s="18">
        <f t="shared" si="254"/>
        <v>0.45968993721179352</v>
      </c>
      <c r="EG76" s="18">
        <f t="shared" si="255"/>
        <v>0.36958990060074193</v>
      </c>
      <c r="EH76" s="18">
        <f t="shared" si="256"/>
        <v>0.23623810801176592</v>
      </c>
      <c r="EI76" s="18">
        <f t="shared" si="257"/>
        <v>0.13292097575992035</v>
      </c>
    </row>
    <row r="77" spans="1:139" x14ac:dyDescent="0.2">
      <c r="A77" s="25" t="s">
        <v>25</v>
      </c>
      <c r="M77" s="25" t="s">
        <v>26</v>
      </c>
      <c r="N77" s="18">
        <f>N30</f>
        <v>4.6862871631381697</v>
      </c>
      <c r="O77" s="18">
        <f t="shared" ref="O77:BZ77" si="258">O30</f>
        <v>3.760391504702687</v>
      </c>
      <c r="P77" s="18">
        <f t="shared" si="258"/>
        <v>2.8621503129704795</v>
      </c>
      <c r="Q77" s="18">
        <f t="shared" si="258"/>
        <v>1.7933285324181814</v>
      </c>
      <c r="R77" s="18">
        <f t="shared" si="258"/>
        <v>0.7507610274623655</v>
      </c>
      <c r="S77" s="18">
        <f t="shared" si="258"/>
        <v>-0.29581598173197277</v>
      </c>
      <c r="T77" s="18">
        <f t="shared" si="258"/>
        <v>-0.91501133908398202</v>
      </c>
      <c r="U77" s="18">
        <f t="shared" si="258"/>
        <v>-1.2913066435269682</v>
      </c>
      <c r="V77" s="18">
        <f t="shared" si="258"/>
        <v>-1.3007705838028016</v>
      </c>
      <c r="W77" s="18">
        <f t="shared" si="258"/>
        <v>-1.1257949520783517</v>
      </c>
      <c r="X77" s="18">
        <f t="shared" si="258"/>
        <v>-0.94572869465465725</v>
      </c>
      <c r="Y77" s="18">
        <f t="shared" si="258"/>
        <v>-0.9938919467862406</v>
      </c>
      <c r="Z77" s="18">
        <f t="shared" si="258"/>
        <v>-0.85799476612622438</v>
      </c>
      <c r="AA77" s="18">
        <f t="shared" si="258"/>
        <v>-0.49701058605517989</v>
      </c>
      <c r="AB77" s="18">
        <f t="shared" si="258"/>
        <v>4.323288780498924E-2</v>
      </c>
      <c r="AC77" s="18">
        <f t="shared" si="258"/>
        <v>0.31790045962565294</v>
      </c>
      <c r="AD77" s="18">
        <f t="shared" si="258"/>
        <v>0.62845140506155861</v>
      </c>
      <c r="AE77" s="18">
        <f t="shared" si="258"/>
        <v>1.5749483656438246</v>
      </c>
      <c r="AF77" s="18">
        <f t="shared" si="258"/>
        <v>2.7330844753984396</v>
      </c>
      <c r="AG77" s="18">
        <f t="shared" si="258"/>
        <v>3.589459181358623</v>
      </c>
      <c r="AH77" s="18">
        <f t="shared" si="258"/>
        <v>4.1193530644403564</v>
      </c>
      <c r="AI77" s="18">
        <f t="shared" si="258"/>
        <v>4.2663046474078925</v>
      </c>
      <c r="AJ77" s="18">
        <f t="shared" si="258"/>
        <v>4.7517139837314426</v>
      </c>
      <c r="AK77" s="18">
        <f t="shared" si="258"/>
        <v>5.7595212673926088</v>
      </c>
      <c r="AL77" s="18">
        <f t="shared" si="258"/>
        <v>6.7287330174744753</v>
      </c>
      <c r="AM77" s="18">
        <f t="shared" si="258"/>
        <v>7.2321691160868617</v>
      </c>
      <c r="AN77" s="18">
        <f t="shared" si="258"/>
        <v>7.6460929725781002</v>
      </c>
      <c r="AO77" s="18">
        <f t="shared" si="258"/>
        <v>8.3086637761439661</v>
      </c>
      <c r="AP77" s="18">
        <f t="shared" si="258"/>
        <v>8.7195642877528012</v>
      </c>
      <c r="AQ77" s="18">
        <f t="shared" si="258"/>
        <v>8.350985513649011</v>
      </c>
      <c r="AR77" s="18">
        <f t="shared" si="258"/>
        <v>7.4896232477336788</v>
      </c>
      <c r="AS77" s="18">
        <f t="shared" si="258"/>
        <v>6.9618354745793587</v>
      </c>
      <c r="AT77" s="18">
        <f t="shared" si="258"/>
        <v>6.667135935276125</v>
      </c>
      <c r="AU77" s="18">
        <f t="shared" si="258"/>
        <v>6.9147033094670629</v>
      </c>
      <c r="AV77" s="18">
        <f t="shared" si="258"/>
        <v>6.971929618441508</v>
      </c>
      <c r="AW77" s="18">
        <f t="shared" si="258"/>
        <v>6.371397379497834</v>
      </c>
      <c r="AX77" s="18">
        <f t="shared" si="258"/>
        <v>5.635237427350237</v>
      </c>
      <c r="AY77" s="18">
        <f t="shared" si="258"/>
        <v>5.2566667119136934</v>
      </c>
      <c r="AZ77" s="18">
        <f t="shared" si="258"/>
        <v>4.7633328311665224</v>
      </c>
      <c r="BA77" s="18">
        <f t="shared" si="258"/>
        <v>4.2904634385750429</v>
      </c>
      <c r="BB77" s="18">
        <f t="shared" si="258"/>
        <v>4.0229197663960603</v>
      </c>
      <c r="BC77" s="18">
        <f t="shared" si="258"/>
        <v>3.6975947857704528</v>
      </c>
      <c r="BD77" s="36">
        <f t="shared" si="258"/>
        <v>3.6897972279318569</v>
      </c>
      <c r="BE77" s="36">
        <f t="shared" si="258"/>
        <v>3.6594610223143142</v>
      </c>
      <c r="BF77" s="18">
        <f t="shared" si="258"/>
        <v>3.4015788514367262</v>
      </c>
      <c r="BG77" s="18">
        <f t="shared" si="258"/>
        <v>3.0341426150067852</v>
      </c>
      <c r="BH77" s="18">
        <f t="shared" si="258"/>
        <v>2.6235027279819523</v>
      </c>
      <c r="BI77" s="18">
        <f t="shared" si="258"/>
        <v>2.6187674936047678</v>
      </c>
      <c r="BJ77" s="18">
        <f t="shared" si="258"/>
        <v>2.5848856986063096</v>
      </c>
      <c r="BK77" s="18">
        <f t="shared" si="258"/>
        <v>2.5010869550496251</v>
      </c>
      <c r="BL77" s="36">
        <f t="shared" si="258"/>
        <v>2.161250350964683</v>
      </c>
      <c r="BM77" s="18">
        <f t="shared" si="258"/>
        <v>2.0987403117840753</v>
      </c>
      <c r="BN77" s="18">
        <f t="shared" si="258"/>
        <v>2.3075377974586475</v>
      </c>
      <c r="BO77" s="36">
        <f t="shared" si="258"/>
        <v>2.681944648130874</v>
      </c>
      <c r="BP77" s="18">
        <f t="shared" si="258"/>
        <v>2.5626281388699379</v>
      </c>
      <c r="BQ77" s="18">
        <f t="shared" si="258"/>
        <v>2.3848366711531677</v>
      </c>
      <c r="BR77" s="18">
        <f t="shared" si="258"/>
        <v>2.5130096200365104</v>
      </c>
      <c r="BS77" s="18">
        <f t="shared" si="258"/>
        <v>2.4788334150821045</v>
      </c>
      <c r="BT77" s="18">
        <f t="shared" si="258"/>
        <v>2.5973016051749509</v>
      </c>
      <c r="BU77" s="18">
        <f t="shared" si="258"/>
        <v>2.2844314566900614</v>
      </c>
      <c r="BV77" s="18">
        <f t="shared" si="258"/>
        <v>2.1410314672074993</v>
      </c>
      <c r="BW77" s="18">
        <f t="shared" si="258"/>
        <v>2.0278821860725049</v>
      </c>
      <c r="BX77" s="18">
        <f t="shared" si="258"/>
        <v>2.3182457746334428</v>
      </c>
      <c r="BY77" s="18">
        <f t="shared" si="258"/>
        <v>2.2458891454836483</v>
      </c>
      <c r="BZ77" s="18">
        <f t="shared" si="258"/>
        <v>1.7429712250569995</v>
      </c>
      <c r="CA77" s="18">
        <f t="shared" ref="CA77:DP77" si="259">CA30</f>
        <v>1.4491000193823433</v>
      </c>
      <c r="CB77" s="18">
        <f t="shared" si="259"/>
        <v>1.4557118581345785</v>
      </c>
      <c r="CC77" s="18">
        <f t="shared" si="259"/>
        <v>1.431486624005851</v>
      </c>
      <c r="CD77" s="18">
        <f t="shared" si="259"/>
        <v>1.3387390788905273</v>
      </c>
      <c r="CE77" s="18">
        <f t="shared" si="259"/>
        <v>1.2142160225686593</v>
      </c>
      <c r="CF77" s="18">
        <f t="shared" si="259"/>
        <v>1.0581159641010585</v>
      </c>
      <c r="CG77" s="18">
        <f t="shared" si="259"/>
        <v>1.1456412800795901</v>
      </c>
      <c r="CH77" s="18">
        <f t="shared" si="259"/>
        <v>1.0563886943723011</v>
      </c>
      <c r="CI77" s="18">
        <f t="shared" si="259"/>
        <v>0.94146814749633823</v>
      </c>
      <c r="CJ77" s="18">
        <f t="shared" si="259"/>
        <v>0.90817691833524616</v>
      </c>
      <c r="CK77" s="18">
        <f t="shared" si="259"/>
        <v>0.79817463974307667</v>
      </c>
      <c r="CL77" s="18">
        <f t="shared" si="259"/>
        <v>0.76959497318482839</v>
      </c>
      <c r="CM77" s="18">
        <f t="shared" si="259"/>
        <v>0.66453346273191993</v>
      </c>
      <c r="CN77" s="18">
        <f t="shared" si="259"/>
        <v>0.54470759802636159</v>
      </c>
      <c r="CO77" s="18">
        <f t="shared" si="259"/>
        <v>0.3565534623254818</v>
      </c>
      <c r="CP77" s="18">
        <f t="shared" si="259"/>
        <v>0.25956610497896992</v>
      </c>
      <c r="CQ77" s="18">
        <f t="shared" si="259"/>
        <v>0.44393451431485875</v>
      </c>
      <c r="CR77" s="18">
        <f t="shared" si="259"/>
        <v>0.30866939086815481</v>
      </c>
      <c r="CS77" s="18">
        <f t="shared" si="259"/>
        <v>8.1128804491470419E-2</v>
      </c>
      <c r="CT77" s="18">
        <f t="shared" si="259"/>
        <v>9.6264352634189976E-2</v>
      </c>
      <c r="CU77" s="18">
        <f t="shared" si="259"/>
        <v>-1.6081758854491479E-2</v>
      </c>
      <c r="CV77" s="18">
        <f t="shared" si="259"/>
        <v>-0.21501029489010559</v>
      </c>
      <c r="CW77" s="18">
        <f t="shared" si="259"/>
        <v>-0.29324239903408822</v>
      </c>
      <c r="CX77" s="18">
        <f t="shared" si="259"/>
        <v>-0.38667362309672271</v>
      </c>
      <c r="CY77" s="18">
        <f t="shared" si="259"/>
        <v>-0.40855290054185867</v>
      </c>
      <c r="CZ77" s="18">
        <f t="shared" si="259"/>
        <v>-0.36751511721935248</v>
      </c>
      <c r="DA77" s="18">
        <f t="shared" si="259"/>
        <v>-0.20472514361202787</v>
      </c>
      <c r="DB77" s="18">
        <f t="shared" si="259"/>
        <v>-0.19878207696811812</v>
      </c>
      <c r="DC77" s="18">
        <f t="shared" si="259"/>
        <v>-0.29711813836028611</v>
      </c>
      <c r="DD77" s="18">
        <f t="shared" si="259"/>
        <v>-0.23782829423375507</v>
      </c>
      <c r="DE77" s="18">
        <f t="shared" si="259"/>
        <v>-0.11143120734904421</v>
      </c>
      <c r="DF77" s="18">
        <f t="shared" si="259"/>
        <v>-0.17820918438619104</v>
      </c>
      <c r="DG77" s="18">
        <f t="shared" si="259"/>
        <v>-2.8947581848148829E-2</v>
      </c>
      <c r="DH77" s="18">
        <f t="shared" si="259"/>
        <v>0.26225791751393057</v>
      </c>
      <c r="DI77" s="18">
        <f t="shared" si="259"/>
        <v>0.62811135765128423</v>
      </c>
      <c r="DJ77" s="18">
        <f t="shared" si="259"/>
        <v>0.84811810015481548</v>
      </c>
      <c r="DK77" s="18">
        <f t="shared" si="259"/>
        <v>1.0311981930009706</v>
      </c>
      <c r="DL77" s="18">
        <f t="shared" si="259"/>
        <v>0.9461924225263596</v>
      </c>
      <c r="DM77" s="18">
        <f t="shared" si="259"/>
        <v>0.97248765397675019</v>
      </c>
      <c r="DN77" s="18">
        <f t="shared" si="259"/>
        <v>1.1541498382398707</v>
      </c>
      <c r="DO77" s="18">
        <f t="shared" si="259"/>
        <v>1.1097361341414258</v>
      </c>
      <c r="DP77" s="18">
        <f t="shared" si="259"/>
        <v>1.2317116242435144</v>
      </c>
      <c r="DQ77" s="18">
        <f t="shared" ref="DQ77:EC77" si="260">DQ30</f>
        <v>0.93421246770837296</v>
      </c>
      <c r="DR77" s="18">
        <f t="shared" si="260"/>
        <v>1.1347093562607657</v>
      </c>
      <c r="DS77" s="18">
        <f t="shared" si="260"/>
        <v>0.96577340207806284</v>
      </c>
      <c r="DT77" s="18">
        <f t="shared" si="260"/>
        <v>0.67261674191938514</v>
      </c>
      <c r="DU77" s="18">
        <f t="shared" si="260"/>
        <v>0.48209616164855973</v>
      </c>
      <c r="DV77" s="18">
        <f t="shared" si="260"/>
        <v>0.45530221744201071</v>
      </c>
      <c r="DW77" s="18">
        <f t="shared" si="260"/>
        <v>0.34970048364038053</v>
      </c>
      <c r="DX77" s="18">
        <f t="shared" si="260"/>
        <v>0.39381840259955503</v>
      </c>
      <c r="DY77" s="18">
        <f t="shared" si="260"/>
        <v>0.37103270137259781</v>
      </c>
      <c r="DZ77" s="18">
        <f t="shared" si="260"/>
        <v>0.11557131372517127</v>
      </c>
      <c r="EA77" s="18">
        <f t="shared" si="260"/>
        <v>0.37472665887092749</v>
      </c>
      <c r="EB77" s="18">
        <f t="shared" si="260"/>
        <v>0.20623589983177482</v>
      </c>
      <c r="EC77" s="18">
        <f t="shared" si="260"/>
        <v>0.48826107875601377</v>
      </c>
      <c r="ED77" s="18">
        <f t="shared" ref="ED77:EG77" si="261">ED30</f>
        <v>0.22943689932504174</v>
      </c>
      <c r="EE77" s="18">
        <f t="shared" si="261"/>
        <v>0.45258522426276926</v>
      </c>
      <c r="EF77" s="18">
        <f t="shared" si="261"/>
        <v>0.40679205236169302</v>
      </c>
      <c r="EG77" s="18">
        <f t="shared" si="261"/>
        <v>0.30767546524859135</v>
      </c>
      <c r="EH77" s="18">
        <f t="shared" ref="EH77:EI77" si="262">EH30</f>
        <v>0.26352304012118299</v>
      </c>
      <c r="EI77" s="18">
        <f t="shared" si="262"/>
        <v>0.21949376015799604</v>
      </c>
    </row>
    <row r="79" spans="1:139" x14ac:dyDescent="0.2">
      <c r="A79" s="27" t="s">
        <v>27</v>
      </c>
      <c r="AW79" s="15"/>
      <c r="AX79" s="15"/>
      <c r="AY79" s="15"/>
      <c r="AZ79" s="15"/>
      <c r="BA79" s="15"/>
      <c r="BB79" s="15"/>
      <c r="BC79" s="15"/>
      <c r="BD79" s="15"/>
    </row>
    <row r="80" spans="1:139" x14ac:dyDescent="0.2">
      <c r="A80" s="25" t="s">
        <v>22</v>
      </c>
      <c r="M80" s="25" t="s">
        <v>22</v>
      </c>
      <c r="N80" s="36">
        <f>N75*B71</f>
        <v>1.3464731622242394</v>
      </c>
      <c r="O80" s="36">
        <f t="shared" ref="O80:BZ81" si="263">O75*C71</f>
        <v>0.88770889002702358</v>
      </c>
      <c r="P80" s="36">
        <f t="shared" si="263"/>
        <v>0.38702336968654094</v>
      </c>
      <c r="Q80" s="36">
        <f t="shared" si="263"/>
        <v>-0.71473425420734249</v>
      </c>
      <c r="R80" s="36">
        <f t="shared" si="263"/>
        <v>-1.0898369517691433</v>
      </c>
      <c r="S80" s="36">
        <f t="shared" si="263"/>
        <v>-1.2588589247631081</v>
      </c>
      <c r="T80" s="36">
        <f t="shared" si="263"/>
        <v>-1.4854145092258788</v>
      </c>
      <c r="U80" s="36">
        <f t="shared" si="263"/>
        <v>-1.5392048852263065</v>
      </c>
      <c r="V80" s="36">
        <f t="shared" si="263"/>
        <v>-1.3700118763619218</v>
      </c>
      <c r="W80" s="36">
        <f t="shared" si="263"/>
        <v>-1.2191060421074995</v>
      </c>
      <c r="X80" s="36">
        <f t="shared" si="263"/>
        <v>-0.81218191277960528</v>
      </c>
      <c r="Y80" s="36">
        <f t="shared" si="263"/>
        <v>-0.78446652528251137</v>
      </c>
      <c r="Z80" s="36">
        <f t="shared" si="263"/>
        <v>-0.49442519584930211</v>
      </c>
      <c r="AA80" s="36">
        <f t="shared" si="263"/>
        <v>-0.24551766652356347</v>
      </c>
      <c r="AB80" s="36">
        <f t="shared" si="263"/>
        <v>0.13165461827256453</v>
      </c>
      <c r="AC80" s="36">
        <f t="shared" si="263"/>
        <v>0.18201465566025027</v>
      </c>
      <c r="AD80" s="36">
        <f t="shared" si="263"/>
        <v>0.23220022066891627</v>
      </c>
      <c r="AE80" s="36">
        <f t="shared" si="263"/>
        <v>0.68774751707308868</v>
      </c>
      <c r="AF80" s="36">
        <f t="shared" si="263"/>
        <v>0.81584365131777592</v>
      </c>
      <c r="AG80" s="36">
        <f t="shared" si="263"/>
        <v>1.0457232791926698</v>
      </c>
      <c r="AH80" s="36">
        <f t="shared" si="263"/>
        <v>1.2083969866609268</v>
      </c>
      <c r="AI80" s="36">
        <f t="shared" si="263"/>
        <v>1.270416983679407</v>
      </c>
      <c r="AJ80" s="36">
        <f t="shared" si="263"/>
        <v>1.2997632410625137</v>
      </c>
      <c r="AK80" s="36">
        <f t="shared" si="263"/>
        <v>1.7410678735821292</v>
      </c>
      <c r="AL80" s="36">
        <f t="shared" si="263"/>
        <v>1.7519192368850185</v>
      </c>
      <c r="AM80" s="36">
        <f t="shared" si="263"/>
        <v>1.7175001011175859</v>
      </c>
      <c r="AN80" s="36">
        <f t="shared" si="263"/>
        <v>1.8622478320676656</v>
      </c>
      <c r="AO80" s="36">
        <f t="shared" si="263"/>
        <v>2.3148729503242382</v>
      </c>
      <c r="AP80" s="36">
        <f t="shared" si="263"/>
        <v>2.1729976281534853</v>
      </c>
      <c r="AQ80" s="36">
        <f t="shared" si="263"/>
        <v>1.7877848238547009</v>
      </c>
      <c r="AR80" s="36">
        <f t="shared" si="263"/>
        <v>1.7584430231793724</v>
      </c>
      <c r="AS80" s="36">
        <f t="shared" si="263"/>
        <v>1.6758022303372904</v>
      </c>
      <c r="AT80" s="36">
        <f t="shared" si="263"/>
        <v>1.5816579865007574</v>
      </c>
      <c r="AU80" s="36">
        <f t="shared" si="263"/>
        <v>1.6929499964258026</v>
      </c>
      <c r="AV80" s="36">
        <f t="shared" si="263"/>
        <v>1.6738554756761368</v>
      </c>
      <c r="AW80" s="36">
        <f t="shared" si="263"/>
        <v>1.4485898578639238</v>
      </c>
      <c r="AX80" s="36">
        <f t="shared" si="263"/>
        <v>1.4096437590768387</v>
      </c>
      <c r="AY80" s="36">
        <f t="shared" si="263"/>
        <v>1.4958341601581069</v>
      </c>
      <c r="AZ80" s="36">
        <f t="shared" si="263"/>
        <v>1.2308614649725136</v>
      </c>
      <c r="BA80" s="36">
        <f t="shared" si="263"/>
        <v>0.96241735239632886</v>
      </c>
      <c r="BB80" s="36">
        <f t="shared" si="263"/>
        <v>1.0581770772648915</v>
      </c>
      <c r="BC80" s="36">
        <f t="shared" si="263"/>
        <v>0.86593538494607836</v>
      </c>
      <c r="BD80" s="36">
        <f t="shared" si="263"/>
        <v>0.94515672114668281</v>
      </c>
      <c r="BE80" s="36">
        <f t="shared" si="263"/>
        <v>0.92939989887595509</v>
      </c>
      <c r="BF80" s="36">
        <f t="shared" si="263"/>
        <v>0.77358207883178409</v>
      </c>
      <c r="BG80" s="36">
        <f t="shared" si="263"/>
        <v>0.63023891034097479</v>
      </c>
      <c r="BH80" s="36">
        <f t="shared" si="263"/>
        <v>0.48041000376243664</v>
      </c>
      <c r="BI80" s="36">
        <f t="shared" si="263"/>
        <v>0.39721676678189571</v>
      </c>
      <c r="BJ80" s="36">
        <f t="shared" si="263"/>
        <v>0.45517051118007934</v>
      </c>
      <c r="BK80" s="36">
        <f t="shared" si="263"/>
        <v>0.60075350109943781</v>
      </c>
      <c r="BL80" s="36">
        <f t="shared" si="263"/>
        <v>0.37026928389447394</v>
      </c>
      <c r="BM80" s="36">
        <f t="shared" si="263"/>
        <v>0.53247847257063596</v>
      </c>
      <c r="BN80" s="36">
        <f t="shared" si="263"/>
        <v>0.86094741251233031</v>
      </c>
      <c r="BO80" s="36">
        <f t="shared" si="263"/>
        <v>1.436006090912608</v>
      </c>
      <c r="BP80" s="36">
        <f t="shared" si="263"/>
        <v>1.4353436205609993</v>
      </c>
      <c r="BQ80" s="36">
        <f t="shared" si="263"/>
        <v>1.5185012319079172</v>
      </c>
      <c r="BR80" s="36">
        <f t="shared" si="263"/>
        <v>1.6120650488436483</v>
      </c>
      <c r="BS80" s="36">
        <f t="shared" si="263"/>
        <v>1.6768524017163031</v>
      </c>
      <c r="BT80" s="36">
        <f t="shared" si="263"/>
        <v>1.5182107410069809</v>
      </c>
      <c r="BU80" s="36">
        <f t="shared" si="263"/>
        <v>1.338514602068869</v>
      </c>
      <c r="BV80" s="36">
        <f t="shared" si="263"/>
        <v>1.1236957892888206</v>
      </c>
      <c r="BW80" s="36">
        <f t="shared" si="263"/>
        <v>0.9280689064165345</v>
      </c>
      <c r="BX80" s="36">
        <f t="shared" si="263"/>
        <v>1.1955469022833785</v>
      </c>
      <c r="BY80" s="36">
        <f t="shared" si="263"/>
        <v>1.0637435182364223</v>
      </c>
      <c r="BZ80" s="36">
        <f t="shared" si="263"/>
        <v>0.6321775785569933</v>
      </c>
      <c r="CA80" s="36">
        <f t="shared" ref="CA80:DP81" si="264">CA75*BO71</f>
        <v>7.8101432243475363E-2</v>
      </c>
      <c r="CB80" s="36">
        <f t="shared" si="264"/>
        <v>-9.2939829644534858E-2</v>
      </c>
      <c r="CC80" s="36">
        <f t="shared" si="264"/>
        <v>-0.28132595490829437</v>
      </c>
      <c r="CD80" s="36">
        <f t="shared" si="264"/>
        <v>-0.3590758837398339</v>
      </c>
      <c r="CE80" s="36">
        <f t="shared" si="264"/>
        <v>-0.44411481089500732</v>
      </c>
      <c r="CF80" s="36">
        <f t="shared" si="264"/>
        <v>-0.34863956279115349</v>
      </c>
      <c r="CG80" s="36">
        <f t="shared" si="264"/>
        <v>-0.17104622196077227</v>
      </c>
      <c r="CH80" s="36">
        <f t="shared" si="264"/>
        <v>-0.22520839963202652</v>
      </c>
      <c r="CI80" s="36">
        <f t="shared" si="264"/>
        <v>-0.31871160206383337</v>
      </c>
      <c r="CJ80" s="36">
        <f t="shared" si="264"/>
        <v>-0.34290455207647924</v>
      </c>
      <c r="CK80" s="36">
        <f t="shared" si="264"/>
        <v>-0.4853212944406361</v>
      </c>
      <c r="CL80" s="36">
        <f t="shared" si="264"/>
        <v>-0.44892625286314192</v>
      </c>
      <c r="CM80" s="36">
        <f t="shared" si="264"/>
        <v>-0.35828200437333402</v>
      </c>
      <c r="CN80" s="36">
        <f t="shared" si="264"/>
        <v>-0.28577031344937975</v>
      </c>
      <c r="CO80" s="36">
        <f t="shared" si="264"/>
        <v>-0.35411550033231609</v>
      </c>
      <c r="CP80" s="36">
        <f t="shared" si="264"/>
        <v>-0.36595248574048378</v>
      </c>
      <c r="CQ80" s="36">
        <f t="shared" si="264"/>
        <v>-0.35840267172046825</v>
      </c>
      <c r="CR80" s="36">
        <f t="shared" si="264"/>
        <v>-0.28244108665464956</v>
      </c>
      <c r="CS80" s="36">
        <f t="shared" si="264"/>
        <v>-0.47963192149723349</v>
      </c>
      <c r="CT80" s="36">
        <f t="shared" si="264"/>
        <v>-0.31065433223090666</v>
      </c>
      <c r="CU80" s="36">
        <f t="shared" si="264"/>
        <v>-0.24601746555732076</v>
      </c>
      <c r="CV80" s="36">
        <f t="shared" si="264"/>
        <v>-0.25014736980525187</v>
      </c>
      <c r="CW80" s="36">
        <f t="shared" si="264"/>
        <v>-0.16643104316471333</v>
      </c>
      <c r="CX80" s="36">
        <f t="shared" si="264"/>
        <v>-7.3859269956499274E-2</v>
      </c>
      <c r="CY80" s="36">
        <f t="shared" si="264"/>
        <v>5.6428283738463085E-2</v>
      </c>
      <c r="CZ80" s="36">
        <f t="shared" si="264"/>
        <v>0.10898299077256551</v>
      </c>
      <c r="DA80" s="36">
        <f t="shared" si="264"/>
        <v>0.2510497381357063</v>
      </c>
      <c r="DB80" s="36">
        <f t="shared" si="264"/>
        <v>0.26001875652833706</v>
      </c>
      <c r="DC80" s="36">
        <f t="shared" si="264"/>
        <v>0.29722216511747568</v>
      </c>
      <c r="DD80" s="36">
        <f t="shared" si="264"/>
        <v>0.28841096759229784</v>
      </c>
      <c r="DE80" s="36">
        <f t="shared" si="264"/>
        <v>0.31128971555910112</v>
      </c>
      <c r="DF80" s="36">
        <f t="shared" si="264"/>
        <v>0.16020449262946523</v>
      </c>
      <c r="DG80" s="36">
        <f t="shared" si="264"/>
        <v>0.17780639376445517</v>
      </c>
      <c r="DH80" s="36">
        <f t="shared" si="264"/>
        <v>0.20808443699080148</v>
      </c>
      <c r="DI80" s="36">
        <f t="shared" si="264"/>
        <v>0.31297197719460673</v>
      </c>
      <c r="DJ80" s="36">
        <f t="shared" si="264"/>
        <v>0.20277597263810745</v>
      </c>
      <c r="DK80" s="36">
        <f t="shared" si="264"/>
        <v>0.1500822421356616</v>
      </c>
      <c r="DL80" s="36">
        <f t="shared" si="264"/>
        <v>9.2285717871414305E-2</v>
      </c>
      <c r="DM80" s="36">
        <f t="shared" si="264"/>
        <v>8.8233984078032957E-2</v>
      </c>
      <c r="DN80" s="36">
        <f t="shared" si="264"/>
        <v>0.12672194084366309</v>
      </c>
      <c r="DO80" s="36">
        <f t="shared" si="264"/>
        <v>9.0854301595658646E-2</v>
      </c>
      <c r="DP80" s="36">
        <f t="shared" si="264"/>
        <v>0.11032600507902858</v>
      </c>
      <c r="DQ80" s="36">
        <f t="shared" ref="DQ80:DQ81" si="265">DQ75*DE71</f>
        <v>0.21649782753409721</v>
      </c>
      <c r="DR80" s="36">
        <f t="shared" ref="DR80:DR81" si="266">DR75*DF71</f>
        <v>0.3176867414921512</v>
      </c>
      <c r="DS80" s="36">
        <f t="shared" ref="DS80:DS81" si="267">DS75*DG71</f>
        <v>0.278268682746107</v>
      </c>
      <c r="DT80" s="36">
        <f t="shared" ref="DT80:DT81" si="268">DT75*DH71</f>
        <v>0.15352216487456194</v>
      </c>
      <c r="DU80" s="36">
        <f t="shared" ref="DU80:DU81" si="269">DU75*DI71</f>
        <v>0.11632908268243963</v>
      </c>
      <c r="DV80" s="36">
        <f t="shared" ref="DV80:DV81" si="270">DV75*DJ71</f>
        <v>9.1254499505632122E-2</v>
      </c>
      <c r="DW80" s="36">
        <f t="shared" ref="DW80:DW81" si="271">DW75*DK71</f>
        <v>5.6022351824989707E-2</v>
      </c>
      <c r="DX80" s="36">
        <f t="shared" ref="DX80:DX81" si="272">DX75*DL71</f>
        <v>9.0078330288529324E-2</v>
      </c>
      <c r="DY80" s="36">
        <f t="shared" ref="DY80:DY81" si="273">DY75*DM71</f>
        <v>5.7501368556865558E-2</v>
      </c>
      <c r="DZ80" s="36">
        <f t="shared" ref="DZ80:DZ81" si="274">DZ75*DN71</f>
        <v>3.8959939835090718E-2</v>
      </c>
      <c r="EA80" s="36">
        <f t="shared" ref="EA80:EA81" si="275">EA75*DO71</f>
        <v>8.1219622424251098E-2</v>
      </c>
      <c r="EB80" s="36">
        <f t="shared" ref="EB80:EB81" si="276">EB75*DP71</f>
        <v>6.2758456180779576E-2</v>
      </c>
      <c r="EC80" s="36">
        <f t="shared" ref="EC80:EC81" si="277">EC75*DQ71</f>
        <v>1.4603575769579311E-2</v>
      </c>
      <c r="ED80" s="36">
        <f t="shared" ref="ED80:ED81" si="278">ED75*DR71</f>
        <v>9.7604242366861414E-3</v>
      </c>
      <c r="EE80" s="36">
        <f t="shared" ref="EE80:EE81" si="279">EE75*DS71</f>
        <v>-1.3645155249601807E-3</v>
      </c>
      <c r="EF80" s="36">
        <f t="shared" ref="EF80:EF81" si="280">EF75*DT71</f>
        <v>1.2665404205997644E-2</v>
      </c>
      <c r="EG80" s="36">
        <f t="shared" ref="EG80:EG81" si="281">EG75*DU71</f>
        <v>-9.2959567188291431E-3</v>
      </c>
      <c r="EH80" s="36">
        <f t="shared" ref="EH80:EH81" si="282">EH75*DV71</f>
        <v>6.0737077562117707E-2</v>
      </c>
      <c r="EI80" s="36">
        <f t="shared" ref="EI80:EI81" si="283">EI75*DW71</f>
        <v>0.10536582294169579</v>
      </c>
    </row>
    <row r="81" spans="1:139" x14ac:dyDescent="0.2">
      <c r="A81" s="25" t="s">
        <v>23</v>
      </c>
      <c r="M81" s="25" t="s">
        <v>23</v>
      </c>
      <c r="N81" s="36">
        <f>N76*B72</f>
        <v>3.4356430643426825</v>
      </c>
      <c r="O81" s="36">
        <f t="shared" si="263"/>
        <v>2.8519195530481101</v>
      </c>
      <c r="P81" s="36">
        <f t="shared" si="263"/>
        <v>2.3494538294503537</v>
      </c>
      <c r="Q81" s="36">
        <f t="shared" si="263"/>
        <v>2.1328944155723857</v>
      </c>
      <c r="R81" s="36">
        <f t="shared" si="263"/>
        <v>1.412832409819337</v>
      </c>
      <c r="S81" s="36">
        <f t="shared" si="263"/>
        <v>0.57103328190021319</v>
      </c>
      <c r="T81" s="36">
        <f t="shared" si="263"/>
        <v>0.13424545997326717</v>
      </c>
      <c r="U81" s="36">
        <f t="shared" si="263"/>
        <v>-0.17127446521318918</v>
      </c>
      <c r="V81" s="36">
        <f t="shared" si="263"/>
        <v>-0.29231043585274913</v>
      </c>
      <c r="W81" s="36">
        <f t="shared" si="263"/>
        <v>-0.22602834540835559</v>
      </c>
      <c r="X81" s="36">
        <f t="shared" si="263"/>
        <v>-0.32962696413452275</v>
      </c>
      <c r="Y81" s="36">
        <f t="shared" si="263"/>
        <v>-0.39169206245573246</v>
      </c>
      <c r="Z81" s="36">
        <f t="shared" si="263"/>
        <v>-0.47404770111065736</v>
      </c>
      <c r="AA81" s="36">
        <f t="shared" si="263"/>
        <v>-0.31546042537809343</v>
      </c>
      <c r="AB81" s="36">
        <f t="shared" si="263"/>
        <v>-0.10476302355443201</v>
      </c>
      <c r="AC81" s="36">
        <f t="shared" si="263"/>
        <v>0.14471533311214868</v>
      </c>
      <c r="AD81" s="36">
        <f t="shared" si="263"/>
        <v>0.39665264421743229</v>
      </c>
      <c r="AE81" s="36">
        <f t="shared" si="263"/>
        <v>0.9452123850958003</v>
      </c>
      <c r="AF81" s="36">
        <f t="shared" si="263"/>
        <v>1.9367640785894766</v>
      </c>
      <c r="AG81" s="36">
        <f t="shared" si="263"/>
        <v>2.5849398475785228</v>
      </c>
      <c r="AH81" s="36">
        <f t="shared" si="263"/>
        <v>3.018607611132814</v>
      </c>
      <c r="AI81" s="36">
        <f t="shared" si="263"/>
        <v>3.2030326090711796</v>
      </c>
      <c r="AJ81" s="36">
        <f t="shared" si="263"/>
        <v>3.7035736018702901</v>
      </c>
      <c r="AK81" s="36">
        <f t="shared" si="263"/>
        <v>4.4194747548647646</v>
      </c>
      <c r="AL81" s="36">
        <f t="shared" si="263"/>
        <v>5.3617108228533867</v>
      </c>
      <c r="AM81" s="36">
        <f t="shared" si="263"/>
        <v>5.9223389214083051</v>
      </c>
      <c r="AN81" s="36">
        <f t="shared" si="263"/>
        <v>6.2347156401128974</v>
      </c>
      <c r="AO81" s="36">
        <f t="shared" si="263"/>
        <v>6.547203111526632</v>
      </c>
      <c r="AP81" s="36">
        <f t="shared" si="263"/>
        <v>6.9994945257936489</v>
      </c>
      <c r="AQ81" s="36">
        <f t="shared" si="263"/>
        <v>6.9491652154421928</v>
      </c>
      <c r="AR81" s="36">
        <f t="shared" si="263"/>
        <v>6.2306425500762677</v>
      </c>
      <c r="AS81" s="36">
        <f t="shared" si="263"/>
        <v>5.8294481324824634</v>
      </c>
      <c r="AT81" s="36">
        <f t="shared" si="263"/>
        <v>5.5674725467239741</v>
      </c>
      <c r="AU81" s="36">
        <f t="shared" si="263"/>
        <v>5.7013633635767977</v>
      </c>
      <c r="AV81" s="36">
        <f t="shared" si="263"/>
        <v>5.7520174546210869</v>
      </c>
      <c r="AW81" s="36">
        <f t="shared" si="263"/>
        <v>5.2963295344350536</v>
      </c>
      <c r="AX81" s="36">
        <f t="shared" si="263"/>
        <v>4.6418834084095</v>
      </c>
      <c r="AY81" s="36">
        <f t="shared" si="263"/>
        <v>4.1928670840706372</v>
      </c>
      <c r="AZ81" s="36">
        <f t="shared" si="263"/>
        <v>3.885769438600077</v>
      </c>
      <c r="BA81" s="36">
        <f t="shared" si="263"/>
        <v>3.5636342075202876</v>
      </c>
      <c r="BB81" s="36">
        <f t="shared" si="263"/>
        <v>3.253560612106118</v>
      </c>
      <c r="BC81" s="36">
        <f t="shared" si="263"/>
        <v>3.0745720574874591</v>
      </c>
      <c r="BD81" s="36">
        <f t="shared" si="263"/>
        <v>2.9381389265234983</v>
      </c>
      <c r="BE81" s="36">
        <f t="shared" si="263"/>
        <v>2.8996212928857514</v>
      </c>
      <c r="BF81" s="36">
        <f t="shared" si="263"/>
        <v>2.7661793856795267</v>
      </c>
      <c r="BG81" s="36">
        <f t="shared" si="263"/>
        <v>2.4776115342120089</v>
      </c>
      <c r="BH81" s="36">
        <f t="shared" si="263"/>
        <v>2.1870757118723123</v>
      </c>
      <c r="BI81" s="36">
        <f t="shared" si="263"/>
        <v>2.1928740976210661</v>
      </c>
      <c r="BJ81" s="36">
        <f t="shared" si="263"/>
        <v>2.0844927053650708</v>
      </c>
      <c r="BK81" s="36">
        <f t="shared" si="263"/>
        <v>1.9515243672092282</v>
      </c>
      <c r="BL81" s="36">
        <f t="shared" si="263"/>
        <v>1.7921697439472299</v>
      </c>
      <c r="BM81" s="36">
        <f t="shared" si="263"/>
        <v>1.6523921127449404</v>
      </c>
      <c r="BN81" s="36">
        <f t="shared" si="263"/>
        <v>1.6184715403645442</v>
      </c>
      <c r="BO81" s="36">
        <f t="shared" si="263"/>
        <v>1.55696128666002</v>
      </c>
      <c r="BP81" s="36">
        <f t="shared" si="263"/>
        <v>1.4723237219330199</v>
      </c>
      <c r="BQ81" s="36">
        <f t="shared" si="263"/>
        <v>1.243216122460344</v>
      </c>
      <c r="BR81" s="36">
        <f t="shared" si="263"/>
        <v>1.3007016448233171</v>
      </c>
      <c r="BS81" s="36">
        <f t="shared" si="263"/>
        <v>1.2030051687504957</v>
      </c>
      <c r="BT81" s="36">
        <f t="shared" si="263"/>
        <v>1.4127091217630716</v>
      </c>
      <c r="BU81" s="36">
        <f t="shared" si="263"/>
        <v>1.291430913546294</v>
      </c>
      <c r="BV81" s="36">
        <f t="shared" si="263"/>
        <v>1.2933280319592375</v>
      </c>
      <c r="BW81" s="36">
        <f t="shared" si="263"/>
        <v>1.3042382546331051</v>
      </c>
      <c r="BX81" s="36">
        <f t="shared" si="263"/>
        <v>1.4042654284193894</v>
      </c>
      <c r="BY81" s="36">
        <f t="shared" si="263"/>
        <v>1.3904417708631289</v>
      </c>
      <c r="BZ81" s="36">
        <f t="shared" si="263"/>
        <v>1.2595259120019122</v>
      </c>
      <c r="CA81" s="36">
        <f t="shared" si="264"/>
        <v>1.3518113752535146</v>
      </c>
      <c r="CB81" s="36">
        <f t="shared" si="264"/>
        <v>1.4891060282133968</v>
      </c>
      <c r="CC81" s="36">
        <f t="shared" si="264"/>
        <v>1.6415331950177467</v>
      </c>
      <c r="CD81" s="36">
        <f t="shared" si="264"/>
        <v>1.5920553481655315</v>
      </c>
      <c r="CE81" s="36">
        <f t="shared" si="264"/>
        <v>1.5604121198599983</v>
      </c>
      <c r="CF81" s="36">
        <f t="shared" si="264"/>
        <v>1.3472546023087368</v>
      </c>
      <c r="CG81" s="36">
        <f t="shared" si="264"/>
        <v>1.3042556897837421</v>
      </c>
      <c r="CH81" s="36">
        <f t="shared" si="264"/>
        <v>1.269477804421415</v>
      </c>
      <c r="CI81" s="36">
        <f t="shared" si="264"/>
        <v>1.2248359273033793</v>
      </c>
      <c r="CJ81" s="36">
        <f t="shared" si="264"/>
        <v>1.2053120460388409</v>
      </c>
      <c r="CK81" s="36">
        <f t="shared" si="264"/>
        <v>1.2423604898048659</v>
      </c>
      <c r="CL81" s="36">
        <f t="shared" si="264"/>
        <v>1.1651183750413148</v>
      </c>
      <c r="CM81" s="36">
        <f t="shared" si="264"/>
        <v>1.0278232921448156</v>
      </c>
      <c r="CN81" s="36">
        <f t="shared" si="264"/>
        <v>0.85996680983263551</v>
      </c>
      <c r="CO81" s="36">
        <f t="shared" si="264"/>
        <v>0.68337782790720691</v>
      </c>
      <c r="CP81" s="36">
        <f t="shared" si="264"/>
        <v>0.66111291221930812</v>
      </c>
      <c r="CQ81" s="36">
        <f t="shared" si="264"/>
        <v>0.80837944940128537</v>
      </c>
      <c r="CR81" s="36">
        <f t="shared" si="264"/>
        <v>0.62259273067719967</v>
      </c>
      <c r="CS81" s="36">
        <f t="shared" si="264"/>
        <v>0.51291898082417653</v>
      </c>
      <c r="CT81" s="36">
        <f t="shared" si="264"/>
        <v>0.39195472081004479</v>
      </c>
      <c r="CU81" s="36">
        <f t="shared" si="264"/>
        <v>0.21524536242999101</v>
      </c>
      <c r="CV81" s="36">
        <f t="shared" si="264"/>
        <v>3.2960409974498291E-2</v>
      </c>
      <c r="CW81" s="36">
        <f t="shared" si="264"/>
        <v>-0.14485611288655792</v>
      </c>
      <c r="CX81" s="36">
        <f t="shared" si="264"/>
        <v>-0.29040346310747622</v>
      </c>
      <c r="CY81" s="36">
        <f t="shared" si="264"/>
        <v>-0.38114744920451654</v>
      </c>
      <c r="CZ81" s="36">
        <f t="shared" si="264"/>
        <v>-0.35803483680062248</v>
      </c>
      <c r="DA81" s="36">
        <f t="shared" si="264"/>
        <v>-0.29214112560765315</v>
      </c>
      <c r="DB81" s="36">
        <f t="shared" si="264"/>
        <v>-0.33551375642809994</v>
      </c>
      <c r="DC81" s="36">
        <f t="shared" si="264"/>
        <v>-0.46928683057285497</v>
      </c>
      <c r="DD81" s="36">
        <f t="shared" si="264"/>
        <v>-0.4015413100414213</v>
      </c>
      <c r="DE81" s="36">
        <f t="shared" si="264"/>
        <v>-0.27211252584644485</v>
      </c>
      <c r="DF81" s="36">
        <f t="shared" si="264"/>
        <v>-0.21094144530650452</v>
      </c>
      <c r="DG81" s="36">
        <f t="shared" si="264"/>
        <v>-8.6597479450435819E-2</v>
      </c>
      <c r="DH81" s="36">
        <f t="shared" si="264"/>
        <v>0.177377129919949</v>
      </c>
      <c r="DI81" s="36">
        <f t="shared" si="264"/>
        <v>0.4914001601471058</v>
      </c>
      <c r="DJ81" s="36">
        <f t="shared" si="264"/>
        <v>0.77299369008713403</v>
      </c>
      <c r="DK81" s="36">
        <f t="shared" si="264"/>
        <v>0.93137481093477203</v>
      </c>
      <c r="DL81" s="36">
        <f t="shared" si="264"/>
        <v>0.85045142440860044</v>
      </c>
      <c r="DM81" s="36">
        <f t="shared" si="264"/>
        <v>0.91073447190721901</v>
      </c>
      <c r="DN81" s="36">
        <f t="shared" si="264"/>
        <v>1.0127285139408655</v>
      </c>
      <c r="DO81" s="36">
        <f t="shared" si="264"/>
        <v>1.0262751064597038</v>
      </c>
      <c r="DP81" s="36">
        <f t="shared" si="264"/>
        <v>1.1656676505322736</v>
      </c>
      <c r="DQ81" s="36">
        <f t="shared" si="265"/>
        <v>0.73977576518028532</v>
      </c>
      <c r="DR81" s="36">
        <f t="shared" si="266"/>
        <v>0.87713251946249804</v>
      </c>
      <c r="DS81" s="36">
        <f t="shared" si="267"/>
        <v>0.77761235951564334</v>
      </c>
      <c r="DT81" s="36">
        <f t="shared" si="268"/>
        <v>0.59924492348665837</v>
      </c>
      <c r="DU81" s="36">
        <f t="shared" si="269"/>
        <v>0.43803734018147639</v>
      </c>
      <c r="DV81" s="36">
        <f t="shared" si="270"/>
        <v>0.43306223321629278</v>
      </c>
      <c r="DW81" s="36">
        <f t="shared" si="271"/>
        <v>0.38183430604631413</v>
      </c>
      <c r="DX81" s="36">
        <f t="shared" si="272"/>
        <v>0.40458571653143582</v>
      </c>
      <c r="DY81" s="36">
        <f t="shared" si="273"/>
        <v>0.36529902354407418</v>
      </c>
      <c r="DZ81" s="36">
        <f t="shared" si="274"/>
        <v>0.15737500066866397</v>
      </c>
      <c r="EA81" s="36">
        <f t="shared" si="275"/>
        <v>0.36365842149045841</v>
      </c>
      <c r="EB81" s="36">
        <f t="shared" si="276"/>
        <v>0.14347744365101933</v>
      </c>
      <c r="EC81" s="36">
        <f t="shared" si="277"/>
        <v>0.47365750298641995</v>
      </c>
      <c r="ED81" s="36">
        <f t="shared" si="278"/>
        <v>0.21967647508834812</v>
      </c>
      <c r="EE81" s="36">
        <f t="shared" si="279"/>
        <v>0.45394973978771958</v>
      </c>
      <c r="EF81" s="36">
        <f t="shared" si="280"/>
        <v>0.39412664815568099</v>
      </c>
      <c r="EG81" s="36">
        <f t="shared" si="281"/>
        <v>0.31697142196741412</v>
      </c>
      <c r="EH81" s="36">
        <f t="shared" si="282"/>
        <v>0.20278596255908501</v>
      </c>
      <c r="EI81" s="36">
        <f t="shared" si="283"/>
        <v>0.11412793721630123</v>
      </c>
    </row>
    <row r="82" spans="1:139" x14ac:dyDescent="0.2">
      <c r="M82" s="25" t="s">
        <v>26</v>
      </c>
      <c r="N82" s="18">
        <f>N77</f>
        <v>4.6862871631381697</v>
      </c>
      <c r="O82" s="18">
        <f t="shared" ref="O82:BZ82" si="284">O77</f>
        <v>3.760391504702687</v>
      </c>
      <c r="P82" s="18">
        <f t="shared" si="284"/>
        <v>2.8621503129704795</v>
      </c>
      <c r="Q82" s="18">
        <f t="shared" si="284"/>
        <v>1.7933285324181814</v>
      </c>
      <c r="R82" s="18">
        <f t="shared" si="284"/>
        <v>0.7507610274623655</v>
      </c>
      <c r="S82" s="18">
        <f t="shared" si="284"/>
        <v>-0.29581598173197277</v>
      </c>
      <c r="T82" s="18">
        <f t="shared" si="284"/>
        <v>-0.91501133908398202</v>
      </c>
      <c r="U82" s="18">
        <f t="shared" si="284"/>
        <v>-1.2913066435269682</v>
      </c>
      <c r="V82" s="18">
        <f t="shared" si="284"/>
        <v>-1.3007705838028016</v>
      </c>
      <c r="W82" s="18">
        <f t="shared" si="284"/>
        <v>-1.1257949520783517</v>
      </c>
      <c r="X82" s="18">
        <f t="shared" si="284"/>
        <v>-0.94572869465465725</v>
      </c>
      <c r="Y82" s="18">
        <f t="shared" si="284"/>
        <v>-0.9938919467862406</v>
      </c>
      <c r="Z82" s="18">
        <f t="shared" si="284"/>
        <v>-0.85799476612622438</v>
      </c>
      <c r="AA82" s="18">
        <f t="shared" si="284"/>
        <v>-0.49701058605517989</v>
      </c>
      <c r="AB82" s="18">
        <f t="shared" si="284"/>
        <v>4.323288780498924E-2</v>
      </c>
      <c r="AC82" s="18">
        <f t="shared" si="284"/>
        <v>0.31790045962565294</v>
      </c>
      <c r="AD82" s="18">
        <f t="shared" si="284"/>
        <v>0.62845140506155861</v>
      </c>
      <c r="AE82" s="18">
        <f t="shared" si="284"/>
        <v>1.5749483656438246</v>
      </c>
      <c r="AF82" s="18">
        <f t="shared" si="284"/>
        <v>2.7330844753984396</v>
      </c>
      <c r="AG82" s="18">
        <f t="shared" si="284"/>
        <v>3.589459181358623</v>
      </c>
      <c r="AH82" s="18">
        <f t="shared" si="284"/>
        <v>4.1193530644403564</v>
      </c>
      <c r="AI82" s="18">
        <f t="shared" si="284"/>
        <v>4.2663046474078925</v>
      </c>
      <c r="AJ82" s="18">
        <f t="shared" si="284"/>
        <v>4.7517139837314426</v>
      </c>
      <c r="AK82" s="18">
        <f t="shared" si="284"/>
        <v>5.7595212673926088</v>
      </c>
      <c r="AL82" s="18">
        <f t="shared" si="284"/>
        <v>6.7287330174744753</v>
      </c>
      <c r="AM82" s="18">
        <f t="shared" si="284"/>
        <v>7.2321691160868617</v>
      </c>
      <c r="AN82" s="18">
        <f t="shared" si="284"/>
        <v>7.6460929725781002</v>
      </c>
      <c r="AO82" s="18">
        <f t="shared" si="284"/>
        <v>8.3086637761439661</v>
      </c>
      <c r="AP82" s="18">
        <f t="shared" si="284"/>
        <v>8.7195642877528012</v>
      </c>
      <c r="AQ82" s="18">
        <f t="shared" si="284"/>
        <v>8.350985513649011</v>
      </c>
      <c r="AR82" s="18">
        <f t="shared" si="284"/>
        <v>7.4896232477336788</v>
      </c>
      <c r="AS82" s="18">
        <f t="shared" si="284"/>
        <v>6.9618354745793587</v>
      </c>
      <c r="AT82" s="18">
        <f t="shared" si="284"/>
        <v>6.667135935276125</v>
      </c>
      <c r="AU82" s="18">
        <f t="shared" si="284"/>
        <v>6.9147033094670629</v>
      </c>
      <c r="AV82" s="18">
        <f t="shared" si="284"/>
        <v>6.971929618441508</v>
      </c>
      <c r="AW82" s="18">
        <f t="shared" si="284"/>
        <v>6.371397379497834</v>
      </c>
      <c r="AX82" s="18">
        <f t="shared" si="284"/>
        <v>5.635237427350237</v>
      </c>
      <c r="AY82" s="18">
        <f t="shared" si="284"/>
        <v>5.2566667119136934</v>
      </c>
      <c r="AZ82" s="18">
        <f t="shared" si="284"/>
        <v>4.7633328311665224</v>
      </c>
      <c r="BA82" s="18">
        <f t="shared" si="284"/>
        <v>4.2904634385750429</v>
      </c>
      <c r="BB82" s="18">
        <f t="shared" si="284"/>
        <v>4.0229197663960603</v>
      </c>
      <c r="BC82" s="18">
        <f t="shared" si="284"/>
        <v>3.6975947857704528</v>
      </c>
      <c r="BD82" s="18">
        <f t="shared" si="284"/>
        <v>3.6897972279318569</v>
      </c>
      <c r="BE82" s="18">
        <f t="shared" si="284"/>
        <v>3.6594610223143142</v>
      </c>
      <c r="BF82" s="18">
        <f t="shared" si="284"/>
        <v>3.4015788514367262</v>
      </c>
      <c r="BG82" s="18">
        <f t="shared" si="284"/>
        <v>3.0341426150067852</v>
      </c>
      <c r="BH82" s="18">
        <f t="shared" si="284"/>
        <v>2.6235027279819523</v>
      </c>
      <c r="BI82" s="18">
        <f t="shared" si="284"/>
        <v>2.6187674936047678</v>
      </c>
      <c r="BJ82" s="18">
        <f t="shared" si="284"/>
        <v>2.5848856986063096</v>
      </c>
      <c r="BK82" s="18">
        <f t="shared" si="284"/>
        <v>2.5010869550496251</v>
      </c>
      <c r="BL82" s="18">
        <f t="shared" si="284"/>
        <v>2.161250350964683</v>
      </c>
      <c r="BM82" s="18">
        <f t="shared" si="284"/>
        <v>2.0987403117840753</v>
      </c>
      <c r="BN82" s="18">
        <f t="shared" si="284"/>
        <v>2.3075377974586475</v>
      </c>
      <c r="BO82" s="18">
        <f t="shared" si="284"/>
        <v>2.681944648130874</v>
      </c>
      <c r="BP82" s="18">
        <f t="shared" si="284"/>
        <v>2.5626281388699379</v>
      </c>
      <c r="BQ82" s="18">
        <f t="shared" si="284"/>
        <v>2.3848366711531677</v>
      </c>
      <c r="BR82" s="18">
        <f t="shared" si="284"/>
        <v>2.5130096200365104</v>
      </c>
      <c r="BS82" s="18">
        <f t="shared" si="284"/>
        <v>2.4788334150821045</v>
      </c>
      <c r="BT82" s="18">
        <f t="shared" si="284"/>
        <v>2.5973016051749509</v>
      </c>
      <c r="BU82" s="18">
        <f t="shared" si="284"/>
        <v>2.2844314566900614</v>
      </c>
      <c r="BV82" s="18">
        <f t="shared" si="284"/>
        <v>2.1410314672074993</v>
      </c>
      <c r="BW82" s="18">
        <f t="shared" si="284"/>
        <v>2.0278821860725049</v>
      </c>
      <c r="BX82" s="18">
        <f t="shared" si="284"/>
        <v>2.3182457746334428</v>
      </c>
      <c r="BY82" s="18">
        <f t="shared" si="284"/>
        <v>2.2458891454836483</v>
      </c>
      <c r="BZ82" s="18">
        <f t="shared" si="284"/>
        <v>1.7429712250569995</v>
      </c>
      <c r="CA82" s="18">
        <f t="shared" ref="CA82:DP82" si="285">CA77</f>
        <v>1.4491000193823433</v>
      </c>
      <c r="CB82" s="18">
        <f t="shared" si="285"/>
        <v>1.4557118581345785</v>
      </c>
      <c r="CC82" s="18">
        <f t="shared" si="285"/>
        <v>1.431486624005851</v>
      </c>
      <c r="CD82" s="18">
        <f t="shared" si="285"/>
        <v>1.3387390788905273</v>
      </c>
      <c r="CE82" s="18">
        <f t="shared" si="285"/>
        <v>1.2142160225686593</v>
      </c>
      <c r="CF82" s="18">
        <f t="shared" si="285"/>
        <v>1.0581159641010585</v>
      </c>
      <c r="CG82" s="18">
        <f t="shared" si="285"/>
        <v>1.1456412800795901</v>
      </c>
      <c r="CH82" s="18">
        <f t="shared" si="285"/>
        <v>1.0563886943723011</v>
      </c>
      <c r="CI82" s="18">
        <f t="shared" si="285"/>
        <v>0.94146814749633823</v>
      </c>
      <c r="CJ82" s="18">
        <f t="shared" si="285"/>
        <v>0.90817691833524616</v>
      </c>
      <c r="CK82" s="18">
        <f t="shared" si="285"/>
        <v>0.79817463974307667</v>
      </c>
      <c r="CL82" s="18">
        <f t="shared" si="285"/>
        <v>0.76959497318482839</v>
      </c>
      <c r="CM82" s="18">
        <f t="shared" si="285"/>
        <v>0.66453346273191993</v>
      </c>
      <c r="CN82" s="18">
        <f t="shared" si="285"/>
        <v>0.54470759802636159</v>
      </c>
      <c r="CO82" s="18">
        <f t="shared" si="285"/>
        <v>0.3565534623254818</v>
      </c>
      <c r="CP82" s="18">
        <f t="shared" si="285"/>
        <v>0.25956610497896992</v>
      </c>
      <c r="CQ82" s="18">
        <f t="shared" si="285"/>
        <v>0.44393451431485875</v>
      </c>
      <c r="CR82" s="18">
        <f t="shared" si="285"/>
        <v>0.30866939086815481</v>
      </c>
      <c r="CS82" s="18">
        <f t="shared" si="285"/>
        <v>8.1128804491470419E-2</v>
      </c>
      <c r="CT82" s="18">
        <f t="shared" si="285"/>
        <v>9.6264352634189976E-2</v>
      </c>
      <c r="CU82" s="18">
        <f t="shared" si="285"/>
        <v>-1.6081758854491479E-2</v>
      </c>
      <c r="CV82" s="18">
        <f t="shared" si="285"/>
        <v>-0.21501029489010559</v>
      </c>
      <c r="CW82" s="18">
        <f t="shared" si="285"/>
        <v>-0.29324239903408822</v>
      </c>
      <c r="CX82" s="18">
        <f t="shared" si="285"/>
        <v>-0.38667362309672271</v>
      </c>
      <c r="CY82" s="18">
        <f t="shared" si="285"/>
        <v>-0.40855290054185867</v>
      </c>
      <c r="CZ82" s="18">
        <f t="shared" si="285"/>
        <v>-0.36751511721935248</v>
      </c>
      <c r="DA82" s="18">
        <f t="shared" si="285"/>
        <v>-0.20472514361202787</v>
      </c>
      <c r="DB82" s="18">
        <f t="shared" si="285"/>
        <v>-0.19878207696811812</v>
      </c>
      <c r="DC82" s="18">
        <f t="shared" si="285"/>
        <v>-0.29711813836028611</v>
      </c>
      <c r="DD82" s="18">
        <f t="shared" si="285"/>
        <v>-0.23782829423375507</v>
      </c>
      <c r="DE82" s="18">
        <f t="shared" si="285"/>
        <v>-0.11143120734904421</v>
      </c>
      <c r="DF82" s="18">
        <f t="shared" si="285"/>
        <v>-0.17820918438619104</v>
      </c>
      <c r="DG82" s="18">
        <f t="shared" si="285"/>
        <v>-2.8947581848148829E-2</v>
      </c>
      <c r="DH82" s="18">
        <f t="shared" si="285"/>
        <v>0.26225791751393057</v>
      </c>
      <c r="DI82" s="18">
        <f t="shared" si="285"/>
        <v>0.62811135765128423</v>
      </c>
      <c r="DJ82" s="18">
        <f t="shared" si="285"/>
        <v>0.84811810015481548</v>
      </c>
      <c r="DK82" s="18">
        <f t="shared" si="285"/>
        <v>1.0311981930009706</v>
      </c>
      <c r="DL82" s="18">
        <f t="shared" si="285"/>
        <v>0.9461924225263596</v>
      </c>
      <c r="DM82" s="18">
        <f t="shared" si="285"/>
        <v>0.97248765397675019</v>
      </c>
      <c r="DN82" s="18">
        <f t="shared" si="285"/>
        <v>1.1541498382398707</v>
      </c>
      <c r="DO82" s="18">
        <f t="shared" si="285"/>
        <v>1.1097361341414258</v>
      </c>
      <c r="DP82" s="18">
        <f t="shared" si="285"/>
        <v>1.2317116242435144</v>
      </c>
      <c r="DQ82" s="18">
        <f t="shared" ref="DQ82:EC82" si="286">DQ77</f>
        <v>0.93421246770837296</v>
      </c>
      <c r="DR82" s="18">
        <f t="shared" si="286"/>
        <v>1.1347093562607657</v>
      </c>
      <c r="DS82" s="18">
        <f t="shared" si="286"/>
        <v>0.96577340207806284</v>
      </c>
      <c r="DT82" s="18">
        <f t="shared" si="286"/>
        <v>0.67261674191938514</v>
      </c>
      <c r="DU82" s="18">
        <f t="shared" si="286"/>
        <v>0.48209616164855973</v>
      </c>
      <c r="DV82" s="18">
        <f t="shared" si="286"/>
        <v>0.45530221744201071</v>
      </c>
      <c r="DW82" s="18">
        <f t="shared" si="286"/>
        <v>0.34970048364038053</v>
      </c>
      <c r="DX82" s="18">
        <f t="shared" si="286"/>
        <v>0.39381840259955503</v>
      </c>
      <c r="DY82" s="18">
        <f t="shared" si="286"/>
        <v>0.37103270137259781</v>
      </c>
      <c r="DZ82" s="18">
        <f t="shared" si="286"/>
        <v>0.11557131372517127</v>
      </c>
      <c r="EA82" s="18">
        <f t="shared" si="286"/>
        <v>0.37472665887092749</v>
      </c>
      <c r="EB82" s="18">
        <f t="shared" si="286"/>
        <v>0.20623589983177482</v>
      </c>
      <c r="EC82" s="18">
        <f t="shared" si="286"/>
        <v>0.48826107875601377</v>
      </c>
      <c r="ED82" s="18">
        <f t="shared" ref="ED82:EG82" si="287">ED77</f>
        <v>0.22943689932504174</v>
      </c>
      <c r="EE82" s="18">
        <f t="shared" si="287"/>
        <v>0.45258522426276926</v>
      </c>
      <c r="EF82" s="18">
        <f t="shared" si="287"/>
        <v>0.40679205236169302</v>
      </c>
      <c r="EG82" s="18">
        <f t="shared" si="287"/>
        <v>0.30767546524859135</v>
      </c>
      <c r="EH82" s="18">
        <f t="shared" ref="EH82:EI82" si="288">EH77</f>
        <v>0.26352304012118299</v>
      </c>
      <c r="EI82" s="18">
        <f t="shared" si="288"/>
        <v>0.21949376015799604</v>
      </c>
    </row>
    <row r="83" spans="1:139" x14ac:dyDescent="0.2">
      <c r="N83" s="37">
        <f t="shared" ref="N83:BY83" si="289">+N77-N80-N81</f>
        <v>-9.5829063428752193E-2</v>
      </c>
      <c r="O83" s="37">
        <f t="shared" si="289"/>
        <v>2.076306162755337E-2</v>
      </c>
      <c r="P83" s="37">
        <f t="shared" si="289"/>
        <v>0.1256731138335847</v>
      </c>
      <c r="Q83" s="37">
        <f t="shared" si="289"/>
        <v>0.37516837105313794</v>
      </c>
      <c r="R83" s="37">
        <f t="shared" si="289"/>
        <v>0.42776556941217181</v>
      </c>
      <c r="S83" s="37">
        <f t="shared" si="289"/>
        <v>0.39200966113092217</v>
      </c>
      <c r="T83" s="37">
        <f t="shared" si="289"/>
        <v>0.43615771016862959</v>
      </c>
      <c r="U83" s="37">
        <f t="shared" si="289"/>
        <v>0.41917270691252745</v>
      </c>
      <c r="V83" s="37">
        <f t="shared" si="289"/>
        <v>0.36155172841186928</v>
      </c>
      <c r="W83" s="37">
        <f t="shared" si="289"/>
        <v>0.31933943543750343</v>
      </c>
      <c r="X83" s="37">
        <f t="shared" si="289"/>
        <v>0.19608018225947077</v>
      </c>
      <c r="Y83" s="37">
        <f t="shared" si="289"/>
        <v>0.18226664095200323</v>
      </c>
      <c r="Z83" s="37">
        <f t="shared" si="289"/>
        <v>0.11047813083373509</v>
      </c>
      <c r="AA83" s="37">
        <f t="shared" si="289"/>
        <v>6.396750584647698E-2</v>
      </c>
      <c r="AB83" s="37">
        <f t="shared" si="289"/>
        <v>1.6341293086856723E-2</v>
      </c>
      <c r="AC83" s="37">
        <f t="shared" si="289"/>
        <v>-8.8295291467460069E-3</v>
      </c>
      <c r="AD83" s="37">
        <f t="shared" si="289"/>
        <v>-4.0145982478995146E-4</v>
      </c>
      <c r="AE83" s="37">
        <f t="shared" si="289"/>
        <v>-5.8011536525064411E-2</v>
      </c>
      <c r="AF83" s="37">
        <f t="shared" si="289"/>
        <v>-1.9523254508812871E-2</v>
      </c>
      <c r="AG83" s="37">
        <f t="shared" si="289"/>
        <v>-4.1203945412569443E-2</v>
      </c>
      <c r="AH83" s="37">
        <f t="shared" si="289"/>
        <v>-0.10765153335338429</v>
      </c>
      <c r="AI83" s="37">
        <f t="shared" si="289"/>
        <v>-0.20714494534269434</v>
      </c>
      <c r="AJ83" s="37">
        <f t="shared" si="289"/>
        <v>-0.25162285920136096</v>
      </c>
      <c r="AK83" s="37">
        <f t="shared" si="289"/>
        <v>-0.40102136105428521</v>
      </c>
      <c r="AL83" s="37">
        <f t="shared" si="289"/>
        <v>-0.38489704226392973</v>
      </c>
      <c r="AM83" s="37">
        <f t="shared" si="289"/>
        <v>-0.40766990643902901</v>
      </c>
      <c r="AN83" s="37">
        <f t="shared" si="289"/>
        <v>-0.45087049960246262</v>
      </c>
      <c r="AO83" s="37">
        <f t="shared" si="289"/>
        <v>-0.55341228570690415</v>
      </c>
      <c r="AP83" s="37">
        <f t="shared" si="289"/>
        <v>-0.45292786619433301</v>
      </c>
      <c r="AQ83" s="37">
        <f t="shared" si="289"/>
        <v>-0.38596452564788297</v>
      </c>
      <c r="AR83" s="37">
        <f t="shared" si="289"/>
        <v>-0.49946232552196168</v>
      </c>
      <c r="AS83" s="37">
        <f t="shared" si="289"/>
        <v>-0.5434148882403953</v>
      </c>
      <c r="AT83" s="37">
        <f t="shared" si="289"/>
        <v>-0.48199459794860644</v>
      </c>
      <c r="AU83" s="37">
        <f t="shared" si="289"/>
        <v>-0.47961005053553762</v>
      </c>
      <c r="AV83" s="37">
        <f t="shared" si="289"/>
        <v>-0.45394331185571613</v>
      </c>
      <c r="AW83" s="37">
        <f t="shared" si="289"/>
        <v>-0.37352201280114361</v>
      </c>
      <c r="AX83" s="37">
        <f t="shared" si="289"/>
        <v>-0.41628974013610165</v>
      </c>
      <c r="AY83" s="37">
        <f t="shared" si="289"/>
        <v>-0.43203453231505051</v>
      </c>
      <c r="AZ83" s="37">
        <f t="shared" si="289"/>
        <v>-0.35329807240606836</v>
      </c>
      <c r="BA83" s="37">
        <f t="shared" si="289"/>
        <v>-0.23558812134157359</v>
      </c>
      <c r="BB83" s="37">
        <f t="shared" si="289"/>
        <v>-0.28881792297494924</v>
      </c>
      <c r="BC83" s="37">
        <f t="shared" si="289"/>
        <v>-0.24291265666308481</v>
      </c>
      <c r="BD83" s="37">
        <f t="shared" si="289"/>
        <v>-0.19349841973832405</v>
      </c>
      <c r="BE83" s="37">
        <f t="shared" si="289"/>
        <v>-0.16956016944739227</v>
      </c>
      <c r="BF83" s="37">
        <f t="shared" si="289"/>
        <v>-0.13818261307458446</v>
      </c>
      <c r="BG83" s="37">
        <f t="shared" si="289"/>
        <v>-7.3707829546198589E-2</v>
      </c>
      <c r="BH83" s="37">
        <f t="shared" si="289"/>
        <v>-4.3982987652796623E-2</v>
      </c>
      <c r="BI83" s="37">
        <f t="shared" si="289"/>
        <v>2.8676629201806136E-2</v>
      </c>
      <c r="BJ83" s="37">
        <f t="shared" si="289"/>
        <v>4.5222482061159308E-2</v>
      </c>
      <c r="BK83" s="37">
        <f t="shared" si="289"/>
        <v>-5.1190913259040904E-2</v>
      </c>
      <c r="BL83" s="37">
        <f t="shared" si="289"/>
        <v>-1.1886768770208445E-3</v>
      </c>
      <c r="BM83" s="37">
        <f t="shared" si="289"/>
        <v>-8.6130273531501045E-2</v>
      </c>
      <c r="BN83" s="37">
        <f t="shared" si="289"/>
        <v>-0.17188115541822713</v>
      </c>
      <c r="BO83" s="37">
        <f t="shared" si="289"/>
        <v>-0.31102272944175402</v>
      </c>
      <c r="BP83" s="37">
        <f t="shared" si="289"/>
        <v>-0.34503920362408125</v>
      </c>
      <c r="BQ83" s="37">
        <f t="shared" si="289"/>
        <v>-0.37688068321509349</v>
      </c>
      <c r="BR83" s="37">
        <f t="shared" si="289"/>
        <v>-0.39975707363045498</v>
      </c>
      <c r="BS83" s="37">
        <f t="shared" si="289"/>
        <v>-0.40102415538469427</v>
      </c>
      <c r="BT83" s="37">
        <f t="shared" si="289"/>
        <v>-0.33361825759510166</v>
      </c>
      <c r="BU83" s="37">
        <f t="shared" si="289"/>
        <v>-0.34551405892510156</v>
      </c>
      <c r="BV83" s="37">
        <f t="shared" si="289"/>
        <v>-0.27599235404055888</v>
      </c>
      <c r="BW83" s="37">
        <f t="shared" si="289"/>
        <v>-0.20442497497713452</v>
      </c>
      <c r="BX83" s="37">
        <f t="shared" si="289"/>
        <v>-0.28156655606932501</v>
      </c>
      <c r="BY83" s="37">
        <f t="shared" si="289"/>
        <v>-0.20829614361590298</v>
      </c>
      <c r="BZ83" s="37">
        <f t="shared" ref="BZ83:DO83" si="290">+BZ77-BZ80-BZ81</f>
        <v>-0.1487322655019061</v>
      </c>
      <c r="CA83" s="37">
        <f t="shared" si="290"/>
        <v>1.9187211885353328E-2</v>
      </c>
      <c r="CB83" s="37">
        <f t="shared" si="290"/>
        <v>5.9545659565716669E-2</v>
      </c>
      <c r="CC83" s="37">
        <f t="shared" si="290"/>
        <v>7.1279383896398762E-2</v>
      </c>
      <c r="CD83" s="37">
        <f t="shared" si="290"/>
        <v>0.10575961446482984</v>
      </c>
      <c r="CE83" s="37">
        <f t="shared" si="290"/>
        <v>9.7918713603668328E-2</v>
      </c>
      <c r="CF83" s="37">
        <f t="shared" si="290"/>
        <v>5.9500924583475223E-2</v>
      </c>
      <c r="CG83" s="37">
        <f t="shared" si="290"/>
        <v>1.2431812256620267E-2</v>
      </c>
      <c r="CH83" s="37">
        <f t="shared" si="290"/>
        <v>1.2119289582912529E-2</v>
      </c>
      <c r="CI83" s="37">
        <f t="shared" si="290"/>
        <v>3.5343822256792334E-2</v>
      </c>
      <c r="CJ83" s="37">
        <f t="shared" si="290"/>
        <v>4.576942437288456E-2</v>
      </c>
      <c r="CK83" s="37">
        <f t="shared" si="290"/>
        <v>4.1135444378846975E-2</v>
      </c>
      <c r="CL83" s="37">
        <f t="shared" si="290"/>
        <v>5.3402851006655538E-2</v>
      </c>
      <c r="CM83" s="37">
        <f t="shared" si="290"/>
        <v>-5.007825039561542E-3</v>
      </c>
      <c r="CN83" s="37">
        <f t="shared" si="290"/>
        <v>-2.9488898356894166E-2</v>
      </c>
      <c r="CO83" s="37">
        <f t="shared" si="290"/>
        <v>2.7291134750590973E-2</v>
      </c>
      <c r="CP83" s="37">
        <f t="shared" si="290"/>
        <v>-3.559432149985442E-2</v>
      </c>
      <c r="CQ83" s="37">
        <f t="shared" si="290"/>
        <v>-6.0422633659583669E-3</v>
      </c>
      <c r="CR83" s="37">
        <f t="shared" si="290"/>
        <v>-3.1482253154395234E-2</v>
      </c>
      <c r="CS83" s="37">
        <f t="shared" si="290"/>
        <v>4.7841745164527438E-2</v>
      </c>
      <c r="CT83" s="37">
        <f t="shared" si="290"/>
        <v>1.4963964055051848E-2</v>
      </c>
      <c r="CU83" s="37">
        <f t="shared" si="290"/>
        <v>1.4690344272838274E-2</v>
      </c>
      <c r="CV83" s="37">
        <f t="shared" si="290"/>
        <v>2.1766649406479918E-3</v>
      </c>
      <c r="CW83" s="37">
        <f t="shared" si="290"/>
        <v>1.8044757017183027E-2</v>
      </c>
      <c r="CX83" s="37">
        <f t="shared" si="290"/>
        <v>-2.241089003274721E-2</v>
      </c>
      <c r="CY83" s="37">
        <f t="shared" si="290"/>
        <v>-8.3833735075805216E-2</v>
      </c>
      <c r="CZ83" s="37">
        <f t="shared" si="290"/>
        <v>-0.11846327119129552</v>
      </c>
      <c r="DA83" s="37">
        <f t="shared" si="290"/>
        <v>-0.16363375614008102</v>
      </c>
      <c r="DB83" s="37">
        <f t="shared" si="290"/>
        <v>-0.12328707706835523</v>
      </c>
      <c r="DC83" s="37">
        <f t="shared" si="290"/>
        <v>-0.12505347290490681</v>
      </c>
      <c r="DD83" s="37">
        <f t="shared" si="290"/>
        <v>-0.12469795178463167</v>
      </c>
      <c r="DE83" s="37">
        <f t="shared" si="290"/>
        <v>-0.15060839706170048</v>
      </c>
      <c r="DF83" s="37">
        <f t="shared" si="290"/>
        <v>-0.12747223170915176</v>
      </c>
      <c r="DG83" s="37">
        <f t="shared" si="290"/>
        <v>-0.12015649616216818</v>
      </c>
      <c r="DH83" s="37">
        <f t="shared" si="290"/>
        <v>-0.12320364939681991</v>
      </c>
      <c r="DI83" s="37">
        <f t="shared" si="290"/>
        <v>-0.1762607796904283</v>
      </c>
      <c r="DJ83" s="37">
        <f t="shared" si="290"/>
        <v>-0.12765156257042598</v>
      </c>
      <c r="DK83" s="37">
        <f t="shared" si="290"/>
        <v>-5.0258860069463007E-2</v>
      </c>
      <c r="DL83" s="37">
        <f t="shared" si="290"/>
        <v>3.4552802463448939E-3</v>
      </c>
      <c r="DM83" s="37">
        <f t="shared" si="290"/>
        <v>-2.648080200850178E-2</v>
      </c>
      <c r="DN83" s="37">
        <f t="shared" si="290"/>
        <v>1.4699383455342163E-2</v>
      </c>
      <c r="DO83" s="37">
        <f t="shared" si="290"/>
        <v>-7.3932739139366266E-3</v>
      </c>
      <c r="DP83" s="37">
        <f>+DP77-DP80-DP81</f>
        <v>-4.4282031367787855E-2</v>
      </c>
      <c r="DQ83" s="37">
        <f t="shared" ref="DQ83:EC83" si="291">+DQ77-DQ80-DQ81</f>
        <v>-2.2061125006009541E-2</v>
      </c>
      <c r="DR83" s="37">
        <f t="shared" si="291"/>
        <v>-6.0109904693883442E-2</v>
      </c>
      <c r="DS83" s="37">
        <f t="shared" si="291"/>
        <v>-9.0107640183687443E-2</v>
      </c>
      <c r="DT83" s="37">
        <f t="shared" si="291"/>
        <v>-8.0150346441835163E-2</v>
      </c>
      <c r="DU83" s="37">
        <f t="shared" si="291"/>
        <v>-7.2270261215356291E-2</v>
      </c>
      <c r="DV83" s="37">
        <f t="shared" si="291"/>
        <v>-6.9014515279914201E-2</v>
      </c>
      <c r="DW83" s="37">
        <f t="shared" si="291"/>
        <v>-8.8156174230923312E-2</v>
      </c>
      <c r="DX83" s="37">
        <f t="shared" si="291"/>
        <v>-0.10084564422041009</v>
      </c>
      <c r="DY83" s="37">
        <f t="shared" si="291"/>
        <v>-5.176769072834192E-2</v>
      </c>
      <c r="DZ83" s="37">
        <f t="shared" si="291"/>
        <v>-8.0763626778583425E-2</v>
      </c>
      <c r="EA83" s="37">
        <f t="shared" si="291"/>
        <v>-7.0151385043781989E-2</v>
      </c>
      <c r="EB83" s="37">
        <f t="shared" si="291"/>
        <v>-2.4091839634365897E-14</v>
      </c>
      <c r="EC83" s="37">
        <f t="shared" si="291"/>
        <v>1.4488410471358293E-14</v>
      </c>
      <c r="ED83" s="37">
        <f t="shared" ref="ED83:EG83" si="292">+ED77-ED80-ED81</f>
        <v>7.4940054162198066E-15</v>
      </c>
      <c r="EE83" s="37">
        <f t="shared" si="292"/>
        <v>9.8809849191638932E-15</v>
      </c>
      <c r="EF83" s="37">
        <f t="shared" si="292"/>
        <v>1.4377388168895777E-14</v>
      </c>
      <c r="EG83" s="37">
        <f t="shared" si="292"/>
        <v>6.3837823915946501E-15</v>
      </c>
      <c r="EH83" s="37">
        <f t="shared" ref="EH83:EI83" si="293">+EH77-EH80-EH81</f>
        <v>-1.9734214262712158E-14</v>
      </c>
      <c r="EI83" s="37">
        <f t="shared" si="293"/>
        <v>-9.7144514654701197E-16</v>
      </c>
    </row>
    <row r="85" spans="1:139" x14ac:dyDescent="0.2">
      <c r="CJ85" s="38" t="s">
        <v>28</v>
      </c>
      <c r="CU85" s="38" t="s">
        <v>29</v>
      </c>
    </row>
  </sheetData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M64"/>
  <sheetViews>
    <sheetView zoomScale="96" zoomScaleNormal="100" workbookViewId="0">
      <pane xSplit="2" ySplit="1" topLeftCell="EM32" activePane="bottomRight" state="frozen"/>
      <selection pane="topRight" activeCell="B1" sqref="B1"/>
      <selection pane="bottomLeft" activeCell="A2" sqref="A2"/>
      <selection pane="bottomRight" activeCell="FD71" sqref="FD71"/>
    </sheetView>
  </sheetViews>
  <sheetFormatPr baseColWidth="10" defaultColWidth="11.42578125" defaultRowHeight="12.75" x14ac:dyDescent="0.2"/>
  <cols>
    <col min="1" max="1" width="6.42578125" style="14" customWidth="1"/>
    <col min="2" max="2" width="24.42578125" style="14" bestFit="1" customWidth="1"/>
    <col min="3" max="174" width="7.7109375" style="14" customWidth="1"/>
    <col min="175" max="16384" width="11.42578125" style="14"/>
  </cols>
  <sheetData>
    <row r="1" spans="1:169" ht="15.75" x14ac:dyDescent="0.2">
      <c r="A1" s="45" t="s">
        <v>33</v>
      </c>
      <c r="B1" s="39"/>
      <c r="C1" s="40">
        <v>39486</v>
      </c>
      <c r="D1" s="40">
        <v>39515</v>
      </c>
      <c r="E1" s="40">
        <v>39546</v>
      </c>
      <c r="F1" s="40">
        <v>39576</v>
      </c>
      <c r="G1" s="40">
        <v>39607</v>
      </c>
      <c r="H1" s="40">
        <v>39637</v>
      </c>
      <c r="I1" s="40">
        <v>39668</v>
      </c>
      <c r="J1" s="40">
        <v>39699</v>
      </c>
      <c r="K1" s="40">
        <v>39729</v>
      </c>
      <c r="L1" s="40">
        <v>39760</v>
      </c>
      <c r="M1" s="40">
        <v>39790</v>
      </c>
      <c r="N1" s="40">
        <v>39821</v>
      </c>
      <c r="O1" s="40">
        <v>39852</v>
      </c>
      <c r="P1" s="40">
        <v>39880</v>
      </c>
      <c r="Q1" s="40">
        <v>39911</v>
      </c>
      <c r="R1" s="40">
        <v>39941</v>
      </c>
      <c r="S1" s="40">
        <v>39972</v>
      </c>
      <c r="T1" s="40">
        <v>40002</v>
      </c>
      <c r="U1" s="40">
        <v>40033</v>
      </c>
      <c r="V1" s="40">
        <v>40064</v>
      </c>
      <c r="W1" s="40">
        <v>40094</v>
      </c>
      <c r="X1" s="40">
        <v>40125</v>
      </c>
      <c r="Y1" s="40">
        <v>40155</v>
      </c>
      <c r="Z1" s="40">
        <v>40186</v>
      </c>
      <c r="AA1" s="40">
        <v>40217</v>
      </c>
      <c r="AB1" s="40">
        <v>40245</v>
      </c>
      <c r="AC1" s="40">
        <v>40276</v>
      </c>
      <c r="AD1" s="40">
        <v>40306</v>
      </c>
      <c r="AE1" s="40">
        <v>40337</v>
      </c>
      <c r="AF1" s="40">
        <v>40367</v>
      </c>
      <c r="AG1" s="40">
        <v>40398</v>
      </c>
      <c r="AH1" s="40">
        <v>40429</v>
      </c>
      <c r="AI1" s="40">
        <v>40459</v>
      </c>
      <c r="AJ1" s="40">
        <v>40490</v>
      </c>
      <c r="AK1" s="40">
        <v>40520</v>
      </c>
      <c r="AL1" s="40">
        <v>40551</v>
      </c>
      <c r="AM1" s="40">
        <v>40582</v>
      </c>
      <c r="AN1" s="40">
        <v>40610</v>
      </c>
      <c r="AO1" s="40">
        <v>40641</v>
      </c>
      <c r="AP1" s="40">
        <v>40671</v>
      </c>
      <c r="AQ1" s="40">
        <v>40702</v>
      </c>
      <c r="AR1" s="40">
        <v>40732</v>
      </c>
      <c r="AS1" s="40">
        <v>40763</v>
      </c>
      <c r="AT1" s="40">
        <v>40794</v>
      </c>
      <c r="AU1" s="40">
        <v>40824</v>
      </c>
      <c r="AV1" s="40">
        <v>40855</v>
      </c>
      <c r="AW1" s="40">
        <v>40885</v>
      </c>
      <c r="AX1" s="40">
        <v>40916</v>
      </c>
      <c r="AY1" s="40">
        <v>40947</v>
      </c>
      <c r="AZ1" s="40">
        <v>40976</v>
      </c>
      <c r="BA1" s="40">
        <v>41007</v>
      </c>
      <c r="BB1" s="40">
        <v>41037</v>
      </c>
      <c r="BC1" s="40">
        <v>41068</v>
      </c>
      <c r="BD1" s="40">
        <v>41098</v>
      </c>
      <c r="BE1" s="40">
        <v>41129</v>
      </c>
      <c r="BF1" s="40">
        <v>41160</v>
      </c>
      <c r="BG1" s="40">
        <v>41190</v>
      </c>
      <c r="BH1" s="40">
        <v>41221</v>
      </c>
      <c r="BI1" s="40">
        <v>41251</v>
      </c>
      <c r="BJ1" s="40">
        <v>41282</v>
      </c>
      <c r="BK1" s="40">
        <v>41313</v>
      </c>
      <c r="BL1" s="40">
        <v>41341</v>
      </c>
      <c r="BM1" s="40">
        <v>41372</v>
      </c>
      <c r="BN1" s="40">
        <v>41402</v>
      </c>
      <c r="BO1" s="40">
        <v>41433</v>
      </c>
      <c r="BP1" s="40">
        <v>41463</v>
      </c>
      <c r="BQ1" s="40">
        <v>41494</v>
      </c>
      <c r="BR1" s="40">
        <v>41525</v>
      </c>
      <c r="BS1" s="40">
        <v>41555</v>
      </c>
      <c r="BT1" s="40">
        <v>41586</v>
      </c>
      <c r="BU1" s="40">
        <v>41616</v>
      </c>
      <c r="BV1" s="40">
        <v>41647</v>
      </c>
      <c r="BW1" s="40">
        <v>41678</v>
      </c>
      <c r="BX1" s="40">
        <v>41706</v>
      </c>
      <c r="BY1" s="40">
        <v>41737</v>
      </c>
      <c r="BZ1" s="40">
        <v>41767</v>
      </c>
      <c r="CA1" s="40">
        <v>41798</v>
      </c>
      <c r="CB1" s="40">
        <v>41828</v>
      </c>
      <c r="CC1" s="40">
        <v>41859</v>
      </c>
      <c r="CD1" s="40">
        <v>41890</v>
      </c>
      <c r="CE1" s="40">
        <v>41920</v>
      </c>
      <c r="CF1" s="40">
        <v>41951</v>
      </c>
      <c r="CG1" s="40">
        <v>41981</v>
      </c>
      <c r="CH1" s="40">
        <v>42012</v>
      </c>
      <c r="CI1" s="40">
        <v>42043</v>
      </c>
      <c r="CJ1" s="40">
        <v>42071</v>
      </c>
      <c r="CK1" s="40">
        <v>42102</v>
      </c>
      <c r="CL1" s="40">
        <v>42132</v>
      </c>
      <c r="CM1" s="40">
        <v>42163</v>
      </c>
      <c r="CN1" s="40">
        <v>42193</v>
      </c>
      <c r="CO1" s="40">
        <v>42224</v>
      </c>
      <c r="CP1" s="40">
        <v>42255</v>
      </c>
      <c r="CQ1" s="40">
        <v>42285</v>
      </c>
      <c r="CR1" s="40">
        <v>42316</v>
      </c>
      <c r="CS1" s="40">
        <v>42346</v>
      </c>
      <c r="CT1" s="40">
        <v>42377</v>
      </c>
      <c r="CU1" s="40">
        <v>42408</v>
      </c>
      <c r="CV1" s="40">
        <v>42437</v>
      </c>
      <c r="CW1" s="40">
        <v>42468</v>
      </c>
      <c r="CX1" s="40">
        <v>42498</v>
      </c>
      <c r="CY1" s="40">
        <v>42529</v>
      </c>
      <c r="CZ1" s="40">
        <v>42559</v>
      </c>
      <c r="DA1" s="40">
        <v>42590</v>
      </c>
      <c r="DB1" s="40">
        <v>42621</v>
      </c>
      <c r="DC1" s="40">
        <v>42651</v>
      </c>
      <c r="DD1" s="40">
        <v>42682</v>
      </c>
      <c r="DE1" s="40">
        <v>42712</v>
      </c>
      <c r="DF1" s="40">
        <v>42743</v>
      </c>
      <c r="DG1" s="40">
        <v>42774</v>
      </c>
      <c r="DH1" s="40">
        <v>42802</v>
      </c>
      <c r="DI1" s="40">
        <v>42833</v>
      </c>
      <c r="DJ1" s="40">
        <v>42863</v>
      </c>
      <c r="DK1" s="40">
        <v>42894</v>
      </c>
      <c r="DL1" s="40">
        <v>42924</v>
      </c>
      <c r="DM1" s="40">
        <v>42955</v>
      </c>
      <c r="DN1" s="40">
        <v>42986</v>
      </c>
      <c r="DO1" s="40">
        <v>43016</v>
      </c>
      <c r="DP1" s="40">
        <v>43047</v>
      </c>
      <c r="DQ1" s="40">
        <v>43077</v>
      </c>
      <c r="DR1" s="40">
        <v>43101</v>
      </c>
      <c r="DS1" s="40">
        <v>43132</v>
      </c>
      <c r="DT1" s="40">
        <v>43160</v>
      </c>
      <c r="DU1" s="40">
        <v>43191</v>
      </c>
      <c r="DV1" s="40">
        <v>43221</v>
      </c>
      <c r="DW1" s="40">
        <v>43252</v>
      </c>
      <c r="DX1" s="40">
        <v>43282</v>
      </c>
      <c r="DY1" s="40">
        <v>43313</v>
      </c>
      <c r="DZ1" s="40">
        <v>43344</v>
      </c>
      <c r="EA1" s="40">
        <v>43374</v>
      </c>
      <c r="EB1" s="40">
        <v>43405</v>
      </c>
      <c r="EC1" s="40">
        <v>43435</v>
      </c>
      <c r="ED1" s="40">
        <v>43466</v>
      </c>
      <c r="EE1" s="40">
        <v>43497</v>
      </c>
      <c r="EF1" s="40">
        <v>43525</v>
      </c>
      <c r="EG1" s="40">
        <v>43556</v>
      </c>
      <c r="EH1" s="40">
        <v>43586</v>
      </c>
      <c r="EI1" s="40">
        <v>43617</v>
      </c>
      <c r="EJ1" s="40">
        <v>43647</v>
      </c>
      <c r="EK1" s="40">
        <v>43678</v>
      </c>
      <c r="EL1" s="40">
        <v>43709</v>
      </c>
      <c r="EM1" s="40">
        <v>43739</v>
      </c>
      <c r="EN1" s="40">
        <v>43770</v>
      </c>
      <c r="EO1" s="40">
        <v>43800</v>
      </c>
      <c r="EP1" s="40">
        <v>43831</v>
      </c>
      <c r="EQ1" s="40">
        <v>43862</v>
      </c>
      <c r="ER1" s="40">
        <v>43891</v>
      </c>
      <c r="ES1" s="40">
        <v>43922</v>
      </c>
      <c r="ET1" s="40">
        <v>43952</v>
      </c>
      <c r="EU1" s="40">
        <v>43983</v>
      </c>
      <c r="EV1" s="40">
        <v>44013</v>
      </c>
      <c r="EW1" s="40">
        <v>44044</v>
      </c>
      <c r="EX1" s="40">
        <v>44075</v>
      </c>
      <c r="EY1" s="40">
        <v>44105</v>
      </c>
      <c r="EZ1" s="40">
        <v>44136</v>
      </c>
      <c r="FA1" s="40">
        <v>44166</v>
      </c>
      <c r="FB1" s="40">
        <v>44197</v>
      </c>
      <c r="FC1" s="40">
        <v>44228</v>
      </c>
      <c r="FD1" s="40">
        <v>44256</v>
      </c>
      <c r="FE1" s="40">
        <v>44287</v>
      </c>
      <c r="FF1" s="40">
        <v>44317</v>
      </c>
      <c r="FG1" s="40">
        <v>44348</v>
      </c>
      <c r="FH1" s="40">
        <v>44378</v>
      </c>
      <c r="FI1" s="40">
        <v>44409</v>
      </c>
      <c r="FJ1" s="40">
        <v>44440</v>
      </c>
      <c r="FK1" s="40">
        <v>44470</v>
      </c>
      <c r="FL1" s="40">
        <v>44501</v>
      </c>
      <c r="FM1" s="40">
        <v>44531</v>
      </c>
    </row>
    <row r="2" spans="1:169" ht="15.75" x14ac:dyDescent="0.25">
      <c r="A2" s="43">
        <v>4.3098923517394382E-2</v>
      </c>
      <c r="B2" s="39" t="s">
        <v>9</v>
      </c>
      <c r="C2" s="35">
        <f>'Encadenamiento total'!D3</f>
        <v>20.845389005068604</v>
      </c>
      <c r="D2" s="35">
        <f>'Encadenamiento total'!E3</f>
        <v>20.918236852035257</v>
      </c>
      <c r="E2" s="35">
        <f>'Encadenamiento total'!F3</f>
        <v>21.039264042686185</v>
      </c>
      <c r="F2" s="35">
        <f>'Encadenamiento total'!G3</f>
        <v>21.151287330613382</v>
      </c>
      <c r="G2" s="35">
        <f>'Encadenamiento total'!H3</f>
        <v>21.365985506488492</v>
      </c>
      <c r="H2" s="35">
        <f>'Encadenamiento total'!I3</f>
        <v>21.433655286558864</v>
      </c>
      <c r="I2" s="35">
        <f>'Encadenamiento total'!J3</f>
        <v>21.56550684073753</v>
      </c>
      <c r="J2" s="35">
        <f>'Encadenamiento total'!K3</f>
        <v>21.608441008652868</v>
      </c>
      <c r="K2" s="35">
        <f>'Encadenamiento total'!L3</f>
        <v>21.628311456479729</v>
      </c>
      <c r="L2" s="35">
        <f>'Encadenamiento total'!M3</f>
        <v>21.638335645486428</v>
      </c>
      <c r="M2" s="35">
        <f>'Encadenamiento total'!N3</f>
        <v>21.567999425150084</v>
      </c>
      <c r="N2" s="35">
        <f>'Encadenamiento total'!O3</f>
        <v>21.670120747259482</v>
      </c>
      <c r="O2" s="35">
        <f>'Encadenamiento total'!P3</f>
        <v>21.639943263963563</v>
      </c>
      <c r="P2" s="35">
        <f>'Encadenamiento total'!Q3</f>
        <v>21.582245768557257</v>
      </c>
      <c r="Q2" s="35">
        <f>'Encadenamiento total'!R3</f>
        <v>21.477444297690536</v>
      </c>
      <c r="R2" s="35">
        <f>'Encadenamiento total'!S3</f>
        <v>21.387301879307074</v>
      </c>
      <c r="S2" s="35">
        <f>'Encadenamiento total'!T3</f>
        <v>21.3528823745511</v>
      </c>
      <c r="T2" s="35">
        <f>'Encadenamiento total'!U3</f>
        <v>21.24559989626167</v>
      </c>
      <c r="U2" s="35">
        <f>'Encadenamiento total'!V3</f>
        <v>21.19638139494899</v>
      </c>
      <c r="V2" s="35">
        <f>'Encadenamiento total'!W3</f>
        <v>21.177855238622886</v>
      </c>
      <c r="W2" s="35">
        <f>'Encadenamiento total'!X3</f>
        <v>21.146628591962934</v>
      </c>
      <c r="X2" s="35">
        <f>'Encadenamiento total'!Y3</f>
        <v>21.189328950167418</v>
      </c>
      <c r="Y2" s="35">
        <f>'Encadenamiento total'!Z3</f>
        <v>21.212609180044996</v>
      </c>
      <c r="Z2" s="35">
        <f>'Encadenamiento total'!AA3</f>
        <v>21.354365923582726</v>
      </c>
      <c r="AA2" s="35">
        <f>'Encadenamiento total'!AB3</f>
        <v>21.418719861451883</v>
      </c>
      <c r="AB2" s="35">
        <f>'Encadenamiento total'!AC3</f>
        <v>21.418495027624616</v>
      </c>
      <c r="AC2" s="35">
        <f>'Encadenamiento total'!AD3</f>
        <v>21.43609790001743</v>
      </c>
      <c r="AD2" s="35">
        <f>'Encadenamiento total'!AE3</f>
        <v>21.452731314151265</v>
      </c>
      <c r="AE2" s="35">
        <f>'Encadenamiento total'!AF3</f>
        <v>21.419795052595319</v>
      </c>
      <c r="AF2" s="35">
        <f>'Encadenamiento total'!AG3</f>
        <v>21.518472840440705</v>
      </c>
      <c r="AG2" s="35">
        <f>'Encadenamiento total'!AH3</f>
        <v>21.813277917140386</v>
      </c>
      <c r="AH2" s="35">
        <f>'Encadenamiento total'!AI3</f>
        <v>21.891435573612195</v>
      </c>
      <c r="AI2" s="35">
        <f>'Encadenamiento total'!AJ3</f>
        <v>21.96355248665078</v>
      </c>
      <c r="AJ2" s="35">
        <f>'Encadenamiento total'!AK3</f>
        <v>22.009211414873054</v>
      </c>
      <c r="AK2" s="35">
        <f>'Encadenamiento total'!AL3</f>
        <v>22.149796326736269</v>
      </c>
      <c r="AL2" s="35">
        <f>'Encadenamiento total'!AM3</f>
        <v>22.487713875414176</v>
      </c>
      <c r="AM2" s="35">
        <f>'Encadenamiento total'!AN3</f>
        <v>22.628073357539392</v>
      </c>
      <c r="AN2" s="35">
        <f>'Encadenamiento total'!AO3</f>
        <v>22.633253437294695</v>
      </c>
      <c r="AO2" s="35">
        <f>'Encadenamiento total'!AP3</f>
        <v>22.65446170516622</v>
      </c>
      <c r="AP2" s="35">
        <f>'Encadenamiento total'!AQ3</f>
        <v>22.694336410996616</v>
      </c>
      <c r="AQ2" s="35">
        <f>'Encadenamiento total'!AR3</f>
        <v>22.754090553237429</v>
      </c>
      <c r="AR2" s="35">
        <f>'Encadenamiento total'!AS3</f>
        <v>22.759931322408786</v>
      </c>
      <c r="AS2" s="35">
        <f>'Encadenamiento total'!AT3</f>
        <v>22.862222413552796</v>
      </c>
      <c r="AT2" s="35">
        <f>'Encadenamiento total'!AU3</f>
        <v>22.916675231538417</v>
      </c>
      <c r="AU2" s="35">
        <f>'Encadenamiento total'!AV3</f>
        <v>23.006952592240875</v>
      </c>
      <c r="AV2" s="35">
        <f>'Encadenamiento total'!AW3</f>
        <v>23.093380463228844</v>
      </c>
      <c r="AW2" s="35">
        <f>'Encadenamiento total'!AX3</f>
        <v>23.27177532346154</v>
      </c>
      <c r="AX2" s="35">
        <f>'Encadenamiento total'!AY3</f>
        <v>23.456078739523686</v>
      </c>
      <c r="AY2" s="35">
        <f>'Encadenamiento total'!AZ3</f>
        <v>23.537042119607527</v>
      </c>
      <c r="AZ2" s="35">
        <f>'Encadenamiento total'!BA3</f>
        <v>23.538350944466341</v>
      </c>
      <c r="BA2" s="35">
        <f>'Encadenamiento total'!BB3</f>
        <v>23.485640108967928</v>
      </c>
      <c r="BB2" s="35">
        <f>'Encadenamiento total'!BC3</f>
        <v>23.532009327147328</v>
      </c>
      <c r="BC2" s="35">
        <f>'Encadenamiento total'!BD3</f>
        <v>23.530514335083232</v>
      </c>
      <c r="BD2" s="35">
        <f>'Encadenamiento total'!BE3</f>
        <v>23.547122515311319</v>
      </c>
      <c r="BE2" s="35">
        <f>'Encadenamiento total'!BF3</f>
        <v>23.583240377034198</v>
      </c>
      <c r="BF2" s="35">
        <f>'Encadenamiento total'!BG3</f>
        <v>23.713532135485838</v>
      </c>
      <c r="BG2" s="35">
        <f>'Encadenamiento total'!BH3</f>
        <v>23.864643067281225</v>
      </c>
      <c r="BH2" s="35">
        <f>'Encadenamiento total'!BI3</f>
        <v>23.93908565048028</v>
      </c>
      <c r="BI2" s="35">
        <f>'Encadenamiento total'!BJ3</f>
        <v>24.027497614537729</v>
      </c>
      <c r="BJ2" s="35">
        <f>'Encadenamiento total'!BK3</f>
        <v>24.093838978904831</v>
      </c>
      <c r="BK2" s="35">
        <f>'Encadenamiento total'!BL3</f>
        <v>24.195234943594013</v>
      </c>
      <c r="BL2" s="35">
        <f>'Encadenamiento total'!BM3</f>
        <v>24.256262959548067</v>
      </c>
      <c r="BM2" s="35">
        <f>'Encadenamiento total'!BN3</f>
        <v>24.222987919204204</v>
      </c>
      <c r="BN2" s="35">
        <f>'Encadenamiento total'!BO3</f>
        <v>24.262090026431167</v>
      </c>
      <c r="BO2" s="35">
        <f>'Encadenamiento total'!BP3</f>
        <v>24.315613377681984</v>
      </c>
      <c r="BP2" s="35">
        <f>'Encadenamiento total'!BQ3</f>
        <v>24.532133507459967</v>
      </c>
      <c r="BQ2" s="35">
        <f>'Encadenamiento total'!BR3</f>
        <v>24.504110348071997</v>
      </c>
      <c r="BR2" s="35">
        <f>'Encadenamiento total'!BS3</f>
        <v>24.514930229056379</v>
      </c>
      <c r="BS2" s="35">
        <f>'Encadenamiento total'!BT3</f>
        <v>24.610646894138259</v>
      </c>
      <c r="BT2" s="35">
        <f>'Encadenamiento total'!BU3</f>
        <v>24.796630585663529</v>
      </c>
      <c r="BU2" s="35">
        <f>'Encadenamiento total'!BV3</f>
        <v>24.94226532047897</v>
      </c>
      <c r="BV2" s="35">
        <f>'Encadenamiento total'!BW3</f>
        <v>24.905385196266941</v>
      </c>
      <c r="BW2" s="35">
        <f>'Encadenamiento total'!BX3</f>
        <v>24.854262084801281</v>
      </c>
      <c r="BX2" s="35">
        <f>'Encadenamiento total'!BY3</f>
        <v>24.821628142093751</v>
      </c>
      <c r="BY2" s="35">
        <f>'Encadenamiento total'!BZ3</f>
        <v>24.852573237736983</v>
      </c>
      <c r="BZ2" s="35">
        <f>'Encadenamiento total'!CA3</f>
        <v>24.804016797278354</v>
      </c>
      <c r="CA2" s="35">
        <f>'Encadenamiento total'!CB3</f>
        <v>24.76824360231738</v>
      </c>
      <c r="CB2" s="35">
        <f>'Encadenamiento total'!CC3</f>
        <v>24.858853688589736</v>
      </c>
      <c r="CC2" s="35">
        <f>'Encadenamiento total'!CD3</f>
        <v>24.920857465701829</v>
      </c>
      <c r="CD2" s="35">
        <f>'Encadenamiento total'!CE3</f>
        <v>24.909915013558244</v>
      </c>
      <c r="CE2" s="35">
        <f>'Encadenamiento total'!CF3</f>
        <v>24.967917880374213</v>
      </c>
      <c r="CF2" s="35">
        <f>'Encadenamiento total'!CG3</f>
        <v>25.128614978686795</v>
      </c>
      <c r="CG2" s="35">
        <f>'Encadenamiento total'!CH3</f>
        <v>25.15761639695366</v>
      </c>
      <c r="CH2" s="35">
        <f>'Encadenamiento total'!CI3</f>
        <v>25.183592228480965</v>
      </c>
      <c r="CI2" s="35">
        <f>'Encadenamiento total'!CJ3</f>
        <v>25.11973461733561</v>
      </c>
      <c r="CJ2" s="35">
        <f>'Encadenamiento total'!CK3</f>
        <v>25.004875728028715</v>
      </c>
      <c r="CK2" s="35">
        <f>'Encadenamiento total'!CL3</f>
        <v>24.946626397124152</v>
      </c>
      <c r="CL2" s="35">
        <f>'Encadenamiento total'!CM3</f>
        <v>24.971578864070167</v>
      </c>
      <c r="CM2" s="35">
        <f>'Encadenamiento total'!CN3</f>
        <v>24.910080239443552</v>
      </c>
      <c r="CN2" s="35">
        <f>'Encadenamiento total'!CO3</f>
        <v>24.847318693563327</v>
      </c>
      <c r="CO2" s="35">
        <f>'Encadenamiento total'!CP3</f>
        <v>24.849181780051719</v>
      </c>
      <c r="CP2" s="35">
        <f>'Encadenamiento total'!CQ3</f>
        <v>24.806517345864115</v>
      </c>
      <c r="CQ2" s="35">
        <f>'Encadenamiento total'!CR3</f>
        <v>24.796758835965448</v>
      </c>
      <c r="CR2" s="35">
        <f>'Encadenamiento total'!CS3</f>
        <v>24.876140580548096</v>
      </c>
      <c r="CS2" s="35">
        <f>'Encadenamiento total'!CT3</f>
        <v>25.114809361103593</v>
      </c>
      <c r="CT2" s="35">
        <f>'Encadenamiento total'!CU3</f>
        <v>25.10539954962648</v>
      </c>
      <c r="CU2" s="35">
        <f>'Encadenamiento total'!CV3</f>
        <v>25.130062592103208</v>
      </c>
      <c r="CV2" s="35">
        <f>'Encadenamiento total'!CW3</f>
        <v>25.143808903166512</v>
      </c>
      <c r="CW2" s="35">
        <f>'Encadenamiento total'!CX3</f>
        <v>25.166962995507074</v>
      </c>
      <c r="CX2" s="35">
        <f>'Encadenamiento total'!CY3</f>
        <v>25.241068535311747</v>
      </c>
      <c r="CY2" s="35">
        <f>'Encadenamiento total'!CZ3</f>
        <v>25.198877583801835</v>
      </c>
      <c r="CZ2" s="35">
        <f>'Encadenamiento total'!DA3</f>
        <v>25.262101349362936</v>
      </c>
      <c r="DA2" s="35">
        <f>'Encadenamiento total'!DB3</f>
        <v>25.14427628614364</v>
      </c>
      <c r="DB2" s="35">
        <f>'Encadenamiento total'!DC3</f>
        <v>25.297564305130152</v>
      </c>
      <c r="DC2" s="35">
        <f>'Encadenamiento total'!DD3</f>
        <v>25.22510071683519</v>
      </c>
      <c r="DD2" s="35">
        <f>'Encadenamiento total'!DE3</f>
        <v>25.38699310425298</v>
      </c>
      <c r="DE2" s="35">
        <f>'Encadenamiento total'!DF3</f>
        <v>25.49678744706026</v>
      </c>
      <c r="DF2" s="35">
        <f>'Encadenamiento total'!DG3</f>
        <v>25.29167103690903</v>
      </c>
      <c r="DG2" s="35">
        <f>'Encadenamiento total'!DH3</f>
        <v>25.155110895401595</v>
      </c>
      <c r="DH2" s="35">
        <f>'Encadenamiento total'!DI3</f>
        <v>25.052376258977631</v>
      </c>
      <c r="DI2" s="35">
        <f>'Encadenamiento total'!DJ3</f>
        <v>24.906054125220844</v>
      </c>
      <c r="DJ2" s="35">
        <f>'Encadenamiento total'!DK3</f>
        <v>24.97829915666976</v>
      </c>
      <c r="DK2" s="35">
        <f>'Encadenamiento total'!DL3</f>
        <v>24.956369113066213</v>
      </c>
      <c r="DL2" s="35">
        <f>'Encadenamiento total'!DM3</f>
        <v>25.031409144615761</v>
      </c>
      <c r="DM2" s="35">
        <f>'Encadenamiento total'!DN3</f>
        <v>25.116225352700773</v>
      </c>
      <c r="DN2" s="35">
        <f>'Encadenamiento total'!DO3</f>
        <v>25.247640584298729</v>
      </c>
      <c r="DO2" s="35">
        <f>'Encadenamiento total'!DP3</f>
        <v>25.237524613033482</v>
      </c>
      <c r="DP2" s="35">
        <f>'Encadenamiento total'!DQ3</f>
        <v>25.259462717494529</v>
      </c>
      <c r="DQ2" s="35">
        <f>'Encadenamiento total'!DR3</f>
        <v>25.1945068303</v>
      </c>
      <c r="DR2" s="35">
        <f>'Encadenamiento total'!DS3</f>
        <v>25.352317383099997</v>
      </c>
      <c r="DS2" s="35">
        <f>'Encadenamiento total'!DT3</f>
        <v>25.143765841200452</v>
      </c>
      <c r="DT2" s="35">
        <f>'Encadenamiento total'!DU3</f>
        <v>25.2594054335</v>
      </c>
      <c r="DU2" s="35">
        <f>'Encadenamiento total'!DV3</f>
        <v>25.275708629900002</v>
      </c>
      <c r="DV2" s="35">
        <f>'Encadenamiento total'!DW3</f>
        <v>25.328911373700002</v>
      </c>
      <c r="DW2" s="35">
        <f>'Encadenamiento total'!DX3</f>
        <v>25.273948129200004</v>
      </c>
      <c r="DX2" s="35">
        <f>'Encadenamiento total'!DY3</f>
        <v>25.210954812899999</v>
      </c>
      <c r="DY2" s="35">
        <f>'Encadenamiento total'!DZ3</f>
        <v>25.317747376300005</v>
      </c>
      <c r="DZ2" s="35">
        <f>'Encadenamiento total'!EA3</f>
        <v>25.297312591900003</v>
      </c>
      <c r="EA2" s="35">
        <f>'Encadenamiento total'!EB3</f>
        <v>25.322184193399998</v>
      </c>
      <c r="EB2" s="35">
        <f>'Encadenamiento total'!EC3</f>
        <v>25.307770133599995</v>
      </c>
      <c r="EC2" s="35">
        <v>25.332225613999999</v>
      </c>
      <c r="ED2" s="35">
        <v>25.3610668938</v>
      </c>
      <c r="EE2" s="35">
        <v>25.365136678199999</v>
      </c>
      <c r="EF2" s="35">
        <v>25.398357128799997</v>
      </c>
      <c r="EG2" s="35">
        <v>25.3418769496</v>
      </c>
      <c r="EH2" s="35">
        <v>25.317535889000006</v>
      </c>
      <c r="EI2" s="35">
        <v>25.294726206399996</v>
      </c>
      <c r="EJ2" s="35">
        <v>25.301756299899992</v>
      </c>
      <c r="EK2" s="35">
        <v>25.2841911965</v>
      </c>
      <c r="EL2" s="35">
        <v>25.280113759399999</v>
      </c>
      <c r="EM2" s="35">
        <v>25.327144776499999</v>
      </c>
      <c r="EN2" s="35">
        <v>25.320492983000001</v>
      </c>
      <c r="EO2" s="35">
        <v>25.387690992799996</v>
      </c>
      <c r="EP2" s="35">
        <v>25.381720788699997</v>
      </c>
      <c r="EQ2" s="35">
        <v>25.341086913399995</v>
      </c>
      <c r="ER2" s="35">
        <v>25.336464454500003</v>
      </c>
      <c r="ES2" s="35">
        <v>25.513280697699997</v>
      </c>
      <c r="ET2" s="35">
        <v>25.674393343399998</v>
      </c>
      <c r="EU2" s="35">
        <v>25.641919856200001</v>
      </c>
      <c r="EV2" s="35">
        <v>25.626010493999999</v>
      </c>
      <c r="EW2" s="35">
        <v>25.779416491500001</v>
      </c>
      <c r="EX2" s="35">
        <v>25.711369782399998</v>
      </c>
      <c r="EY2" s="35">
        <v>25.633326458499994</v>
      </c>
      <c r="EZ2" s="35">
        <v>25.572252134400003</v>
      </c>
      <c r="FA2" s="35">
        <v>25.612029235099996</v>
      </c>
      <c r="FB2" s="35">
        <v>25.566889164799999</v>
      </c>
      <c r="FC2" s="35">
        <v>25.577134794800003</v>
      </c>
      <c r="FD2" s="35">
        <v>25.5607465346</v>
      </c>
      <c r="FE2" s="35">
        <v>25.506857872300003</v>
      </c>
      <c r="FF2" s="35"/>
      <c r="FG2" s="35"/>
      <c r="FH2" s="35"/>
      <c r="FI2" s="35"/>
      <c r="FJ2" s="35"/>
      <c r="FK2" s="35"/>
      <c r="FL2" s="35"/>
      <c r="FM2" s="35"/>
    </row>
    <row r="3" spans="1:169" ht="15.75" x14ac:dyDescent="0.25">
      <c r="A3" s="43">
        <v>0.32292699511623013</v>
      </c>
      <c r="B3" s="39" t="s">
        <v>10</v>
      </c>
      <c r="C3" s="35">
        <f>'Encadenamiento total'!D4</f>
        <v>17.511271684926061</v>
      </c>
      <c r="D3" s="35">
        <f>'Encadenamiento total'!E4</f>
        <v>17.732088298948987</v>
      </c>
      <c r="E3" s="35">
        <f>'Encadenamiento total'!F4</f>
        <v>17.928461054505174</v>
      </c>
      <c r="F3" s="35">
        <f>'Encadenamiento total'!G4</f>
        <v>18.197531005584079</v>
      </c>
      <c r="G3" s="35">
        <f>'Encadenamiento total'!H4</f>
        <v>18.513552540612871</v>
      </c>
      <c r="H3" s="35">
        <f>'Encadenamiento total'!I4</f>
        <v>18.646764667100598</v>
      </c>
      <c r="I3" s="35">
        <f>'Encadenamiento total'!J4</f>
        <v>18.728506072146576</v>
      </c>
      <c r="J3" s="35">
        <f>'Encadenamiento total'!K4</f>
        <v>18.691734032693674</v>
      </c>
      <c r="K3" s="35">
        <f>'Encadenamiento total'!L4</f>
        <v>18.711674986782352</v>
      </c>
      <c r="L3" s="35">
        <f>'Encadenamiento total'!M4</f>
        <v>18.661033955746841</v>
      </c>
      <c r="M3" s="35">
        <f>'Encadenamiento total'!N4</f>
        <v>18.701946306061089</v>
      </c>
      <c r="N3" s="35">
        <f>'Encadenamiento total'!O4</f>
        <v>18.675647050860302</v>
      </c>
      <c r="O3" s="35">
        <f>'Encadenamiento total'!P4</f>
        <v>18.743517166830966</v>
      </c>
      <c r="P3" s="35">
        <f>'Encadenamiento total'!Q4</f>
        <v>18.685926311708101</v>
      </c>
      <c r="Q3" s="35">
        <f>'Encadenamiento total'!R4</f>
        <v>18.619870428183688</v>
      </c>
      <c r="R3" s="35">
        <f>'Encadenamiento total'!S4</f>
        <v>18.519862305342791</v>
      </c>
      <c r="S3" s="35">
        <f>'Encadenamiento total'!T4</f>
        <v>18.471931222497204</v>
      </c>
      <c r="T3" s="35">
        <f>'Encadenamiento total'!U4</f>
        <v>18.405584376511285</v>
      </c>
      <c r="U3" s="35">
        <f>'Encadenamiento total'!V4</f>
        <v>18.359244509848452</v>
      </c>
      <c r="V3" s="35">
        <f>'Encadenamiento total'!W4</f>
        <v>18.31739978627073</v>
      </c>
      <c r="W3" s="35">
        <f>'Encadenamiento total'!X4</f>
        <v>18.310853716645038</v>
      </c>
      <c r="X3" s="35">
        <f>'Encadenamiento total'!Y4</f>
        <v>18.291108203956139</v>
      </c>
      <c r="Y3" s="35">
        <f>'Encadenamiento total'!Z4</f>
        <v>18.320821599760638</v>
      </c>
      <c r="Z3" s="35">
        <f>'Encadenamiento total'!AA4</f>
        <v>18.344853313969057</v>
      </c>
      <c r="AA3" s="35">
        <f>'Encadenamiento total'!AB4</f>
        <v>18.357373581590696</v>
      </c>
      <c r="AB3" s="35">
        <f>'Encadenamiento total'!AC4</f>
        <v>18.381842374044929</v>
      </c>
      <c r="AC3" s="35">
        <f>'Encadenamiento total'!AD4</f>
        <v>18.444920672597572</v>
      </c>
      <c r="AD3" s="35">
        <f>'Encadenamiento total'!AE4</f>
        <v>18.522199922168884</v>
      </c>
      <c r="AE3" s="35">
        <f>'Encadenamiento total'!AF4</f>
        <v>18.545797469584851</v>
      </c>
      <c r="AF3" s="35">
        <f>'Encadenamiento total'!AG4</f>
        <v>18.642195140067908</v>
      </c>
      <c r="AG3" s="35">
        <f>'Encadenamiento total'!AH4</f>
        <v>18.752144452912653</v>
      </c>
      <c r="AH3" s="35">
        <f>'Encadenamiento total'!AI4</f>
        <v>18.894501329044722</v>
      </c>
      <c r="AI3" s="35">
        <f>'Encadenamiento total'!AJ4</f>
        <v>19.039991398352168</v>
      </c>
      <c r="AJ3" s="35">
        <f>'Encadenamiento total'!AK4</f>
        <v>19.14575394771137</v>
      </c>
      <c r="AK3" s="35">
        <f>'Encadenamiento total'!AL4</f>
        <v>19.300581697631916</v>
      </c>
      <c r="AL3" s="35">
        <f>'Encadenamiento total'!AM4</f>
        <v>19.561490921573867</v>
      </c>
      <c r="AM3" s="35">
        <f>'Encadenamiento total'!AN4</f>
        <v>19.763520020767892</v>
      </c>
      <c r="AN3" s="35">
        <f>'Encadenamiento total'!AO4</f>
        <v>19.977496916238106</v>
      </c>
      <c r="AO3" s="35">
        <f>'Encadenamiento total'!AP4</f>
        <v>20.173748641982719</v>
      </c>
      <c r="AP3" s="35">
        <f>'Encadenamiento total'!AQ4</f>
        <v>20.328370595528668</v>
      </c>
      <c r="AQ3" s="35">
        <f>'Encadenamiento total'!AR4</f>
        <v>20.416703923368942</v>
      </c>
      <c r="AR3" s="35">
        <f>'Encadenamiento total'!AS4</f>
        <v>20.509411308312711</v>
      </c>
      <c r="AS3" s="35">
        <f>'Encadenamiento total'!AT4</f>
        <v>20.514378598912909</v>
      </c>
      <c r="AT3" s="35">
        <f>'Encadenamiento total'!AU4</f>
        <v>20.594918681198099</v>
      </c>
      <c r="AU3" s="35">
        <f>'Encadenamiento total'!AV4</f>
        <v>20.611322938419242</v>
      </c>
      <c r="AV3" s="35">
        <f>'Encadenamiento total'!AW4</f>
        <v>20.679188289135993</v>
      </c>
      <c r="AW3" s="35">
        <f>'Encadenamiento total'!AX4</f>
        <v>20.862480174803537</v>
      </c>
      <c r="AX3" s="35">
        <f>'Encadenamiento total'!AY4</f>
        <v>21.018545354371494</v>
      </c>
      <c r="AY3" s="35">
        <f>'Encadenamiento total'!AZ4</f>
        <v>21.082714811250906</v>
      </c>
      <c r="AZ3" s="35">
        <f>'Encadenamiento total'!BA4</f>
        <v>21.168770385108189</v>
      </c>
      <c r="BA3" s="35">
        <f>'Encadenamiento total'!BB4</f>
        <v>21.121313775997983</v>
      </c>
      <c r="BB3" s="35">
        <f>'Encadenamiento total'!BC4</f>
        <v>21.188467086196681</v>
      </c>
      <c r="BC3" s="35">
        <f>'Encadenamiento total'!BD4</f>
        <v>21.194070887105049</v>
      </c>
      <c r="BD3" s="35">
        <f>'Encadenamiento total'!BE4</f>
        <v>21.22230736142966</v>
      </c>
      <c r="BE3" s="35">
        <f>'Encadenamiento total'!BF4</f>
        <v>21.268507618374699</v>
      </c>
      <c r="BF3" s="35">
        <f>'Encadenamiento total'!BG4</f>
        <v>21.329287184321458</v>
      </c>
      <c r="BG3" s="35">
        <f>'Encadenamiento total'!BH4</f>
        <v>21.368832328217337</v>
      </c>
      <c r="BH3" s="35">
        <f>'Encadenamiento total'!BI4</f>
        <v>21.457346401795153</v>
      </c>
      <c r="BI3" s="35">
        <f>'Encadenamiento total'!BJ4</f>
        <v>21.571074957545292</v>
      </c>
      <c r="BJ3" s="35">
        <f>'Encadenamiento total'!BK4</f>
        <v>21.689673562840031</v>
      </c>
      <c r="BK3" s="35">
        <f>'Encadenamiento total'!BL4</f>
        <v>21.766879895751153</v>
      </c>
      <c r="BL3" s="35">
        <f>'Encadenamiento total'!BM4</f>
        <v>21.854040073142766</v>
      </c>
      <c r="BM3" s="35">
        <f>'Encadenamiento total'!BN4</f>
        <v>21.898767707112015</v>
      </c>
      <c r="BN3" s="35">
        <f>'Encadenamiento total'!BO4</f>
        <v>21.93703568943323</v>
      </c>
      <c r="BO3" s="35">
        <f>'Encadenamiento total'!BP4</f>
        <v>22.048603456976856</v>
      </c>
      <c r="BP3" s="35">
        <f>'Encadenamiento total'!BQ4</f>
        <v>22.194550879933647</v>
      </c>
      <c r="BQ3" s="35">
        <f>'Encadenamiento total'!BR4</f>
        <v>22.242905457341088</v>
      </c>
      <c r="BR3" s="35">
        <f>'Encadenamiento total'!BS4</f>
        <v>22.267673433463624</v>
      </c>
      <c r="BS3" s="35">
        <f>'Encadenamiento total'!BT4</f>
        <v>22.3343479024354</v>
      </c>
      <c r="BT3" s="35">
        <f>'Encadenamiento total'!BU4</f>
        <v>22.368234629865356</v>
      </c>
      <c r="BU3" s="35">
        <f>'Encadenamiento total'!BV4</f>
        <v>22.491726063273273</v>
      </c>
      <c r="BV3" s="35">
        <f>'Encadenamiento total'!BW4</f>
        <v>22.528680199573614</v>
      </c>
      <c r="BW3" s="35">
        <f>'Encadenamiento total'!BX4</f>
        <v>22.613746127625948</v>
      </c>
      <c r="BX3" s="35">
        <f>'Encadenamiento total'!BY4</f>
        <v>22.61309582407506</v>
      </c>
      <c r="BY3" s="35">
        <f>'Encadenamiento total'!BZ4</f>
        <v>22.615882358081912</v>
      </c>
      <c r="BZ3" s="35">
        <f>'Encadenamiento total'!CA4</f>
        <v>22.666044218369091</v>
      </c>
      <c r="CA3" s="35">
        <f>'Encadenamiento total'!CB4</f>
        <v>22.653706877446105</v>
      </c>
      <c r="CB3" s="35">
        <f>'Encadenamiento total'!CC4</f>
        <v>22.760066262906882</v>
      </c>
      <c r="CC3" s="35">
        <f>'Encadenamiento total'!CD4</f>
        <v>22.77529706003137</v>
      </c>
      <c r="CD3" s="35">
        <f>'Encadenamiento total'!CE4</f>
        <v>22.772593760935017</v>
      </c>
      <c r="CE3" s="35">
        <f>'Encadenamiento total'!CF4</f>
        <v>22.79464056033498</v>
      </c>
      <c r="CF3" s="35">
        <f>'Encadenamiento total'!CG4</f>
        <v>22.770505425815863</v>
      </c>
      <c r="CG3" s="35">
        <f>'Encadenamiento total'!CH4</f>
        <v>22.76823328537877</v>
      </c>
      <c r="CH3" s="35">
        <f>'Encadenamiento total'!CI4</f>
        <v>22.806670774741249</v>
      </c>
      <c r="CI3" s="35">
        <f>'Encadenamiento total'!CJ4</f>
        <v>22.784783031081805</v>
      </c>
      <c r="CJ3" s="35">
        <f>'Encadenamiento total'!CK4</f>
        <v>22.781053736130939</v>
      </c>
      <c r="CK3" s="35">
        <f>'Encadenamiento total'!CL4</f>
        <v>22.799955396128919</v>
      </c>
      <c r="CL3" s="35">
        <f>'Encadenamiento total'!CM4</f>
        <v>22.715404541415946</v>
      </c>
      <c r="CM3" s="35">
        <f>'Encadenamiento total'!CN4</f>
        <v>22.710212080872456</v>
      </c>
      <c r="CN3" s="35">
        <f>'Encadenamiento total'!CO4</f>
        <v>22.70494621632503</v>
      </c>
      <c r="CO3" s="35">
        <f>'Encadenamiento total'!CP4</f>
        <v>22.746407688633862</v>
      </c>
      <c r="CP3" s="35">
        <f>'Encadenamiento total'!CQ4</f>
        <v>22.737522300266765</v>
      </c>
      <c r="CQ3" s="35">
        <f>'Encadenamiento total'!CR4</f>
        <v>22.766908765229395</v>
      </c>
      <c r="CR3" s="35">
        <f>'Encadenamiento total'!CS4</f>
        <v>22.787706290861532</v>
      </c>
      <c r="CS3" s="35">
        <f>'Encadenamiento total'!CT4</f>
        <v>22.821735509944201</v>
      </c>
      <c r="CT3" s="35">
        <f>'Encadenamiento total'!CU4</f>
        <v>22.881333690826953</v>
      </c>
      <c r="CU3" s="35">
        <f>'Encadenamiento total'!CV4</f>
        <v>22.876086556868408</v>
      </c>
      <c r="CV3" s="35">
        <f>'Encadenamiento total'!CW4</f>
        <v>22.867203972249552</v>
      </c>
      <c r="CW3" s="35">
        <f>'Encadenamiento total'!CX4</f>
        <v>22.856625851202327</v>
      </c>
      <c r="CX3" s="35">
        <f>'Encadenamiento total'!CY4</f>
        <v>22.851914173208819</v>
      </c>
      <c r="CY3" s="35">
        <f>'Encadenamiento total'!CZ4</f>
        <v>22.852128215283333</v>
      </c>
      <c r="CZ3" s="35">
        <f>'Encadenamiento total'!DA4</f>
        <v>22.880329330898824</v>
      </c>
      <c r="DA3" s="35">
        <f>'Encadenamiento total'!DB4</f>
        <v>22.919034829388348</v>
      </c>
      <c r="DB3" s="35">
        <f>'Encadenamiento total'!DC4</f>
        <v>22.93328754028601</v>
      </c>
      <c r="DC3" s="35">
        <f>'Encadenamiento total'!DD4</f>
        <v>22.944714795889315</v>
      </c>
      <c r="DD3" s="35">
        <f>'Encadenamiento total'!DE4</f>
        <v>22.92947579513719</v>
      </c>
      <c r="DE3" s="35">
        <f>'Encadenamiento total'!DF4</f>
        <v>22.989056746493219</v>
      </c>
      <c r="DF3" s="35">
        <f>'Encadenamiento total'!DG4</f>
        <v>23.049683778530401</v>
      </c>
      <c r="DG3" s="35">
        <f>'Encadenamiento total'!DH4</f>
        <v>23.091555195021453</v>
      </c>
      <c r="DH3" s="35">
        <f>'Encadenamiento total'!DI4</f>
        <v>23.114772566677587</v>
      </c>
      <c r="DI3" s="35">
        <f>'Encadenamiento total'!DJ4</f>
        <v>23.16116005337193</v>
      </c>
      <c r="DJ3" s="35">
        <f>'Encadenamiento total'!DK4</f>
        <v>23.199554883260941</v>
      </c>
      <c r="DK3" s="35">
        <f>'Encadenamiento total'!DL4</f>
        <v>23.193036229411568</v>
      </c>
      <c r="DL3" s="35">
        <f>'Encadenamiento total'!DM4</f>
        <v>23.241918315324476</v>
      </c>
      <c r="DM3" s="35">
        <f>'Encadenamiento total'!DN4</f>
        <v>23.253921119388171</v>
      </c>
      <c r="DN3" s="35">
        <f>'Encadenamiento total'!DO4</f>
        <v>23.319359638844027</v>
      </c>
      <c r="DO3" s="35">
        <f>'Encadenamiento total'!DP4</f>
        <v>23.34986526510237</v>
      </c>
      <c r="DP3" s="35">
        <f>'Encadenamiento total'!DQ4</f>
        <v>23.295196860244342</v>
      </c>
      <c r="DQ3" s="35">
        <f>'Encadenamiento total'!DR4</f>
        <v>23.418993418299998</v>
      </c>
      <c r="DR3" s="35">
        <f>'Encadenamiento total'!DS4</f>
        <v>23.340008222299996</v>
      </c>
      <c r="DS3" s="35">
        <f>'Encadenamiento total'!DT4</f>
        <v>23.456665297200367</v>
      </c>
      <c r="DT3" s="35">
        <f>'Encadenamiento total'!DU4</f>
        <v>23.3518173151</v>
      </c>
      <c r="DU3" s="35">
        <f>'Encadenamiento total'!DV4</f>
        <v>23.377797607700003</v>
      </c>
      <c r="DV3" s="35">
        <f>'Encadenamiento total'!DW4</f>
        <v>23.399513602300001</v>
      </c>
      <c r="DW3" s="35">
        <f>'Encadenamiento total'!DX4</f>
        <v>23.423017399999999</v>
      </c>
      <c r="DX3" s="35">
        <f>'Encadenamiento total'!DY4</f>
        <v>23.479749290600001</v>
      </c>
      <c r="DY3" s="35">
        <f>'Encadenamiento total'!DZ4</f>
        <v>23.462358440000003</v>
      </c>
      <c r="DZ3" s="35">
        <f>'Encadenamiento total'!EA4</f>
        <v>23.498312879900002</v>
      </c>
      <c r="EA3" s="35">
        <f>'Encadenamiento total'!EB4</f>
        <v>23.498406338499997</v>
      </c>
      <c r="EB3" s="35">
        <f>'Encadenamiento total'!EC4</f>
        <v>23.578408904900002</v>
      </c>
      <c r="EC3" s="35">
        <v>23.607516948300002</v>
      </c>
      <c r="ED3" s="35">
        <v>23.579136554500003</v>
      </c>
      <c r="EE3" s="35">
        <v>23.581050613799999</v>
      </c>
      <c r="EF3" s="35">
        <v>23.5960244262</v>
      </c>
      <c r="EG3" s="35">
        <v>23.535237876900005</v>
      </c>
      <c r="EH3" s="35">
        <v>23.575029085700002</v>
      </c>
      <c r="EI3" s="35">
        <v>23.581463855000003</v>
      </c>
      <c r="EJ3" s="35">
        <v>23.5522616951</v>
      </c>
      <c r="EK3" s="35">
        <v>23.543670368199997</v>
      </c>
      <c r="EL3" s="35">
        <v>23.562653484399995</v>
      </c>
      <c r="EM3" s="35">
        <v>23.561616299799997</v>
      </c>
      <c r="EN3" s="35">
        <v>23.634544792</v>
      </c>
      <c r="EO3" s="35">
        <v>23.683161344700004</v>
      </c>
      <c r="EP3" s="35">
        <v>23.671844999400001</v>
      </c>
      <c r="EQ3" s="35">
        <v>23.708317884100005</v>
      </c>
      <c r="ER3" s="35">
        <v>23.741065902300001</v>
      </c>
      <c r="ES3" s="35">
        <v>24.036668169000002</v>
      </c>
      <c r="ET3" s="35">
        <v>23.967304787</v>
      </c>
      <c r="EU3" s="35">
        <v>23.999732244700002</v>
      </c>
      <c r="EV3" s="35">
        <v>24.069990630800003</v>
      </c>
      <c r="EW3" s="35">
        <v>24.1444210443</v>
      </c>
      <c r="EX3" s="35">
        <v>23.981866825799997</v>
      </c>
      <c r="EY3" s="35">
        <v>23.920056465800002</v>
      </c>
      <c r="EZ3" s="35">
        <v>23.921122328000003</v>
      </c>
      <c r="FA3" s="35">
        <v>23.975661956700002</v>
      </c>
      <c r="FB3" s="35">
        <v>24.037987323099998</v>
      </c>
      <c r="FC3" s="35">
        <v>24.045231091600002</v>
      </c>
      <c r="FD3" s="35">
        <v>23.977248400100002</v>
      </c>
      <c r="FE3" s="35">
        <v>23.9637179176</v>
      </c>
      <c r="FF3" s="35"/>
      <c r="FG3" s="35"/>
      <c r="FH3" s="35"/>
      <c r="FI3" s="35"/>
      <c r="FJ3" s="35"/>
      <c r="FK3" s="35"/>
      <c r="FL3" s="35"/>
      <c r="FM3" s="35"/>
    </row>
    <row r="4" spans="1:169" ht="15.75" x14ac:dyDescent="0.25">
      <c r="A4" s="43">
        <v>0.16049208849674274</v>
      </c>
      <c r="B4" s="39" t="s">
        <v>11</v>
      </c>
      <c r="C4" s="35">
        <f>'Encadenamiento total'!D5</f>
        <v>15.053764913258227</v>
      </c>
      <c r="D4" s="35">
        <f>'Encadenamiento total'!E5</f>
        <v>15.158157183758689</v>
      </c>
      <c r="E4" s="35">
        <f>'Encadenamiento total'!F5</f>
        <v>15.235603320599656</v>
      </c>
      <c r="F4" s="35">
        <f>'Encadenamiento total'!G5</f>
        <v>15.395477786319789</v>
      </c>
      <c r="G4" s="35">
        <f>'Encadenamiento total'!H5</f>
        <v>15.475895041838363</v>
      </c>
      <c r="H4" s="35">
        <f>'Encadenamiento total'!I5</f>
        <v>15.585592639807285</v>
      </c>
      <c r="I4" s="35">
        <f>'Encadenamiento total'!J5</f>
        <v>15.566333716463834</v>
      </c>
      <c r="J4" s="35">
        <f>'Encadenamiento total'!K5</f>
        <v>15.629191687291517</v>
      </c>
      <c r="K4" s="35">
        <f>'Encadenamiento total'!L5</f>
        <v>15.588913525788875</v>
      </c>
      <c r="L4" s="35">
        <f>'Encadenamiento total'!M5</f>
        <v>15.616452052803551</v>
      </c>
      <c r="M4" s="35">
        <f>'Encadenamiento total'!N5</f>
        <v>15.641474790750243</v>
      </c>
      <c r="N4" s="35">
        <f>'Encadenamiento total'!O5</f>
        <v>15.644301006412361</v>
      </c>
      <c r="O4" s="35">
        <f>'Encadenamiento total'!P5</f>
        <v>15.604952394075585</v>
      </c>
      <c r="P4" s="35">
        <f>'Encadenamiento total'!Q5</f>
        <v>15.634742614897169</v>
      </c>
      <c r="Q4" s="35">
        <f>'Encadenamiento total'!R5</f>
        <v>15.561157594227119</v>
      </c>
      <c r="R4" s="35">
        <f>'Encadenamiento total'!S5</f>
        <v>15.566925084831578</v>
      </c>
      <c r="S4" s="35">
        <f>'Encadenamiento total'!T5</f>
        <v>15.542183947916362</v>
      </c>
      <c r="T4" s="35">
        <f>'Encadenamiento total'!U5</f>
        <v>15.495553012009385</v>
      </c>
      <c r="U4" s="35">
        <f>'Encadenamiento total'!V5</f>
        <v>15.509708311908193</v>
      </c>
      <c r="V4" s="35">
        <f>'Encadenamiento total'!W5</f>
        <v>15.49127489778755</v>
      </c>
      <c r="W4" s="35">
        <f>'Encadenamiento total'!X5</f>
        <v>15.503136397422018</v>
      </c>
      <c r="X4" s="35">
        <f>'Encadenamiento total'!Y5</f>
        <v>15.5014322541836</v>
      </c>
      <c r="Y4" s="35">
        <f>'Encadenamiento total'!Z5</f>
        <v>15.47289193171828</v>
      </c>
      <c r="Z4" s="35">
        <f>'Encadenamiento total'!AA5</f>
        <v>15.485816945168287</v>
      </c>
      <c r="AA4" s="35">
        <f>'Encadenamiento total'!AB5</f>
        <v>15.506368416260919</v>
      </c>
      <c r="AB4" s="35">
        <f>'Encadenamiento total'!AC5</f>
        <v>15.578435703693504</v>
      </c>
      <c r="AC4" s="35">
        <f>'Encadenamiento total'!AD5</f>
        <v>15.578556061492742</v>
      </c>
      <c r="AD4" s="35">
        <f>'Encadenamiento total'!AE5</f>
        <v>15.565102201763484</v>
      </c>
      <c r="AE4" s="35">
        <f>'Encadenamiento total'!AF5</f>
        <v>15.511515071088684</v>
      </c>
      <c r="AF4" s="35">
        <f>'Encadenamiento total'!AG5</f>
        <v>15.552112167275302</v>
      </c>
      <c r="AG4" s="35">
        <f>'Encadenamiento total'!AH5</f>
        <v>15.738307970787393</v>
      </c>
      <c r="AH4" s="35">
        <f>'Encadenamiento total'!AI5</f>
        <v>15.826283069437933</v>
      </c>
      <c r="AI4" s="35">
        <f>'Encadenamiento total'!AJ5</f>
        <v>15.87071458691627</v>
      </c>
      <c r="AJ4" s="35">
        <f>'Encadenamiento total'!AK5</f>
        <v>15.904881294302509</v>
      </c>
      <c r="AK4" s="35">
        <f>'Encadenamiento total'!AL5</f>
        <v>16.061924804808868</v>
      </c>
      <c r="AL4" s="35">
        <f>'Encadenamiento total'!AM5</f>
        <v>16.141305756350693</v>
      </c>
      <c r="AM4" s="35">
        <f>'Encadenamiento total'!AN5</f>
        <v>16.303273586050768</v>
      </c>
      <c r="AN4" s="35">
        <f>'Encadenamiento total'!AO5</f>
        <v>16.364215832784865</v>
      </c>
      <c r="AO4" s="35">
        <f>'Encadenamiento total'!AP5</f>
        <v>16.411605058067536</v>
      </c>
      <c r="AP4" s="35">
        <f>'Encadenamiento total'!AQ5</f>
        <v>16.452232164094411</v>
      </c>
      <c r="AQ4" s="35">
        <f>'Encadenamiento total'!AR5</f>
        <v>16.53885465879112</v>
      </c>
      <c r="AR4" s="35">
        <f>'Encadenamiento total'!AS5</f>
        <v>16.590023228789541</v>
      </c>
      <c r="AS4" s="35">
        <f>'Encadenamiento total'!AT5</f>
        <v>16.60865875366558</v>
      </c>
      <c r="AT4" s="35">
        <f>'Encadenamiento total'!AU5</f>
        <v>16.67191826178999</v>
      </c>
      <c r="AU4" s="35">
        <f>'Encadenamiento total'!AV5</f>
        <v>16.712038128555857</v>
      </c>
      <c r="AV4" s="35">
        <f>'Encadenamiento total'!AW5</f>
        <v>16.746108946231988</v>
      </c>
      <c r="AW4" s="35">
        <f>'Encadenamiento total'!AX5</f>
        <v>16.87226841179216</v>
      </c>
      <c r="AX4" s="35">
        <f>'Encadenamiento total'!AY5</f>
        <v>16.9588640267004</v>
      </c>
      <c r="AY4" s="35">
        <f>'Encadenamiento total'!AZ5</f>
        <v>17.046000570690278</v>
      </c>
      <c r="AZ4" s="35">
        <f>'Encadenamiento total'!BA5</f>
        <v>17.05062508187908</v>
      </c>
      <c r="BA4" s="35">
        <f>'Encadenamiento total'!BB5</f>
        <v>16.989015110512895</v>
      </c>
      <c r="BB4" s="35">
        <f>'Encadenamiento total'!BC5</f>
        <v>16.98181100664025</v>
      </c>
      <c r="BC4" s="35">
        <f>'Encadenamiento total'!BD5</f>
        <v>16.992470896152891</v>
      </c>
      <c r="BD4" s="35">
        <f>'Encadenamiento total'!BE5</f>
        <v>16.990053431524174</v>
      </c>
      <c r="BE4" s="35">
        <f>'Encadenamiento total'!BF5</f>
        <v>17.024028291104415</v>
      </c>
      <c r="BF4" s="35">
        <f>'Encadenamiento total'!BG5</f>
        <v>17.080433573333682</v>
      </c>
      <c r="BG4" s="35">
        <f>'Encadenamiento total'!BH5</f>
        <v>17.132297935018823</v>
      </c>
      <c r="BH4" s="35">
        <f>'Encadenamiento total'!BI5</f>
        <v>17.153563499306223</v>
      </c>
      <c r="BI4" s="35">
        <f>'Encadenamiento total'!BJ5</f>
        <v>17.196069212158861</v>
      </c>
      <c r="BJ4" s="35">
        <f>'Encadenamiento total'!BK5</f>
        <v>17.26707990078101</v>
      </c>
      <c r="BK4" s="35">
        <f>'Encadenamiento total'!BL5</f>
        <v>17.329609615836869</v>
      </c>
      <c r="BL4" s="35">
        <f>'Encadenamiento total'!BM5</f>
        <v>17.39980825663881</v>
      </c>
      <c r="BM4" s="35">
        <f>'Encadenamiento total'!BN5</f>
        <v>17.426864489182353</v>
      </c>
      <c r="BN4" s="35">
        <f>'Encadenamiento total'!BO5</f>
        <v>17.395862908825091</v>
      </c>
      <c r="BO4" s="35">
        <f>'Encadenamiento total'!BP5</f>
        <v>17.492141516452019</v>
      </c>
      <c r="BP4" s="35">
        <f>'Encadenamiento total'!BQ5</f>
        <v>17.547583095620862</v>
      </c>
      <c r="BQ4" s="35">
        <f>'Encadenamiento total'!BR5</f>
        <v>17.497276082259976</v>
      </c>
      <c r="BR4" s="35">
        <f>'Encadenamiento total'!BS5</f>
        <v>17.477727668911847</v>
      </c>
      <c r="BS4" s="35">
        <f>'Encadenamiento total'!BT5</f>
        <v>17.476561997477823</v>
      </c>
      <c r="BT4" s="35">
        <f>'Encadenamiento total'!BU5</f>
        <v>17.445984669564691</v>
      </c>
      <c r="BU4" s="35">
        <f>'Encadenamiento total'!BV5</f>
        <v>17.510394105968651</v>
      </c>
      <c r="BV4" s="35">
        <f>'Encadenamiento total'!BW5</f>
        <v>17.588454324901328</v>
      </c>
      <c r="BW4" s="35">
        <f>'Encadenamiento total'!BX5</f>
        <v>17.574390755071398</v>
      </c>
      <c r="BX4" s="35">
        <f>'Encadenamiento total'!BY5</f>
        <v>17.564262751900351</v>
      </c>
      <c r="BY4" s="35">
        <f>'Encadenamiento total'!BZ5</f>
        <v>17.634397730025441</v>
      </c>
      <c r="BZ4" s="35">
        <f>'Encadenamiento total'!CA5</f>
        <v>17.644702478738562</v>
      </c>
      <c r="CA4" s="35">
        <f>'Encadenamiento total'!CB5</f>
        <v>17.613345018425893</v>
      </c>
      <c r="CB4" s="35">
        <f>'Encadenamiento total'!CC5</f>
        <v>17.662276703543274</v>
      </c>
      <c r="CC4" s="35">
        <f>'Encadenamiento total'!CD5</f>
        <v>17.673133667943102</v>
      </c>
      <c r="CD4" s="35">
        <f>'Encadenamiento total'!CE5</f>
        <v>17.636237084593997</v>
      </c>
      <c r="CE4" s="35">
        <f>'Encadenamiento total'!CF5</f>
        <v>17.671431832231274</v>
      </c>
      <c r="CF4" s="35">
        <f>'Encadenamiento total'!CG5</f>
        <v>17.666833377412434</v>
      </c>
      <c r="CG4" s="35">
        <f>'Encadenamiento total'!CH5</f>
        <v>17.735911761737508</v>
      </c>
      <c r="CH4" s="35">
        <f>'Encadenamiento total'!CI5</f>
        <v>17.77380802224555</v>
      </c>
      <c r="CI4" s="35">
        <f>'Encadenamiento total'!CJ5</f>
        <v>17.849715441075034</v>
      </c>
      <c r="CJ4" s="35">
        <f>'Encadenamiento total'!CK5</f>
        <v>17.883885569615671</v>
      </c>
      <c r="CK4" s="35">
        <f>'Encadenamiento total'!CL5</f>
        <v>17.859186652637362</v>
      </c>
      <c r="CL4" s="35">
        <f>'Encadenamiento total'!CM5</f>
        <v>17.90721291568185</v>
      </c>
      <c r="CM4" s="35">
        <f>'Encadenamiento total'!CN5</f>
        <v>17.853668150558583</v>
      </c>
      <c r="CN4" s="35">
        <f>'Encadenamiento total'!CO5</f>
        <v>17.850069102130252</v>
      </c>
      <c r="CO4" s="35">
        <f>'Encadenamiento total'!CP5</f>
        <v>17.836485525237546</v>
      </c>
      <c r="CP4" s="35">
        <f>'Encadenamiento total'!CQ5</f>
        <v>17.832054249254316</v>
      </c>
      <c r="CQ4" s="35">
        <f>'Encadenamiento total'!CR5</f>
        <v>17.820651941185556</v>
      </c>
      <c r="CR4" s="35">
        <f>'Encadenamiento total'!CS5</f>
        <v>17.851738808027942</v>
      </c>
      <c r="CS4" s="35">
        <f>'Encadenamiento total'!CT5</f>
        <v>17.922555858657621</v>
      </c>
      <c r="CT4" s="35">
        <f>'Encadenamiento total'!CU5</f>
        <v>17.877695086989739</v>
      </c>
      <c r="CU4" s="35">
        <f>'Encadenamiento total'!CV5</f>
        <v>17.932953261646745</v>
      </c>
      <c r="CV4" s="35">
        <f>'Encadenamiento total'!CW5</f>
        <v>17.908688094008117</v>
      </c>
      <c r="CW4" s="35">
        <f>'Encadenamiento total'!CX5</f>
        <v>17.907487675155654</v>
      </c>
      <c r="CX4" s="35">
        <f>'Encadenamiento total'!CY5</f>
        <v>17.881444751051426</v>
      </c>
      <c r="CY4" s="35">
        <f>'Encadenamiento total'!CZ5</f>
        <v>17.857669974661576</v>
      </c>
      <c r="CZ4" s="35">
        <f>'Encadenamiento total'!DA5</f>
        <v>17.854197426355331</v>
      </c>
      <c r="DA4" s="35">
        <f>'Encadenamiento total'!DB5</f>
        <v>17.859987746772493</v>
      </c>
      <c r="DB4" s="35">
        <f>'Encadenamiento total'!DC5</f>
        <v>17.821064043231701</v>
      </c>
      <c r="DC4" s="35">
        <f>'Encadenamiento total'!DD5</f>
        <v>17.789068789285814</v>
      </c>
      <c r="DD4" s="35">
        <f>'Encadenamiento total'!DE5</f>
        <v>17.877693803967354</v>
      </c>
      <c r="DE4" s="35">
        <f>'Encadenamiento total'!DF5</f>
        <v>17.924878153151266</v>
      </c>
      <c r="DF4" s="35">
        <f>'Encadenamiento total'!DG5</f>
        <v>17.981705512976578</v>
      </c>
      <c r="DG4" s="35">
        <f>'Encadenamiento total'!DH5</f>
        <v>17.962944505896846</v>
      </c>
      <c r="DH4" s="35">
        <f>'Encadenamiento total'!DI5</f>
        <v>17.993282442120218</v>
      </c>
      <c r="DI4" s="35">
        <f>'Encadenamiento total'!DJ5</f>
        <v>18.063604348776273</v>
      </c>
      <c r="DJ4" s="35">
        <f>'Encadenamiento total'!DK5</f>
        <v>18.070374617923932</v>
      </c>
      <c r="DK4" s="35">
        <f>'Encadenamiento total'!DL5</f>
        <v>18.057956351262899</v>
      </c>
      <c r="DL4" s="35">
        <f>'Encadenamiento total'!DM5</f>
        <v>18.081640997951091</v>
      </c>
      <c r="DM4" s="35">
        <f>'Encadenamiento total'!DN5</f>
        <v>18.000250540054562</v>
      </c>
      <c r="DN4" s="35">
        <f>'Encadenamiento total'!DO5</f>
        <v>17.979895433423557</v>
      </c>
      <c r="DO4" s="35">
        <f>'Encadenamiento total'!DP5</f>
        <v>18.024589951896225</v>
      </c>
      <c r="DP4" s="35">
        <f>'Encadenamiento total'!DQ5</f>
        <v>18.042179928396749</v>
      </c>
      <c r="DQ4" s="35">
        <f>'Encadenamiento total'!DR5</f>
        <v>18.1302402994</v>
      </c>
      <c r="DR4" s="35">
        <f>'Encadenamiento total'!DS5</f>
        <v>18.254200408399999</v>
      </c>
      <c r="DS4" s="35">
        <f>'Encadenamiento total'!DT5</f>
        <v>18.180519122600369</v>
      </c>
      <c r="DT4" s="35">
        <f>'Encadenamiento total'!DU5</f>
        <v>18.130981837899999</v>
      </c>
      <c r="DU4" s="35">
        <f>'Encadenamiento total'!DV5</f>
        <v>18.101641451700004</v>
      </c>
      <c r="DV4" s="35">
        <f>'Encadenamiento total'!DW5</f>
        <v>18.0930659343</v>
      </c>
      <c r="DW4" s="35">
        <f>'Encadenamiento total'!DX5</f>
        <v>18.083741743099999</v>
      </c>
      <c r="DX4" s="35">
        <f>'Encadenamiento total'!DY5</f>
        <v>18.116347398999999</v>
      </c>
      <c r="DY4" s="35">
        <f>'Encadenamiento total'!DZ5</f>
        <v>18.120498642199998</v>
      </c>
      <c r="DZ4" s="35">
        <f>'Encadenamiento total'!EA5</f>
        <v>18.0999174375</v>
      </c>
      <c r="EA4" s="35">
        <f>'Encadenamiento total'!EB5</f>
        <v>18.0928201091</v>
      </c>
      <c r="EB4" s="35">
        <f>'Encadenamiento total'!EC5</f>
        <v>18.105240972600001</v>
      </c>
      <c r="EC4" s="35">
        <v>18.1784569103</v>
      </c>
      <c r="ED4" s="35">
        <v>18.271921051699998</v>
      </c>
      <c r="EE4" s="35">
        <v>18.257185308100002</v>
      </c>
      <c r="EF4" s="35">
        <v>18.261824439599998</v>
      </c>
      <c r="EG4" s="35">
        <v>18.224998452800001</v>
      </c>
      <c r="EH4" s="35">
        <v>18.182098952300002</v>
      </c>
      <c r="EI4" s="35">
        <v>18.1787658286</v>
      </c>
      <c r="EJ4" s="35">
        <v>18.174292444300001</v>
      </c>
      <c r="EK4" s="35">
        <v>18.166787220900002</v>
      </c>
      <c r="EL4" s="35">
        <v>18.147012346799997</v>
      </c>
      <c r="EM4" s="35">
        <v>18.151037292799998</v>
      </c>
      <c r="EN4" s="35">
        <v>18.159003139799999</v>
      </c>
      <c r="EO4" s="35">
        <v>18.201667757300001</v>
      </c>
      <c r="EP4" s="35">
        <v>18.239497981700001</v>
      </c>
      <c r="EQ4" s="35">
        <v>18.216414473500002</v>
      </c>
      <c r="ER4" s="35">
        <v>18.241782063499997</v>
      </c>
      <c r="ES4" s="35">
        <v>18.567561832300001</v>
      </c>
      <c r="ET4" s="35">
        <v>18.541877082399999</v>
      </c>
      <c r="EU4" s="35">
        <v>18.326051965300003</v>
      </c>
      <c r="EV4" s="35">
        <v>18.445389341200002</v>
      </c>
      <c r="EW4" s="35">
        <v>18.3774226156</v>
      </c>
      <c r="EX4" s="35">
        <v>18.312932406100003</v>
      </c>
      <c r="EY4" s="35">
        <v>18.243181649100002</v>
      </c>
      <c r="EZ4" s="35">
        <v>18.192709165400004</v>
      </c>
      <c r="FA4" s="35">
        <v>18.220329341800003</v>
      </c>
      <c r="FB4" s="35">
        <v>18.329892102900001</v>
      </c>
      <c r="FC4" s="35">
        <v>18.4068366686</v>
      </c>
      <c r="FD4" s="35">
        <v>18.289768148299999</v>
      </c>
      <c r="FE4" s="35">
        <v>18.131972137599998</v>
      </c>
      <c r="FF4" s="35"/>
      <c r="FG4" s="35"/>
      <c r="FH4" s="35"/>
      <c r="FI4" s="35"/>
      <c r="FJ4" s="35"/>
      <c r="FK4" s="35"/>
      <c r="FL4" s="35"/>
      <c r="FM4" s="35"/>
    </row>
    <row r="5" spans="1:169" ht="15.75" x14ac:dyDescent="0.25">
      <c r="A5" s="43">
        <v>4.5183807610083643E-2</v>
      </c>
      <c r="B5" s="39" t="s">
        <v>12</v>
      </c>
      <c r="C5" s="35">
        <f>'Encadenamiento total'!D6</f>
        <v>15.859990387716168</v>
      </c>
      <c r="D5" s="35">
        <f>'Encadenamiento total'!E6</f>
        <v>16.094735343377081</v>
      </c>
      <c r="E5" s="35">
        <f>'Encadenamiento total'!F6</f>
        <v>16.258567744750749</v>
      </c>
      <c r="F5" s="35">
        <f>'Encadenamiento total'!G6</f>
        <v>16.453045327240297</v>
      </c>
      <c r="G5" s="35">
        <f>'Encadenamiento total'!H6</f>
        <v>16.590427167041916</v>
      </c>
      <c r="H5" s="35">
        <f>'Encadenamiento total'!I6</f>
        <v>16.674777348621536</v>
      </c>
      <c r="I5" s="35">
        <f>'Encadenamiento total'!J6</f>
        <v>16.664773523299747</v>
      </c>
      <c r="J5" s="35">
        <f>'Encadenamiento total'!K6</f>
        <v>16.580607698505261</v>
      </c>
      <c r="K5" s="35">
        <f>'Encadenamiento total'!L6</f>
        <v>16.592447938056946</v>
      </c>
      <c r="L5" s="35">
        <f>'Encadenamiento total'!M6</f>
        <v>16.585660278602383</v>
      </c>
      <c r="M5" s="35">
        <f>'Encadenamiento total'!N6</f>
        <v>16.491813674298001</v>
      </c>
      <c r="N5" s="35">
        <f>'Encadenamiento total'!O6</f>
        <v>16.546850184851248</v>
      </c>
      <c r="O5" s="35">
        <f>'Encadenamiento total'!P6</f>
        <v>16.556780567214574</v>
      </c>
      <c r="P5" s="35">
        <f>'Encadenamiento total'!Q6</f>
        <v>16.494020298968739</v>
      </c>
      <c r="Q5" s="35">
        <f>'Encadenamiento total'!R6</f>
        <v>16.393545781208459</v>
      </c>
      <c r="R5" s="35">
        <f>'Encadenamiento total'!S6</f>
        <v>16.243469882654246</v>
      </c>
      <c r="S5" s="35">
        <f>'Encadenamiento total'!T6</f>
        <v>16.196987224699445</v>
      </c>
      <c r="T5" s="35">
        <f>'Encadenamiento total'!U6</f>
        <v>16.179813363905321</v>
      </c>
      <c r="U5" s="35">
        <f>'Encadenamiento total'!V6</f>
        <v>16.123896226537592</v>
      </c>
      <c r="V5" s="35">
        <f>'Encadenamiento total'!W6</f>
        <v>16.064204312912548</v>
      </c>
      <c r="W5" s="35">
        <f>'Encadenamiento total'!X6</f>
        <v>16.020614850401152</v>
      </c>
      <c r="X5" s="35">
        <f>'Encadenamiento total'!Y6</f>
        <v>16.053458503918975</v>
      </c>
      <c r="Y5" s="35">
        <f>'Encadenamiento total'!Z6</f>
        <v>16.101117168419275</v>
      </c>
      <c r="Z5" s="35">
        <f>'Encadenamiento total'!AA6</f>
        <v>16.206225954360178</v>
      </c>
      <c r="AA5" s="35">
        <f>'Encadenamiento total'!AB6</f>
        <v>16.337730487254884</v>
      </c>
      <c r="AB5" s="35">
        <f>'Encadenamiento total'!AC6</f>
        <v>16.397898765519663</v>
      </c>
      <c r="AC5" s="35">
        <f>'Encadenamiento total'!AD6</f>
        <v>16.438923646638408</v>
      </c>
      <c r="AD5" s="35">
        <f>'Encadenamiento total'!AE6</f>
        <v>16.394746464395606</v>
      </c>
      <c r="AE5" s="35">
        <f>'Encadenamiento total'!AF6</f>
        <v>16.425451195629979</v>
      </c>
      <c r="AF5" s="35">
        <f>'Encadenamiento total'!AG6</f>
        <v>16.562595259988559</v>
      </c>
      <c r="AG5" s="35">
        <f>'Encadenamiento total'!AH6</f>
        <v>16.85669109944163</v>
      </c>
      <c r="AH5" s="35">
        <f>'Encadenamiento total'!AI6</f>
        <v>16.975334762006995</v>
      </c>
      <c r="AI5" s="35">
        <f>'Encadenamiento total'!AJ6</f>
        <v>17.073676167170458</v>
      </c>
      <c r="AJ5" s="35">
        <f>'Encadenamiento total'!AK6</f>
        <v>17.098183393776797</v>
      </c>
      <c r="AK5" s="35">
        <f>'Encadenamiento total'!AL6</f>
        <v>17.353949405752633</v>
      </c>
      <c r="AL5" s="35">
        <f>'Encadenamiento total'!AM6</f>
        <v>17.771734677619147</v>
      </c>
      <c r="AM5" s="35">
        <f>'Encadenamiento total'!AN6</f>
        <v>18.014515196346014</v>
      </c>
      <c r="AN5" s="35">
        <f>'Encadenamiento total'!AO6</f>
        <v>18.222503925491761</v>
      </c>
      <c r="AO5" s="35">
        <f>'Encadenamiento total'!AP6</f>
        <v>18.249191202969669</v>
      </c>
      <c r="AP5" s="35">
        <f>'Encadenamiento total'!AQ6</f>
        <v>18.224501366063425</v>
      </c>
      <c r="AQ5" s="35">
        <f>'Encadenamiento total'!AR6</f>
        <v>18.250398371301529</v>
      </c>
      <c r="AR5" s="35">
        <f>'Encadenamiento total'!AS6</f>
        <v>18.244663561872471</v>
      </c>
      <c r="AS5" s="35">
        <f>'Encadenamiento total'!AT6</f>
        <v>18.197261704002091</v>
      </c>
      <c r="AT5" s="35">
        <f>'Encadenamiento total'!AU6</f>
        <v>18.223871742660151</v>
      </c>
      <c r="AU5" s="35">
        <f>'Encadenamiento total'!AV6</f>
        <v>18.390389400918536</v>
      </c>
      <c r="AV5" s="35">
        <f>'Encadenamiento total'!AW6</f>
        <v>18.454221609446957</v>
      </c>
      <c r="AW5" s="35">
        <f>'Encadenamiento total'!AX6</f>
        <v>18.684716573593956</v>
      </c>
      <c r="AX5" s="35">
        <f>'Encadenamiento total'!AY6</f>
        <v>18.94868657151801</v>
      </c>
      <c r="AY5" s="35">
        <f>'Encadenamiento total'!AZ6</f>
        <v>18.93712848821907</v>
      </c>
      <c r="AZ5" s="35">
        <f>'Encadenamiento total'!BA6</f>
        <v>18.952714770374733</v>
      </c>
      <c r="BA5" s="35">
        <f>'Encadenamiento total'!BB6</f>
        <v>18.918736648308368</v>
      </c>
      <c r="BB5" s="35">
        <f>'Encadenamiento total'!BC6</f>
        <v>18.900534689968566</v>
      </c>
      <c r="BC5" s="35">
        <f>'Encadenamiento total'!BD6</f>
        <v>18.853269876232861</v>
      </c>
      <c r="BD5" s="35">
        <f>'Encadenamiento total'!BE6</f>
        <v>18.854201005155819</v>
      </c>
      <c r="BE5" s="35">
        <f>'Encadenamiento total'!BF6</f>
        <v>18.797095686125704</v>
      </c>
      <c r="BF5" s="35">
        <f>'Encadenamiento total'!BG6</f>
        <v>18.953006329097907</v>
      </c>
      <c r="BG5" s="35">
        <f>'Encadenamiento total'!BH6</f>
        <v>19.047596141543533</v>
      </c>
      <c r="BH5" s="35">
        <f>'Encadenamiento total'!BI6</f>
        <v>19.149448481905299</v>
      </c>
      <c r="BI5" s="35">
        <f>'Encadenamiento total'!BJ6</f>
        <v>19.278085945780315</v>
      </c>
      <c r="BJ5" s="35">
        <f>'Encadenamiento total'!BK6</f>
        <v>19.649250749686527</v>
      </c>
      <c r="BK5" s="35">
        <f>'Encadenamiento total'!BL6</f>
        <v>19.682340837716499</v>
      </c>
      <c r="BL5" s="35">
        <f>'Encadenamiento total'!BM6</f>
        <v>19.624599206948183</v>
      </c>
      <c r="BM5" s="35">
        <f>'Encadenamiento total'!BN6</f>
        <v>19.536355380294651</v>
      </c>
      <c r="BN5" s="35">
        <f>'Encadenamiento total'!BO6</f>
        <v>19.556182745292372</v>
      </c>
      <c r="BO5" s="35">
        <f>'Encadenamiento total'!BP6</f>
        <v>19.621320123516568</v>
      </c>
      <c r="BP5" s="35">
        <f>'Encadenamiento total'!BQ6</f>
        <v>19.705628071279399</v>
      </c>
      <c r="BQ5" s="35">
        <f>'Encadenamiento total'!BR6</f>
        <v>19.718714606745252</v>
      </c>
      <c r="BR5" s="35">
        <f>'Encadenamiento total'!BS6</f>
        <v>19.794154855127776</v>
      </c>
      <c r="BS5" s="35">
        <f>'Encadenamiento total'!BT6</f>
        <v>19.812985379735217</v>
      </c>
      <c r="BT5" s="35">
        <f>'Encadenamiento total'!BU6</f>
        <v>19.914918928127147</v>
      </c>
      <c r="BU5" s="35">
        <f>'Encadenamiento total'!BV6</f>
        <v>20.013295434953928</v>
      </c>
      <c r="BV5" s="35">
        <f>'Encadenamiento total'!BW6</f>
        <v>20.042330937869835</v>
      </c>
      <c r="BW5" s="35">
        <f>'Encadenamiento total'!BX6</f>
        <v>20.109804153287264</v>
      </c>
      <c r="BX5" s="35">
        <f>'Encadenamiento total'!BY6</f>
        <v>20.161575839013075</v>
      </c>
      <c r="BY5" s="35">
        <f>'Encadenamiento total'!BZ6</f>
        <v>20.25201890266797</v>
      </c>
      <c r="BZ5" s="35">
        <f>'Encadenamiento total'!CA6</f>
        <v>20.251486573702213</v>
      </c>
      <c r="CA5" s="35">
        <f>'Encadenamiento total'!CB6</f>
        <v>20.332582224397012</v>
      </c>
      <c r="CB5" s="35">
        <f>'Encadenamiento total'!CC6</f>
        <v>20.311483190866042</v>
      </c>
      <c r="CC5" s="35">
        <f>'Encadenamiento total'!CD6</f>
        <v>20.335733498016481</v>
      </c>
      <c r="CD5" s="35">
        <f>'Encadenamiento total'!CE6</f>
        <v>20.382491641053967</v>
      </c>
      <c r="CE5" s="35">
        <f>'Encadenamiento total'!CF6</f>
        <v>20.414701979597645</v>
      </c>
      <c r="CF5" s="35">
        <f>'Encadenamiento total'!CG6</f>
        <v>20.435410114842373</v>
      </c>
      <c r="CG5" s="35">
        <f>'Encadenamiento total'!CH6</f>
        <v>20.394196391249139</v>
      </c>
      <c r="CH5" s="35">
        <f>'Encadenamiento total'!CI6</f>
        <v>20.598469839691763</v>
      </c>
      <c r="CI5" s="35">
        <f>'Encadenamiento total'!CJ6</f>
        <v>20.6298167798289</v>
      </c>
      <c r="CJ5" s="35">
        <f>'Encadenamiento total'!CK6</f>
        <v>20.537490601389941</v>
      </c>
      <c r="CK5" s="35">
        <f>'Encadenamiento total'!CL6</f>
        <v>20.467158462180358</v>
      </c>
      <c r="CL5" s="35">
        <f>'Encadenamiento total'!CM6</f>
        <v>20.352441063487614</v>
      </c>
      <c r="CM5" s="35">
        <f>'Encadenamiento total'!CN6</f>
        <v>20.408554235275869</v>
      </c>
      <c r="CN5" s="35">
        <f>'Encadenamiento total'!CO6</f>
        <v>20.338755593584398</v>
      </c>
      <c r="CO5" s="35">
        <f>'Encadenamiento total'!CP6</f>
        <v>20.310639410947374</v>
      </c>
      <c r="CP5" s="35">
        <f>'Encadenamiento total'!CQ6</f>
        <v>20.260011176880248</v>
      </c>
      <c r="CQ5" s="35">
        <f>'Encadenamiento total'!CR6</f>
        <v>20.342102318726486</v>
      </c>
      <c r="CR5" s="35">
        <f>'Encadenamiento total'!CS6</f>
        <v>20.380755806165809</v>
      </c>
      <c r="CS5" s="35">
        <f>'Encadenamiento total'!CT6</f>
        <v>20.371405705863118</v>
      </c>
      <c r="CT5" s="35">
        <f>'Encadenamiento total'!CU6</f>
        <v>20.325594286018259</v>
      </c>
      <c r="CU5" s="35">
        <f>'Encadenamiento total'!CV6</f>
        <v>20.408030100168762</v>
      </c>
      <c r="CV5" s="35">
        <f>'Encadenamiento total'!CW6</f>
        <v>20.485648517352502</v>
      </c>
      <c r="CW5" s="35">
        <f>'Encadenamiento total'!CX6</f>
        <v>20.450199154937742</v>
      </c>
      <c r="CX5" s="35">
        <f>'Encadenamiento total'!CY6</f>
        <v>20.411465047261686</v>
      </c>
      <c r="CY5" s="35">
        <f>'Encadenamiento total'!CZ6</f>
        <v>20.463304027749835</v>
      </c>
      <c r="CZ5" s="35">
        <f>'Encadenamiento total'!DA6</f>
        <v>20.370554298388022</v>
      </c>
      <c r="DA5" s="35">
        <f>'Encadenamiento total'!DB6</f>
        <v>20.414009928119224</v>
      </c>
      <c r="DB5" s="35">
        <f>'Encadenamiento total'!DC6</f>
        <v>20.43991387691629</v>
      </c>
      <c r="DC5" s="35">
        <f>'Encadenamiento total'!DD6</f>
        <v>20.423194248977254</v>
      </c>
      <c r="DD5" s="35">
        <f>'Encadenamiento total'!DE6</f>
        <v>20.423655959585229</v>
      </c>
      <c r="DE5" s="35">
        <f>'Encadenamiento total'!DF6</f>
        <v>20.493734883901702</v>
      </c>
      <c r="DF5" s="35">
        <f>'Encadenamiento total'!DG6</f>
        <v>20.57350468469059</v>
      </c>
      <c r="DG5" s="35">
        <f>'Encadenamiento total'!DH6</f>
        <v>20.606512875762824</v>
      </c>
      <c r="DH5" s="35">
        <f>'Encadenamiento total'!DI6</f>
        <v>20.5528901237446</v>
      </c>
      <c r="DI5" s="35">
        <f>'Encadenamiento total'!DJ6</f>
        <v>20.532050398697017</v>
      </c>
      <c r="DJ5" s="35">
        <f>'Encadenamiento total'!DK6</f>
        <v>20.595776874398446</v>
      </c>
      <c r="DK5" s="35">
        <f>'Encadenamiento total'!DL6</f>
        <v>20.594265766065941</v>
      </c>
      <c r="DL5" s="35">
        <f>'Encadenamiento total'!DM6</f>
        <v>20.575944825964697</v>
      </c>
      <c r="DM5" s="35">
        <f>'Encadenamiento total'!DN6</f>
        <v>20.613996916433653</v>
      </c>
      <c r="DN5" s="35">
        <f>'Encadenamiento total'!DO6</f>
        <v>20.605271084890351</v>
      </c>
      <c r="DO5" s="35">
        <f>'Encadenamiento total'!DP6</f>
        <v>20.571110544476483</v>
      </c>
      <c r="DP5" s="35">
        <f>'Encadenamiento total'!DQ6</f>
        <v>20.637258584178596</v>
      </c>
      <c r="DQ5" s="35">
        <f>'Encadenamiento total'!DR6</f>
        <v>20.669228855500002</v>
      </c>
      <c r="DR5" s="35">
        <f>'Encadenamiento total'!DS6</f>
        <v>20.698524439700002</v>
      </c>
      <c r="DS5" s="35">
        <f>'Encadenamiento total'!DT6</f>
        <v>20.715246151900757</v>
      </c>
      <c r="DT5" s="35">
        <f>'Encadenamiento total'!DU6</f>
        <v>20.6863722095</v>
      </c>
      <c r="DU5" s="35">
        <f>'Encadenamiento total'!DV6</f>
        <v>20.861245869699999</v>
      </c>
      <c r="DV5" s="35">
        <f>'Encadenamiento total'!DW6</f>
        <v>20.708589214599996</v>
      </c>
      <c r="DW5" s="35">
        <f>'Encadenamiento total'!DX6</f>
        <v>20.781241400900001</v>
      </c>
      <c r="DX5" s="35">
        <f>'Encadenamiento total'!DY6</f>
        <v>20.794440417400004</v>
      </c>
      <c r="DY5" s="35">
        <f>'Encadenamiento total'!DZ6</f>
        <v>20.751456717700002</v>
      </c>
      <c r="DZ5" s="35">
        <f>'Encadenamiento total'!EA6</f>
        <v>20.7387492089</v>
      </c>
      <c r="EA5" s="35">
        <f>'Encadenamiento total'!EB6</f>
        <v>20.700346259299998</v>
      </c>
      <c r="EB5" s="35">
        <f>'Encadenamiento total'!EC6</f>
        <v>20.724232630899998</v>
      </c>
      <c r="EC5" s="35">
        <v>20.790301302800003</v>
      </c>
      <c r="ED5" s="35">
        <v>20.864550057999999</v>
      </c>
      <c r="EE5" s="35">
        <v>20.911541461100001</v>
      </c>
      <c r="EF5" s="35">
        <v>20.914321106800003</v>
      </c>
      <c r="EG5" s="35">
        <v>20.942530317399999</v>
      </c>
      <c r="EH5" s="35">
        <v>20.925802189700001</v>
      </c>
      <c r="EI5" s="35">
        <v>20.835618755500001</v>
      </c>
      <c r="EJ5" s="35">
        <v>20.8289212818</v>
      </c>
      <c r="EK5" s="35">
        <v>20.794182370200001</v>
      </c>
      <c r="EL5" s="35">
        <v>20.753566013700002</v>
      </c>
      <c r="EM5" s="35">
        <v>20.750831323500002</v>
      </c>
      <c r="EN5" s="35">
        <v>20.745379938199999</v>
      </c>
      <c r="EO5" s="35">
        <v>20.7547924542</v>
      </c>
      <c r="EP5" s="35">
        <v>20.748981635300005</v>
      </c>
      <c r="EQ5" s="35">
        <v>20.766983641099998</v>
      </c>
      <c r="ER5" s="35">
        <v>20.763822011899997</v>
      </c>
      <c r="ES5" s="35">
        <v>20.756453429300002</v>
      </c>
      <c r="ET5" s="35">
        <v>20.804082426000001</v>
      </c>
      <c r="EU5" s="35">
        <v>20.747867134899998</v>
      </c>
      <c r="EV5" s="35">
        <v>20.821817898199996</v>
      </c>
      <c r="EW5" s="35">
        <v>20.836305373699997</v>
      </c>
      <c r="EX5" s="35">
        <v>20.710675473899997</v>
      </c>
      <c r="EY5" s="35">
        <v>20.723225202000002</v>
      </c>
      <c r="EZ5" s="35">
        <v>20.670630387699997</v>
      </c>
      <c r="FA5" s="35">
        <v>20.661577891099995</v>
      </c>
      <c r="FB5" s="35">
        <v>20.692011730799997</v>
      </c>
      <c r="FC5" s="35">
        <v>20.646041215700002</v>
      </c>
      <c r="FD5" s="35">
        <v>20.6045092946</v>
      </c>
      <c r="FE5" s="35">
        <v>20.579826932000003</v>
      </c>
      <c r="FF5" s="35"/>
      <c r="FG5" s="35"/>
      <c r="FH5" s="35"/>
      <c r="FI5" s="35"/>
      <c r="FJ5" s="35"/>
      <c r="FK5" s="35"/>
      <c r="FL5" s="35"/>
      <c r="FM5" s="35"/>
    </row>
    <row r="6" spans="1:169" ht="15.75" x14ac:dyDescent="0.25">
      <c r="A6" s="43">
        <v>2.4781240000875462E-2</v>
      </c>
      <c r="B6" s="39" t="s">
        <v>13</v>
      </c>
      <c r="C6" s="35">
        <f>'Encadenamiento total'!D7</f>
        <v>23.862655479120374</v>
      </c>
      <c r="D6" s="35">
        <f>'Encadenamiento total'!E7</f>
        <v>24.234835421316973</v>
      </c>
      <c r="E6" s="35">
        <f>'Encadenamiento total'!F7</f>
        <v>24.394161640347413</v>
      </c>
      <c r="F6" s="35">
        <f>'Encadenamiento total'!G7</f>
        <v>24.794718156246681</v>
      </c>
      <c r="G6" s="35">
        <f>'Encadenamiento total'!H7</f>
        <v>24.740524817169803</v>
      </c>
      <c r="H6" s="35">
        <f>'Encadenamiento total'!I7</f>
        <v>24.770569730676847</v>
      </c>
      <c r="I6" s="35">
        <f>'Encadenamiento total'!J7</f>
        <v>24.827447327827834</v>
      </c>
      <c r="J6" s="35">
        <f>'Encadenamiento total'!K7</f>
        <v>24.81953769088156</v>
      </c>
      <c r="K6" s="35">
        <f>'Encadenamiento total'!L7</f>
        <v>24.778438214582</v>
      </c>
      <c r="L6" s="35">
        <f>'Encadenamiento total'!M7</f>
        <v>24.735753896064928</v>
      </c>
      <c r="M6" s="35">
        <f>'Encadenamiento total'!N7</f>
        <v>24.535685480346967</v>
      </c>
      <c r="N6" s="35">
        <f>'Encadenamiento total'!O7</f>
        <v>24.471003702576866</v>
      </c>
      <c r="O6" s="35">
        <f>'Encadenamiento total'!P7</f>
        <v>24.483569747624152</v>
      </c>
      <c r="P6" s="35">
        <f>'Encadenamiento total'!Q7</f>
        <v>24.384730708948414</v>
      </c>
      <c r="Q6" s="35">
        <f>'Encadenamiento total'!R7</f>
        <v>24.253609717538268</v>
      </c>
      <c r="R6" s="35">
        <f>'Encadenamiento total'!S7</f>
        <v>24.16100531464609</v>
      </c>
      <c r="S6" s="35">
        <f>'Encadenamiento total'!T7</f>
        <v>24.019135806448212</v>
      </c>
      <c r="T6" s="35">
        <f>'Encadenamiento total'!U7</f>
        <v>24.079584107661223</v>
      </c>
      <c r="U6" s="35">
        <f>'Encadenamiento total'!V7</f>
        <v>23.937289165488995</v>
      </c>
      <c r="V6" s="35">
        <f>'Encadenamiento total'!W7</f>
        <v>23.875428801958989</v>
      </c>
      <c r="W6" s="35">
        <f>'Encadenamiento total'!X7</f>
        <v>23.918105076841986</v>
      </c>
      <c r="X6" s="35">
        <f>'Encadenamiento total'!Y7</f>
        <v>23.945783453077986</v>
      </c>
      <c r="Y6" s="35">
        <f>'Encadenamiento total'!Z7</f>
        <v>23.975462569698362</v>
      </c>
      <c r="Z6" s="35">
        <f>'Encadenamiento total'!AA7</f>
        <v>24.278878408445241</v>
      </c>
      <c r="AA6" s="35">
        <f>'Encadenamiento total'!AB7</f>
        <v>24.361753919701833</v>
      </c>
      <c r="AB6" s="35">
        <f>'Encadenamiento total'!AC7</f>
        <v>24.19379493010511</v>
      </c>
      <c r="AC6" s="35">
        <f>'Encadenamiento total'!AD7</f>
        <v>24.207585887533273</v>
      </c>
      <c r="AD6" s="35">
        <f>'Encadenamiento total'!AE7</f>
        <v>24.242106557884711</v>
      </c>
      <c r="AE6" s="35">
        <f>'Encadenamiento total'!AF7</f>
        <v>24.380928869573385</v>
      </c>
      <c r="AF6" s="35">
        <f>'Encadenamiento total'!AG7</f>
        <v>24.514300079848784</v>
      </c>
      <c r="AG6" s="35">
        <f>'Encadenamiento total'!AH7</f>
        <v>24.990177576620965</v>
      </c>
      <c r="AH6" s="35">
        <f>'Encadenamiento total'!AI7</f>
        <v>25.037399563887565</v>
      </c>
      <c r="AI6" s="35">
        <f>'Encadenamiento total'!AJ7</f>
        <v>25.122626371154574</v>
      </c>
      <c r="AJ6" s="35">
        <f>'Encadenamiento total'!AK7</f>
        <v>25.007262990564307</v>
      </c>
      <c r="AK6" s="35">
        <f>'Encadenamiento total'!AL7</f>
        <v>25.422839639198664</v>
      </c>
      <c r="AL6" s="35">
        <f>'Encadenamiento total'!AM7</f>
        <v>25.900538295680466</v>
      </c>
      <c r="AM6" s="35">
        <f>'Encadenamiento total'!AN7</f>
        <v>26.094303660405778</v>
      </c>
      <c r="AN6" s="35">
        <f>'Encadenamiento total'!AO7</f>
        <v>26.228423049347263</v>
      </c>
      <c r="AO6" s="35">
        <f>'Encadenamiento total'!AP7</f>
        <v>26.516123150030388</v>
      </c>
      <c r="AP6" s="35">
        <f>'Encadenamiento total'!AQ7</f>
        <v>26.702123207386183</v>
      </c>
      <c r="AQ6" s="35">
        <f>'Encadenamiento total'!AR7</f>
        <v>27.103447646240962</v>
      </c>
      <c r="AR6" s="35">
        <f>'Encadenamiento total'!AS7</f>
        <v>27.116387239322094</v>
      </c>
      <c r="AS6" s="35">
        <f>'Encadenamiento total'!AT7</f>
        <v>27.147247746114278</v>
      </c>
      <c r="AT6" s="35">
        <f>'Encadenamiento total'!AU7</f>
        <v>27.302896792566187</v>
      </c>
      <c r="AU6" s="35">
        <f>'Encadenamiento total'!AV7</f>
        <v>27.502064203850228</v>
      </c>
      <c r="AV6" s="35">
        <f>'Encadenamiento total'!AW7</f>
        <v>27.490086809730627</v>
      </c>
      <c r="AW6" s="35">
        <f>'Encadenamiento total'!AX7</f>
        <v>27.918262141554894</v>
      </c>
      <c r="AX6" s="35">
        <f>'Encadenamiento total'!AY7</f>
        <v>28.383090208423376</v>
      </c>
      <c r="AY6" s="35">
        <f>'Encadenamiento total'!AZ7</f>
        <v>28.645790872946101</v>
      </c>
      <c r="AZ6" s="35">
        <f>'Encadenamiento total'!BA7</f>
        <v>28.606505380029454</v>
      </c>
      <c r="BA6" s="35">
        <f>'Encadenamiento total'!BB7</f>
        <v>28.389220438435391</v>
      </c>
      <c r="BB6" s="35">
        <f>'Encadenamiento total'!BC7</f>
        <v>28.351842483112733</v>
      </c>
      <c r="BC6" s="35">
        <f>'Encadenamiento total'!BD7</f>
        <v>28.318513811010678</v>
      </c>
      <c r="BD6" s="35">
        <f>'Encadenamiento total'!BE7</f>
        <v>28.212017045219259</v>
      </c>
      <c r="BE6" s="35">
        <f>'Encadenamiento total'!BF7</f>
        <v>28.182926227324788</v>
      </c>
      <c r="BF6" s="35">
        <f>'Encadenamiento total'!BG7</f>
        <v>28.28421028709629</v>
      </c>
      <c r="BG6" s="35">
        <f>'Encadenamiento total'!BH7</f>
        <v>28.428330562488146</v>
      </c>
      <c r="BH6" s="35">
        <f>'Encadenamiento total'!BI7</f>
        <v>28.323757611344654</v>
      </c>
      <c r="BI6" s="35">
        <f>'Encadenamiento total'!BJ7</f>
        <v>28.610133916167342</v>
      </c>
      <c r="BJ6" s="35">
        <f>'Encadenamiento total'!BK7</f>
        <v>28.724584276798375</v>
      </c>
      <c r="BK6" s="35">
        <f>'Encadenamiento total'!BL7</f>
        <v>28.959395091203</v>
      </c>
      <c r="BL6" s="35">
        <f>'Encadenamiento total'!BM7</f>
        <v>28.855020618231404</v>
      </c>
      <c r="BM6" s="35">
        <f>'Encadenamiento total'!BN7</f>
        <v>28.582999990349144</v>
      </c>
      <c r="BN6" s="35">
        <f>'Encadenamiento total'!BO7</f>
        <v>28.4078500266132</v>
      </c>
      <c r="BO6" s="35">
        <f>'Encadenamiento total'!BP7</f>
        <v>28.672624466941038</v>
      </c>
      <c r="BP6" s="35">
        <f>'Encadenamiento total'!BQ7</f>
        <v>28.761834913796449</v>
      </c>
      <c r="BQ6" s="35">
        <f>'Encadenamiento total'!BR7</f>
        <v>28.954401224549841</v>
      </c>
      <c r="BR6" s="35">
        <f>'Encadenamiento total'!BS7</f>
        <v>28.90107016453068</v>
      </c>
      <c r="BS6" s="35">
        <f>'Encadenamiento total'!BT7</f>
        <v>29.226905732451897</v>
      </c>
      <c r="BT6" s="35">
        <f>'Encadenamiento total'!BU7</f>
        <v>29.434652581784086</v>
      </c>
      <c r="BU6" s="35">
        <f>'Encadenamiento total'!BV7</f>
        <v>29.65366536130157</v>
      </c>
      <c r="BV6" s="35">
        <f>'Encadenamiento total'!BW7</f>
        <v>29.644933719037152</v>
      </c>
      <c r="BW6" s="35">
        <f>'Encadenamiento total'!BX7</f>
        <v>29.659160772495945</v>
      </c>
      <c r="BX6" s="35">
        <f>'Encadenamiento total'!BY7</f>
        <v>29.528490137468435</v>
      </c>
      <c r="BY6" s="35">
        <f>'Encadenamiento total'!BZ7</f>
        <v>29.632998538299162</v>
      </c>
      <c r="BZ6" s="35">
        <f>'Encadenamiento total'!CA7</f>
        <v>29.693030743634456</v>
      </c>
      <c r="CA6" s="35">
        <f>'Encadenamiento total'!CB7</f>
        <v>29.508813992036796</v>
      </c>
      <c r="CB6" s="35">
        <f>'Encadenamiento total'!CC7</f>
        <v>29.46073922527561</v>
      </c>
      <c r="CC6" s="35">
        <f>'Encadenamiento total'!CD7</f>
        <v>29.424283735801414</v>
      </c>
      <c r="CD6" s="35">
        <f>'Encadenamiento total'!CE7</f>
        <v>29.42112468631899</v>
      </c>
      <c r="CE6" s="35">
        <f>'Encadenamiento total'!CF7</f>
        <v>29.463102233683319</v>
      </c>
      <c r="CF6" s="35">
        <f>'Encadenamiento total'!CG7</f>
        <v>29.586131561992612</v>
      </c>
      <c r="CG6" s="35">
        <f>'Encadenamiento total'!CH7</f>
        <v>29.84086518943219</v>
      </c>
      <c r="CH6" s="35">
        <f>'Encadenamiento total'!CI7</f>
        <v>30.370888157571471</v>
      </c>
      <c r="CI6" s="35">
        <f>'Encadenamiento total'!CJ7</f>
        <v>30.126085527157695</v>
      </c>
      <c r="CJ6" s="35">
        <f>'Encadenamiento total'!CK7</f>
        <v>30.089723712300824</v>
      </c>
      <c r="CK6" s="35">
        <f>'Encadenamiento total'!CL7</f>
        <v>30.028498367027829</v>
      </c>
      <c r="CL6" s="35">
        <f>'Encadenamiento total'!CM7</f>
        <v>29.873035460280501</v>
      </c>
      <c r="CM6" s="35">
        <f>'Encadenamiento total'!CN7</f>
        <v>29.758474998693668</v>
      </c>
      <c r="CN6" s="35">
        <f>'Encadenamiento total'!CO7</f>
        <v>29.68190693413878</v>
      </c>
      <c r="CO6" s="35">
        <f>'Encadenamiento total'!CP7</f>
        <v>29.84263451014532</v>
      </c>
      <c r="CP6" s="35">
        <f>'Encadenamiento total'!CQ7</f>
        <v>29.665080269323433</v>
      </c>
      <c r="CQ6" s="35">
        <f>'Encadenamiento total'!CR7</f>
        <v>29.822216729322477</v>
      </c>
      <c r="CR6" s="35">
        <f>'Encadenamiento total'!CS7</f>
        <v>29.812334315339527</v>
      </c>
      <c r="CS6" s="35">
        <f>'Encadenamiento total'!CT7</f>
        <v>29.572896720827746</v>
      </c>
      <c r="CT6" s="35">
        <f>'Encadenamiento total'!CU7</f>
        <v>29.832445834312896</v>
      </c>
      <c r="CU6" s="35">
        <f>'Encadenamiento total'!CV7</f>
        <v>30.04618251556531</v>
      </c>
      <c r="CV6" s="35">
        <f>'Encadenamiento total'!CW7</f>
        <v>29.830986581031919</v>
      </c>
      <c r="CW6" s="35">
        <f>'Encadenamiento total'!CX7</f>
        <v>29.772632445393484</v>
      </c>
      <c r="CX6" s="35">
        <f>'Encadenamiento total'!CY7</f>
        <v>29.652031687737018</v>
      </c>
      <c r="CY6" s="35">
        <f>'Encadenamiento total'!CZ7</f>
        <v>29.901973852913518</v>
      </c>
      <c r="CZ6" s="35">
        <f>'Encadenamiento total'!DA7</f>
        <v>29.84505341203273</v>
      </c>
      <c r="DA6" s="35">
        <f>'Encadenamiento total'!DB7</f>
        <v>29.6721127542726</v>
      </c>
      <c r="DB6" s="35">
        <f>'Encadenamiento total'!DC7</f>
        <v>29.791869723006034</v>
      </c>
      <c r="DC6" s="35">
        <f>'Encadenamiento total'!DD7</f>
        <v>29.999482353802026</v>
      </c>
      <c r="DD6" s="35">
        <f>'Encadenamiento total'!DE7</f>
        <v>30.053085597199349</v>
      </c>
      <c r="DE6" s="35">
        <f>'Encadenamiento total'!DF7</f>
        <v>30.358609004388509</v>
      </c>
      <c r="DF6" s="35">
        <f>'Encadenamiento total'!DG7</f>
        <v>30.421304275346056</v>
      </c>
      <c r="DG6" s="35">
        <f>'Encadenamiento total'!DH7</f>
        <v>30.658502025128406</v>
      </c>
      <c r="DH6" s="35">
        <f>'Encadenamiento total'!DI7</f>
        <v>30.581742957645059</v>
      </c>
      <c r="DI6" s="35">
        <f>'Encadenamiento total'!DJ7</f>
        <v>30.704239592439237</v>
      </c>
      <c r="DJ6" s="35">
        <f>'Encadenamiento total'!DK7</f>
        <v>30.678424114008344</v>
      </c>
      <c r="DK6" s="35">
        <f>'Encadenamiento total'!DL7</f>
        <v>30.689494371615961</v>
      </c>
      <c r="DL6" s="35">
        <f>'Encadenamiento total'!DM7</f>
        <v>30.55225985896212</v>
      </c>
      <c r="DM6" s="35">
        <f>'Encadenamiento total'!DN7</f>
        <v>30.350446214771267</v>
      </c>
      <c r="DN6" s="35">
        <f>'Encadenamiento total'!DO7</f>
        <v>30.372224894007619</v>
      </c>
      <c r="DO6" s="35">
        <f>'Encadenamiento total'!DP7</f>
        <v>30.492673266682807</v>
      </c>
      <c r="DP6" s="35">
        <f>'Encadenamiento total'!DQ7</f>
        <v>30.573070839578026</v>
      </c>
      <c r="DQ6" s="35">
        <f>'Encadenamiento total'!DR7</f>
        <v>30.673124972599997</v>
      </c>
      <c r="DR6" s="35">
        <f>'Encadenamiento total'!DS7</f>
        <v>30.621821370299998</v>
      </c>
      <c r="DS6" s="35">
        <f>'Encadenamiento total'!DT7</f>
        <v>30.953456154699005</v>
      </c>
      <c r="DT6" s="35">
        <f>'Encadenamiento total'!DU7</f>
        <v>30.888213369799999</v>
      </c>
      <c r="DU6" s="35">
        <f>'Encadenamiento total'!DV7</f>
        <v>30.713372045900002</v>
      </c>
      <c r="DV6" s="35">
        <f>'Encadenamiento total'!DW7</f>
        <v>30.658591090999995</v>
      </c>
      <c r="DW6" s="35">
        <f>'Encadenamiento total'!DX7</f>
        <v>30.733943043399996</v>
      </c>
      <c r="DX6" s="35">
        <f>'Encadenamiento total'!DY7</f>
        <v>30.631134545399998</v>
      </c>
      <c r="DY6" s="35">
        <f>'Encadenamiento total'!DZ7</f>
        <v>30.5871490257</v>
      </c>
      <c r="DZ6" s="35">
        <f>'Encadenamiento total'!EA7</f>
        <v>30.563148623799997</v>
      </c>
      <c r="EA6" s="35">
        <f>'Encadenamiento total'!EB7</f>
        <v>30.522860551199997</v>
      </c>
      <c r="EB6" s="35">
        <f>'Encadenamiento total'!EC7</f>
        <v>30.621139560800003</v>
      </c>
      <c r="EC6" s="35">
        <v>30.650445059899997</v>
      </c>
      <c r="ED6" s="35">
        <v>30.685803683700001</v>
      </c>
      <c r="EE6" s="35">
        <v>30.739952510399995</v>
      </c>
      <c r="EF6" s="35">
        <v>30.790038313700002</v>
      </c>
      <c r="EG6" s="35">
        <v>30.732241354299997</v>
      </c>
      <c r="EH6" s="35">
        <v>30.661996598899997</v>
      </c>
      <c r="EI6" s="35">
        <v>30.523094760399999</v>
      </c>
      <c r="EJ6" s="35">
        <v>30.531615327600001</v>
      </c>
      <c r="EK6" s="35">
        <v>30.537031440999996</v>
      </c>
      <c r="EL6" s="35">
        <v>30.482488829100003</v>
      </c>
      <c r="EM6" s="35">
        <v>30.569903463499998</v>
      </c>
      <c r="EN6" s="35">
        <v>30.532129018300001</v>
      </c>
      <c r="EO6" s="35">
        <v>30.644813037399999</v>
      </c>
      <c r="EP6" s="35">
        <v>30.609476740399995</v>
      </c>
      <c r="EQ6" s="35">
        <v>30.732574403899999</v>
      </c>
      <c r="ER6" s="35">
        <v>30.604128925099999</v>
      </c>
      <c r="ES6" s="35">
        <v>30.809054444600001</v>
      </c>
      <c r="ET6" s="35">
        <v>30.999353921400001</v>
      </c>
      <c r="EU6" s="35">
        <v>30.890127129200003</v>
      </c>
      <c r="EV6" s="35">
        <v>31.120938872200004</v>
      </c>
      <c r="EW6" s="35">
        <v>31.169238958399994</v>
      </c>
      <c r="EX6" s="35">
        <v>31.185192078499998</v>
      </c>
      <c r="EY6" s="35">
        <v>30.951584373100001</v>
      </c>
      <c r="EZ6" s="35">
        <v>30.943971024100001</v>
      </c>
      <c r="FA6" s="35">
        <v>30.9143556641</v>
      </c>
      <c r="FB6" s="35">
        <v>30.912706601</v>
      </c>
      <c r="FC6" s="35">
        <v>31.029932729200002</v>
      </c>
      <c r="FD6" s="35">
        <v>30.890874280999999</v>
      </c>
      <c r="FE6" s="35">
        <v>30.8926568039</v>
      </c>
      <c r="FF6" s="35"/>
      <c r="FG6" s="35"/>
      <c r="FH6" s="35"/>
      <c r="FI6" s="35"/>
      <c r="FJ6" s="35"/>
      <c r="FK6" s="35"/>
      <c r="FL6" s="35"/>
      <c r="FM6" s="35"/>
    </row>
    <row r="7" spans="1:169" ht="15.75" x14ac:dyDescent="0.25">
      <c r="A7" s="43">
        <v>3.151733152018113E-2</v>
      </c>
      <c r="B7" s="39" t="s">
        <v>14</v>
      </c>
      <c r="C7" s="35">
        <f>'Encadenamiento total'!D8</f>
        <v>15.19766336725341</v>
      </c>
      <c r="D7" s="35">
        <f>'Encadenamiento total'!E8</f>
        <v>15.359616596390618</v>
      </c>
      <c r="E7" s="35">
        <f>'Encadenamiento total'!F8</f>
        <v>15.570140120755388</v>
      </c>
      <c r="F7" s="35">
        <f>'Encadenamiento total'!G8</f>
        <v>15.912431427438754</v>
      </c>
      <c r="G7" s="35">
        <f>'Encadenamiento total'!H8</f>
        <v>15.879181826063087</v>
      </c>
      <c r="H7" s="35">
        <f>'Encadenamiento total'!I8</f>
        <v>16.083297071846182</v>
      </c>
      <c r="I7" s="35">
        <f>'Encadenamiento total'!J8</f>
        <v>16.327359573724628</v>
      </c>
      <c r="J7" s="35">
        <f>'Encadenamiento total'!K8</f>
        <v>16.373786523718088</v>
      </c>
      <c r="K7" s="35">
        <f>'Encadenamiento total'!L8</f>
        <v>16.412959846266183</v>
      </c>
      <c r="L7" s="35">
        <f>'Encadenamiento total'!M8</f>
        <v>16.479866867969712</v>
      </c>
      <c r="M7" s="35">
        <f>'Encadenamiento total'!N8</f>
        <v>16.451125241222133</v>
      </c>
      <c r="N7" s="35">
        <f>'Encadenamiento total'!O8</f>
        <v>17.118912508610595</v>
      </c>
      <c r="O7" s="35">
        <f>'Encadenamiento total'!P8</f>
        <v>16.857474184394015</v>
      </c>
      <c r="P7" s="35">
        <f>'Encadenamiento total'!Q8</f>
        <v>16.495344176417372</v>
      </c>
      <c r="Q7" s="35">
        <f>'Encadenamiento total'!R8</f>
        <v>16.369693421152981</v>
      </c>
      <c r="R7" s="35">
        <f>'Encadenamiento total'!S8</f>
        <v>16.30363140810908</v>
      </c>
      <c r="S7" s="35">
        <f>'Encadenamiento total'!T8</f>
        <v>16.414633239433844</v>
      </c>
      <c r="T7" s="35">
        <f>'Encadenamiento total'!U8</f>
        <v>16.271651371570776</v>
      </c>
      <c r="U7" s="35">
        <f>'Encadenamiento total'!V8</f>
        <v>16.220121936044343</v>
      </c>
      <c r="V7" s="35">
        <f>'Encadenamiento total'!W8</f>
        <v>16.163636378415738</v>
      </c>
      <c r="W7" s="35">
        <f>'Encadenamiento total'!X8</f>
        <v>16.369492532742964</v>
      </c>
      <c r="X7" s="35">
        <f>'Encadenamiento total'!Y8</f>
        <v>16.398010409944803</v>
      </c>
      <c r="Y7" s="35">
        <f>'Encadenamiento total'!Z8</f>
        <v>16.932045291240588</v>
      </c>
      <c r="Z7" s="35">
        <f>'Encadenamiento total'!AA8</f>
        <v>16.922177457076501</v>
      </c>
      <c r="AA7" s="35">
        <f>'Encadenamiento total'!AB8</f>
        <v>16.982995267827935</v>
      </c>
      <c r="AB7" s="35">
        <f>'Encadenamiento total'!AC8</f>
        <v>17.081616950301509</v>
      </c>
      <c r="AC7" s="35">
        <f>'Encadenamiento total'!AD8</f>
        <v>17.554470120534194</v>
      </c>
      <c r="AD7" s="35">
        <f>'Encadenamiento total'!AE8</f>
        <v>16.700702490336482</v>
      </c>
      <c r="AE7" s="35">
        <f>'Encadenamiento total'!AF8</f>
        <v>16.834980775785596</v>
      </c>
      <c r="AF7" s="35">
        <f>'Encadenamiento total'!AG8</f>
        <v>18.119174578504154</v>
      </c>
      <c r="AG7" s="35">
        <f>'Encadenamiento total'!AH8</f>
        <v>17.904794248531118</v>
      </c>
      <c r="AH7" s="35">
        <f>'Encadenamiento total'!AI8</f>
        <v>17.855667730049603</v>
      </c>
      <c r="AI7" s="35">
        <f>'Encadenamiento total'!AJ8</f>
        <v>18.358000747042343</v>
      </c>
      <c r="AJ7" s="35">
        <f>'Encadenamiento total'!AK8</f>
        <v>18.368138827615766</v>
      </c>
      <c r="AK7" s="35">
        <f>'Encadenamiento total'!AL8</f>
        <v>18.873764319193135</v>
      </c>
      <c r="AL7" s="35">
        <f>'Encadenamiento total'!AM8</f>
        <v>19.678282730311288</v>
      </c>
      <c r="AM7" s="35">
        <f>'Encadenamiento total'!AN8</f>
        <v>19.87409437303771</v>
      </c>
      <c r="AN7" s="35">
        <f>'Encadenamiento total'!AO8</f>
        <v>19.664893389341046</v>
      </c>
      <c r="AO7" s="35">
        <f>'Encadenamiento total'!AP8</f>
        <v>20.189451885271939</v>
      </c>
      <c r="AP7" s="35">
        <f>'Encadenamiento total'!AQ8</f>
        <v>20.695080400097847</v>
      </c>
      <c r="AQ7" s="35">
        <f>'Encadenamiento total'!AR8</f>
        <v>20.459740645635328</v>
      </c>
      <c r="AR7" s="35">
        <f>'Encadenamiento total'!AS8</f>
        <v>20.607820536091833</v>
      </c>
      <c r="AS7" s="35">
        <f>'Encadenamiento total'!AT8</f>
        <v>20.664847243242658</v>
      </c>
      <c r="AT7" s="35">
        <f>'Encadenamiento total'!AU8</f>
        <v>20.686766437180143</v>
      </c>
      <c r="AU7" s="35">
        <f>'Encadenamiento total'!AV8</f>
        <v>20.585167215427045</v>
      </c>
      <c r="AV7" s="35">
        <f>'Encadenamiento total'!AW8</f>
        <v>20.89152994653627</v>
      </c>
      <c r="AW7" s="35">
        <f>'Encadenamiento total'!AX8</f>
        <v>21.198569365844488</v>
      </c>
      <c r="AX7" s="35">
        <f>'Encadenamiento total'!AY8</f>
        <v>21.547536625228947</v>
      </c>
      <c r="AY7" s="35">
        <f>'Encadenamiento total'!AZ8</f>
        <v>21.765556804838855</v>
      </c>
      <c r="AZ7" s="35">
        <f>'Encadenamiento total'!BA8</f>
        <v>22.104636169135222</v>
      </c>
      <c r="BA7" s="35">
        <f>'Encadenamiento total'!BB8</f>
        <v>22.328588308355442</v>
      </c>
      <c r="BB7" s="35">
        <f>'Encadenamiento total'!BC8</f>
        <v>22.151961317322922</v>
      </c>
      <c r="BC7" s="35">
        <f>'Encadenamiento total'!BD8</f>
        <v>22.315321824049189</v>
      </c>
      <c r="BD7" s="35">
        <f>'Encadenamiento total'!BE8</f>
        <v>21.838661074962115</v>
      </c>
      <c r="BE7" s="35">
        <f>'Encadenamiento total'!BF8</f>
        <v>21.977004585957804</v>
      </c>
      <c r="BF7" s="35">
        <f>'Encadenamiento total'!BG8</f>
        <v>21.918568902447632</v>
      </c>
      <c r="BG7" s="35">
        <f>'Encadenamiento total'!BH8</f>
        <v>21.551422942922095</v>
      </c>
      <c r="BH7" s="35">
        <f>'Encadenamiento total'!BI8</f>
        <v>21.453332457005388</v>
      </c>
      <c r="BI7" s="35">
        <f>'Encadenamiento total'!BJ8</f>
        <v>21.506501316424263</v>
      </c>
      <c r="BJ7" s="35">
        <f>'Encadenamiento total'!BK8</f>
        <v>21.750292490108251</v>
      </c>
      <c r="BK7" s="35">
        <f>'Encadenamiento total'!BL8</f>
        <v>21.84188095727707</v>
      </c>
      <c r="BL7" s="35">
        <f>'Encadenamiento total'!BM8</f>
        <v>22.183191824293697</v>
      </c>
      <c r="BM7" s="35">
        <f>'Encadenamiento total'!BN8</f>
        <v>21.459355658265018</v>
      </c>
      <c r="BN7" s="35">
        <f>'Encadenamiento total'!BO8</f>
        <v>21.481463302533864</v>
      </c>
      <c r="BO7" s="35">
        <f>'Encadenamiento total'!BP8</f>
        <v>21.522302944665178</v>
      </c>
      <c r="BP7" s="35">
        <f>'Encadenamiento total'!BQ8</f>
        <v>21.65378666917756</v>
      </c>
      <c r="BQ7" s="35">
        <f>'Encadenamiento total'!BR8</f>
        <v>21.786404489324987</v>
      </c>
      <c r="BR7" s="35">
        <f>'Encadenamiento total'!BS8</f>
        <v>22.414120433390455</v>
      </c>
      <c r="BS7" s="35">
        <f>'Encadenamiento total'!BT8</f>
        <v>22.516539840329642</v>
      </c>
      <c r="BT7" s="35">
        <f>'Encadenamiento total'!BU8</f>
        <v>22.50072122115801</v>
      </c>
      <c r="BU7" s="35">
        <f>'Encadenamiento total'!BV8</f>
        <v>21.81775972686123</v>
      </c>
      <c r="BV7" s="35">
        <f>'Encadenamiento total'!BW8</f>
        <v>21.891854763048514</v>
      </c>
      <c r="BW7" s="35">
        <f>'Encadenamiento total'!BX8</f>
        <v>21.951428949271214</v>
      </c>
      <c r="BX7" s="35">
        <f>'Encadenamiento total'!BY8</f>
        <v>21.929860217522965</v>
      </c>
      <c r="BY7" s="35">
        <f>'Encadenamiento total'!BZ8</f>
        <v>21.904787614058446</v>
      </c>
      <c r="BZ7" s="35">
        <f>'Encadenamiento total'!CA8</f>
        <v>21.982040718472476</v>
      </c>
      <c r="CA7" s="35">
        <f>'Encadenamiento total'!CB8</f>
        <v>21.959532646547729</v>
      </c>
      <c r="CB7" s="35">
        <f>'Encadenamiento total'!CC8</f>
        <v>21.411564052498012</v>
      </c>
      <c r="CC7" s="35">
        <f>'Encadenamiento total'!CD8</f>
        <v>21.277311109209784</v>
      </c>
      <c r="CD7" s="35">
        <f>'Encadenamiento total'!CE8</f>
        <v>21.254199496489381</v>
      </c>
      <c r="CE7" s="35">
        <f>'Encadenamiento total'!CF8</f>
        <v>21.3627300126413</v>
      </c>
      <c r="CF7" s="35">
        <f>'Encadenamiento total'!CG8</f>
        <v>21.336804318003871</v>
      </c>
      <c r="CG7" s="35">
        <f>'Encadenamiento total'!CH8</f>
        <v>21.352502529826928</v>
      </c>
      <c r="CH7" s="35">
        <f>'Encadenamiento total'!CI8</f>
        <v>21.580380571874986</v>
      </c>
      <c r="CI7" s="35">
        <f>'Encadenamiento total'!CJ8</f>
        <v>21.409788327205423</v>
      </c>
      <c r="CJ7" s="35">
        <f>'Encadenamiento total'!CK8</f>
        <v>21.338138023107614</v>
      </c>
      <c r="CK7" s="35">
        <f>'Encadenamiento total'!CL8</f>
        <v>21.698524682970501</v>
      </c>
      <c r="CL7" s="35">
        <f>'Encadenamiento total'!CM8</f>
        <v>21.389263492706899</v>
      </c>
      <c r="CM7" s="35">
        <f>'Encadenamiento total'!CN8</f>
        <v>21.428031136099158</v>
      </c>
      <c r="CN7" s="35">
        <f>'Encadenamiento total'!CO8</f>
        <v>21.325983041123511</v>
      </c>
      <c r="CO7" s="35">
        <f>'Encadenamiento total'!CP8</f>
        <v>21.359537048939835</v>
      </c>
      <c r="CP7" s="35">
        <f>'Encadenamiento total'!CQ8</f>
        <v>21.340543672591085</v>
      </c>
      <c r="CQ7" s="35">
        <f>'Encadenamiento total'!CR8</f>
        <v>21.352823131560847</v>
      </c>
      <c r="CR7" s="35">
        <f>'Encadenamiento total'!CS8</f>
        <v>21.500439341781199</v>
      </c>
      <c r="CS7" s="35">
        <f>'Encadenamiento total'!CT8</f>
        <v>21.639576930488793</v>
      </c>
      <c r="CT7" s="35">
        <f>'Encadenamiento total'!CU8</f>
        <v>21.662952965881672</v>
      </c>
      <c r="CU7" s="35">
        <f>'Encadenamiento total'!CV8</f>
        <v>21.769906728148701</v>
      </c>
      <c r="CV7" s="35">
        <f>'Encadenamiento total'!CW8</f>
        <v>21.823958008686454</v>
      </c>
      <c r="CW7" s="35">
        <f>'Encadenamiento total'!CX8</f>
        <v>22.069463737290949</v>
      </c>
      <c r="CX7" s="35">
        <f>'Encadenamiento total'!CY8</f>
        <v>21.755396226374721</v>
      </c>
      <c r="CY7" s="35">
        <f>'Encadenamiento total'!CZ8</f>
        <v>21.655583768247723</v>
      </c>
      <c r="CZ7" s="35">
        <f>'Encadenamiento total'!DA8</f>
        <v>21.621511019207684</v>
      </c>
      <c r="DA7" s="35">
        <f>'Encadenamiento total'!DB8</f>
        <v>21.567702905680051</v>
      </c>
      <c r="DB7" s="35">
        <f>'Encadenamiento total'!DC8</f>
        <v>21.591469427365226</v>
      </c>
      <c r="DC7" s="35">
        <f>'Encadenamiento total'!DD8</f>
        <v>21.61428429428204</v>
      </c>
      <c r="DD7" s="35">
        <f>'Encadenamiento total'!DE8</f>
        <v>21.64007894908222</v>
      </c>
      <c r="DE7" s="35">
        <f>'Encadenamiento total'!DF8</f>
        <v>21.658644094027665</v>
      </c>
      <c r="DF7" s="35">
        <f>'Encadenamiento total'!DG8</f>
        <v>21.783307343673751</v>
      </c>
      <c r="DG7" s="35">
        <f>'Encadenamiento total'!DH8</f>
        <v>21.690549964643655</v>
      </c>
      <c r="DH7" s="35">
        <f>'Encadenamiento total'!DI8</f>
        <v>21.708142335937751</v>
      </c>
      <c r="DI7" s="35">
        <f>'Encadenamiento total'!DJ8</f>
        <v>22.004453506912395</v>
      </c>
      <c r="DJ7" s="35">
        <f>'Encadenamiento total'!DK8</f>
        <v>21.979089671218432</v>
      </c>
      <c r="DK7" s="35">
        <f>'Encadenamiento total'!DL8</f>
        <v>21.593804842767657</v>
      </c>
      <c r="DL7" s="35">
        <f>'Encadenamiento total'!DM8</f>
        <v>21.571960407972828</v>
      </c>
      <c r="DM7" s="35">
        <f>'Encadenamiento total'!DN8</f>
        <v>21.549642336356968</v>
      </c>
      <c r="DN7" s="35">
        <f>'Encadenamiento total'!DO8</f>
        <v>21.572755308879227</v>
      </c>
      <c r="DO7" s="35">
        <f>'Encadenamiento total'!DP8</f>
        <v>21.613456014775338</v>
      </c>
      <c r="DP7" s="35">
        <f>'Encadenamiento total'!DQ8</f>
        <v>21.624434978628472</v>
      </c>
      <c r="DQ7" s="35">
        <f>'Encadenamiento total'!DR8</f>
        <v>21.663469210999999</v>
      </c>
      <c r="DR7" s="35">
        <f>'Encadenamiento total'!DS8</f>
        <v>21.705503705600002</v>
      </c>
      <c r="DS7" s="35">
        <f>'Encadenamiento total'!DT8</f>
        <v>21.75116767729946</v>
      </c>
      <c r="DT7" s="35">
        <f>'Encadenamiento total'!DU8</f>
        <v>21.875119115899999</v>
      </c>
      <c r="DU7" s="35">
        <f>'Encadenamiento total'!DV8</f>
        <v>21.838770469399996</v>
      </c>
      <c r="DV7" s="35">
        <f>'Encadenamiento total'!DW8</f>
        <v>21.794640149700001</v>
      </c>
      <c r="DW7" s="35">
        <f>'Encadenamiento total'!DX8</f>
        <v>21.695601426900001</v>
      </c>
      <c r="DX7" s="35">
        <f>'Encadenamiento total'!DY8</f>
        <v>21.730189131099998</v>
      </c>
      <c r="DY7" s="35">
        <f>'Encadenamiento total'!DZ8</f>
        <v>21.748791326700001</v>
      </c>
      <c r="DZ7" s="35">
        <f>'Encadenamiento total'!EA8</f>
        <v>21.703003352800003</v>
      </c>
      <c r="EA7" s="35">
        <f>'Encadenamiento total'!EB8</f>
        <v>21.640176627100001</v>
      </c>
      <c r="EB7" s="35">
        <f>'Encadenamiento total'!EC8</f>
        <v>21.6444797646</v>
      </c>
      <c r="EC7" s="35">
        <v>21.739203318900003</v>
      </c>
      <c r="ED7" s="35">
        <v>21.870531435100002</v>
      </c>
      <c r="EE7" s="35">
        <v>21.789896289200001</v>
      </c>
      <c r="EF7" s="35">
        <v>21.793577300199999</v>
      </c>
      <c r="EG7" s="35">
        <v>21.791096283000002</v>
      </c>
      <c r="EH7" s="35">
        <v>21.738944126300002</v>
      </c>
      <c r="EI7" s="35">
        <v>21.6042267499</v>
      </c>
      <c r="EJ7" s="35">
        <v>21.5772319081</v>
      </c>
      <c r="EK7" s="35">
        <v>21.5720434646</v>
      </c>
      <c r="EL7" s="35">
        <v>21.569590548400001</v>
      </c>
      <c r="EM7" s="35">
        <v>21.542683804300001</v>
      </c>
      <c r="EN7" s="35">
        <v>21.486539235099997</v>
      </c>
      <c r="EO7" s="35">
        <v>21.461643948900004</v>
      </c>
      <c r="EP7" s="35">
        <v>21.464050567099999</v>
      </c>
      <c r="EQ7" s="35">
        <v>21.437784808899998</v>
      </c>
      <c r="ER7" s="35">
        <v>21.506468314000003</v>
      </c>
      <c r="ES7" s="35">
        <v>21.714582240799999</v>
      </c>
      <c r="ET7" s="35">
        <v>21.624372899499999</v>
      </c>
      <c r="EU7" s="35">
        <v>21.546580711099999</v>
      </c>
      <c r="EV7" s="35">
        <v>21.6896693837</v>
      </c>
      <c r="EW7" s="35">
        <v>21.713777687899999</v>
      </c>
      <c r="EX7" s="35">
        <v>21.687935618400001</v>
      </c>
      <c r="EY7" s="35">
        <v>21.5215991321</v>
      </c>
      <c r="EZ7" s="35">
        <v>21.4356086875</v>
      </c>
      <c r="FA7" s="35">
        <v>21.3936153844</v>
      </c>
      <c r="FB7" s="35">
        <v>21.381581514899999</v>
      </c>
      <c r="FC7" s="35">
        <v>21.331493202400001</v>
      </c>
      <c r="FD7" s="35">
        <v>21.283236293200002</v>
      </c>
      <c r="FE7" s="35">
        <v>21.272713186099999</v>
      </c>
      <c r="FF7" s="35"/>
      <c r="FG7" s="35"/>
      <c r="FH7" s="35"/>
      <c r="FI7" s="35"/>
      <c r="FJ7" s="35"/>
      <c r="FK7" s="35"/>
      <c r="FL7" s="35"/>
      <c r="FM7" s="35"/>
    </row>
    <row r="8" spans="1:169" ht="15.75" x14ac:dyDescent="0.25">
      <c r="A8" s="43">
        <v>0.34253533975555067</v>
      </c>
      <c r="B8" s="39" t="s">
        <v>15</v>
      </c>
      <c r="C8" s="35">
        <f>'Encadenamiento total'!D9</f>
        <v>19.882576570591286</v>
      </c>
      <c r="D8" s="35">
        <f>'Encadenamiento total'!E9</f>
        <v>19.934835320114598</v>
      </c>
      <c r="E8" s="35">
        <f>'Encadenamiento total'!F9</f>
        <v>19.997479389971645</v>
      </c>
      <c r="F8" s="35">
        <f>'Encadenamiento total'!G9</f>
        <v>19.999574463191234</v>
      </c>
      <c r="G8" s="35">
        <f>'Encadenamiento total'!H9</f>
        <v>20.105466457940587</v>
      </c>
      <c r="H8" s="35">
        <f>'Encadenamiento total'!I9</f>
        <v>20.290706212630354</v>
      </c>
      <c r="I8" s="35">
        <f>'Encadenamiento total'!J9</f>
        <v>20.423466712712635</v>
      </c>
      <c r="J8" s="35">
        <f>'Encadenamiento total'!K9</f>
        <v>20.551563301107272</v>
      </c>
      <c r="K8" s="35">
        <f>'Encadenamiento total'!L9</f>
        <v>20.600928608793133</v>
      </c>
      <c r="L8" s="35">
        <f>'Encadenamiento total'!M9</f>
        <v>20.581332753953042</v>
      </c>
      <c r="M8" s="35">
        <f>'Encadenamiento total'!N9</f>
        <v>20.591349019664232</v>
      </c>
      <c r="N8" s="35">
        <f>'Encadenamiento total'!O9</f>
        <v>20.605564793852828</v>
      </c>
      <c r="O8" s="35">
        <f>'Encadenamiento total'!P9</f>
        <v>20.6114779120457</v>
      </c>
      <c r="P8" s="35">
        <f>'Encadenamiento total'!Q9</f>
        <v>20.61454971425081</v>
      </c>
      <c r="Q8" s="35">
        <f>'Encadenamiento total'!R9</f>
        <v>20.610657700230934</v>
      </c>
      <c r="R8" s="35">
        <f>'Encadenamiento total'!S9</f>
        <v>20.58237924778739</v>
      </c>
      <c r="S8" s="35">
        <f>'Encadenamiento total'!T9</f>
        <v>20.530363913388612</v>
      </c>
      <c r="T8" s="35">
        <f>'Encadenamiento total'!U9</f>
        <v>20.47654962622504</v>
      </c>
      <c r="U8" s="35">
        <f>'Encadenamiento total'!V9</f>
        <v>20.436787395417131</v>
      </c>
      <c r="V8" s="35">
        <f>'Encadenamiento total'!W9</f>
        <v>20.457367848533842</v>
      </c>
      <c r="W8" s="35">
        <f>'Encadenamiento total'!X9</f>
        <v>20.479992355169262</v>
      </c>
      <c r="X8" s="35">
        <f>'Encadenamiento total'!Y9</f>
        <v>20.530750941486929</v>
      </c>
      <c r="Y8" s="35">
        <f>'Encadenamiento total'!Z9</f>
        <v>20.590922868801542</v>
      </c>
      <c r="Z8" s="35">
        <f>'Encadenamiento total'!AA9</f>
        <v>20.584826902183476</v>
      </c>
      <c r="AA8" s="35">
        <f>'Encadenamiento total'!AB9</f>
        <v>20.598164875962741</v>
      </c>
      <c r="AB8" s="35">
        <f>'Encadenamiento total'!AC9</f>
        <v>20.626254704685856</v>
      </c>
      <c r="AC8" s="35">
        <f>'Encadenamiento total'!AD9</f>
        <v>20.658649859656894</v>
      </c>
      <c r="AD8" s="35">
        <f>'Encadenamiento total'!AE9</f>
        <v>20.700375725031311</v>
      </c>
      <c r="AE8" s="35">
        <f>'Encadenamiento total'!AF9</f>
        <v>20.73582270578224</v>
      </c>
      <c r="AF8" s="35">
        <f>'Encadenamiento total'!AG9</f>
        <v>20.814414377260867</v>
      </c>
      <c r="AG8" s="35">
        <f>'Encadenamiento total'!AH9</f>
        <v>21.07705240543341</v>
      </c>
      <c r="AH8" s="35">
        <f>'Encadenamiento total'!AI9</f>
        <v>21.288101836599662</v>
      </c>
      <c r="AI8" s="35">
        <f>'Encadenamiento total'!AJ9</f>
        <v>21.385240057229584</v>
      </c>
      <c r="AJ8" s="35">
        <f>'Encadenamiento total'!AK9</f>
        <v>21.410952363185153</v>
      </c>
      <c r="AK8" s="35">
        <f>'Encadenamiento total'!AL9</f>
        <v>21.465239977600877</v>
      </c>
      <c r="AL8" s="35">
        <f>'Encadenamiento total'!AM9</f>
        <v>21.626687125927521</v>
      </c>
      <c r="AM8" s="35">
        <f>'Encadenamiento total'!AN9</f>
        <v>21.879490922656011</v>
      </c>
      <c r="AN8" s="35">
        <f>'Encadenamiento total'!AO9</f>
        <v>22.027674669629015</v>
      </c>
      <c r="AO8" s="35">
        <f>'Encadenamiento total'!AP9</f>
        <v>22.118120723806697</v>
      </c>
      <c r="AP8" s="35">
        <f>'Encadenamiento total'!AQ9</f>
        <v>22.241155015536886</v>
      </c>
      <c r="AQ8" s="35">
        <f>'Encadenamiento total'!AR9</f>
        <v>22.377682807204295</v>
      </c>
      <c r="AR8" s="35">
        <f>'Encadenamiento total'!AS9</f>
        <v>22.428813061090832</v>
      </c>
      <c r="AS8" s="35">
        <f>'Encadenamiento total'!AT9</f>
        <v>22.491887838790209</v>
      </c>
      <c r="AT8" s="35">
        <f>'Encadenamiento total'!AU9</f>
        <v>22.535700605384395</v>
      </c>
      <c r="AU8" s="35">
        <f>'Encadenamiento total'!AV9</f>
        <v>22.65112513597332</v>
      </c>
      <c r="AV8" s="35">
        <f>'Encadenamiento total'!AW9</f>
        <v>22.803759141950472</v>
      </c>
      <c r="AW8" s="35">
        <f>'Encadenamiento total'!AX9</f>
        <v>22.92765348496194</v>
      </c>
      <c r="AX8" s="35">
        <f>'Encadenamiento total'!AY9</f>
        <v>22.959717356890003</v>
      </c>
      <c r="AY8" s="35">
        <f>'Encadenamiento total'!AZ9</f>
        <v>23.020333016973307</v>
      </c>
      <c r="AZ8" s="35">
        <f>'Encadenamiento total'!BA9</f>
        <v>23.069165540127461</v>
      </c>
      <c r="BA8" s="35">
        <f>'Encadenamiento total'!BB9</f>
        <v>23.221890228391526</v>
      </c>
      <c r="BB8" s="35">
        <f>'Encadenamiento total'!BC9</f>
        <v>23.294307553660492</v>
      </c>
      <c r="BC8" s="35">
        <f>'Encadenamiento total'!BD9</f>
        <v>23.388153540345524</v>
      </c>
      <c r="BD8" s="35">
        <f>'Encadenamiento total'!BE9</f>
        <v>23.440061344727109</v>
      </c>
      <c r="BE8" s="35">
        <f>'Encadenamiento total'!BF9</f>
        <v>23.464933155334489</v>
      </c>
      <c r="BF8" s="35">
        <f>'Encadenamiento total'!BG9</f>
        <v>23.504458914523873</v>
      </c>
      <c r="BG8" s="35">
        <f>'Encadenamiento total'!BH9</f>
        <v>23.492007192441182</v>
      </c>
      <c r="BH8" s="35">
        <f>'Encadenamiento total'!BI9</f>
        <v>23.503270680354294</v>
      </c>
      <c r="BI8" s="35">
        <f>'Encadenamiento total'!BJ9</f>
        <v>23.561338724939098</v>
      </c>
      <c r="BJ8" s="35">
        <f>'Encadenamiento total'!BK9</f>
        <v>23.652753734661303</v>
      </c>
      <c r="BK8" s="35">
        <f>'Encadenamiento total'!BL9</f>
        <v>23.693675587788725</v>
      </c>
      <c r="BL8" s="35">
        <f>'Encadenamiento total'!BM9</f>
        <v>23.675913328289468</v>
      </c>
      <c r="BM8" s="35">
        <f>'Encadenamiento total'!BN9</f>
        <v>23.650549096720212</v>
      </c>
      <c r="BN8" s="35">
        <f>'Encadenamiento total'!BO9</f>
        <v>23.70364932692711</v>
      </c>
      <c r="BO8" s="35">
        <f>'Encadenamiento total'!BP9</f>
        <v>23.76456753912608</v>
      </c>
      <c r="BP8" s="35">
        <f>'Encadenamiento total'!BQ9</f>
        <v>23.787118263067125</v>
      </c>
      <c r="BQ8" s="35">
        <f>'Encadenamiento total'!BR9</f>
        <v>23.801299756076702</v>
      </c>
      <c r="BR8" s="35">
        <f>'Encadenamiento total'!BS9</f>
        <v>23.772682322705574</v>
      </c>
      <c r="BS8" s="35">
        <f>'Encadenamiento total'!BT9</f>
        <v>23.80524820911965</v>
      </c>
      <c r="BT8" s="35">
        <f>'Encadenamiento total'!BU9</f>
        <v>23.81750489375785</v>
      </c>
      <c r="BU8" s="35">
        <f>'Encadenamiento total'!BV9</f>
        <v>23.998624466737255</v>
      </c>
      <c r="BV8" s="35">
        <f>'Encadenamiento total'!BW9</f>
        <v>24.024132549357258</v>
      </c>
      <c r="BW8" s="35">
        <f>'Encadenamiento total'!BX9</f>
        <v>24.072203144283854</v>
      </c>
      <c r="BX8" s="35">
        <f>'Encadenamiento total'!BY9</f>
        <v>24.140072185368098</v>
      </c>
      <c r="BY8" s="35">
        <f>'Encadenamiento total'!BZ9</f>
        <v>24.145710212084456</v>
      </c>
      <c r="BZ8" s="35">
        <f>'Encadenamiento total'!CA9</f>
        <v>24.120236286643124</v>
      </c>
      <c r="CA8" s="35">
        <f>'Encadenamiento total'!CB9</f>
        <v>24.111454456387762</v>
      </c>
      <c r="CB8" s="35">
        <f>'Encadenamiento total'!CC9</f>
        <v>24.111694533527775</v>
      </c>
      <c r="CC8" s="35">
        <f>'Encadenamiento total'!CD9</f>
        <v>24.139876407209954</v>
      </c>
      <c r="CD8" s="35">
        <f>'Encadenamiento total'!CE9</f>
        <v>24.180838462779263</v>
      </c>
      <c r="CE8" s="35">
        <f>'Encadenamiento total'!CF9</f>
        <v>24.159392514037929</v>
      </c>
      <c r="CF8" s="35">
        <f>'Encadenamiento total'!CG9</f>
        <v>24.138916734184768</v>
      </c>
      <c r="CG8" s="35">
        <f>'Encadenamiento total'!CH9</f>
        <v>24.257562404241419</v>
      </c>
      <c r="CH8" s="35">
        <f>'Encadenamiento total'!CI9</f>
        <v>24.291087672013532</v>
      </c>
      <c r="CI8" s="35">
        <f>'Encadenamiento total'!CJ9</f>
        <v>24.335255845901347</v>
      </c>
      <c r="CJ8" s="35">
        <f>'Encadenamiento total'!CK9</f>
        <v>24.329032464724126</v>
      </c>
      <c r="CK8" s="35">
        <f>'Encadenamiento total'!CL9</f>
        <v>24.349056378913051</v>
      </c>
      <c r="CL8" s="35">
        <f>'Encadenamiento total'!CM9</f>
        <v>24.37714764923955</v>
      </c>
      <c r="CM8" s="35">
        <f>'Encadenamiento total'!CN9</f>
        <v>24.34061996803058</v>
      </c>
      <c r="CN8" s="35">
        <f>'Encadenamiento total'!CO9</f>
        <v>24.304613772901984</v>
      </c>
      <c r="CO8" s="35">
        <f>'Encadenamiento total'!CP9</f>
        <v>24.245624515530526</v>
      </c>
      <c r="CP8" s="35">
        <f>'Encadenamiento total'!CQ9</f>
        <v>24.228025611293045</v>
      </c>
      <c r="CQ8" s="35">
        <f>'Encadenamiento total'!CR9</f>
        <v>24.219761940998385</v>
      </c>
      <c r="CR8" s="35">
        <f>'Encadenamiento total'!CS9</f>
        <v>24.209376243449871</v>
      </c>
      <c r="CS8" s="35">
        <f>'Encadenamiento total'!CT9</f>
        <v>24.213880419520557</v>
      </c>
      <c r="CT8" s="35">
        <f>'Encadenamiento total'!CU9</f>
        <v>24.221833535056664</v>
      </c>
      <c r="CU8" s="35">
        <f>'Encadenamiento total'!CV9</f>
        <v>24.227950682675946</v>
      </c>
      <c r="CV8" s="35">
        <f>'Encadenamiento total'!CW9</f>
        <v>24.171365057398184</v>
      </c>
      <c r="CW8" s="35">
        <f>'Encadenamiento total'!CX9</f>
        <v>24.110803173120598</v>
      </c>
      <c r="CX8" s="35">
        <f>'Encadenamiento total'!CY9</f>
        <v>24.078091377305828</v>
      </c>
      <c r="CY8" s="35">
        <f>'Encadenamiento total'!CZ9</f>
        <v>23.992270662799918</v>
      </c>
      <c r="CZ8" s="35">
        <f>'Encadenamiento total'!DA9</f>
        <v>23.926320490950811</v>
      </c>
      <c r="DA8" s="35">
        <f>'Encadenamiento total'!DB9</f>
        <v>23.912857031174422</v>
      </c>
      <c r="DB8" s="35">
        <f>'Encadenamiento total'!DC9</f>
        <v>23.904979475492834</v>
      </c>
      <c r="DC8" s="35">
        <f>'Encadenamiento total'!DD9</f>
        <v>23.903577568666591</v>
      </c>
      <c r="DD8" s="35">
        <f>'Encadenamiento total'!DE9</f>
        <v>23.858993984875447</v>
      </c>
      <c r="DE8" s="35">
        <f>'Encadenamiento total'!DF9</f>
        <v>23.883257066812035</v>
      </c>
      <c r="DF8" s="35">
        <f>'Encadenamiento total'!DG9</f>
        <v>23.902821812130099</v>
      </c>
      <c r="DG8" s="35">
        <f>'Encadenamiento total'!DH9</f>
        <v>23.926652679855586</v>
      </c>
      <c r="DH8" s="35">
        <f>'Encadenamiento total'!DI9</f>
        <v>23.924037355480227</v>
      </c>
      <c r="DI8" s="35">
        <f>'Encadenamiento total'!DJ9</f>
        <v>23.933519059517678</v>
      </c>
      <c r="DJ8" s="35">
        <f>'Encadenamiento total'!DK9</f>
        <v>24.029602620848244</v>
      </c>
      <c r="DK8" s="35">
        <f>'Encadenamiento total'!DL9</f>
        <v>24.08152232215846</v>
      </c>
      <c r="DL8" s="35">
        <f>'Encadenamiento total'!DM9</f>
        <v>24.111488214759685</v>
      </c>
      <c r="DM8" s="35">
        <f>'Encadenamiento total'!DN9</f>
        <v>24.096865594454123</v>
      </c>
      <c r="DN8" s="35">
        <f>'Encadenamiento total'!DO9</f>
        <v>24.092666332476952</v>
      </c>
      <c r="DO8" s="35">
        <f>'Encadenamiento total'!DP9</f>
        <v>24.153564431702875</v>
      </c>
      <c r="DP8" s="35">
        <f>'Encadenamiento total'!DQ9</f>
        <v>24.168395088034618</v>
      </c>
      <c r="DQ8" s="35">
        <f>'Encadenamiento total'!DR9</f>
        <v>24.243281734100002</v>
      </c>
      <c r="DR8" s="35">
        <f>'Encadenamiento total'!DS9</f>
        <v>24.162168695400005</v>
      </c>
      <c r="DS8" s="35">
        <f>'Encadenamiento total'!DT9</f>
        <v>24.236655428401409</v>
      </c>
      <c r="DT8" s="35">
        <f>'Encadenamiento total'!DU9</f>
        <v>24.240838234000002</v>
      </c>
      <c r="DU8" s="35">
        <f>'Encadenamiento total'!DV9</f>
        <v>24.156116465700002</v>
      </c>
      <c r="DV8" s="35">
        <f>'Encadenamiento total'!DW9</f>
        <v>24.171945291299998</v>
      </c>
      <c r="DW8" s="35">
        <f>'Encadenamiento total'!DX9</f>
        <v>24.132719953800002</v>
      </c>
      <c r="DX8" s="35">
        <f>'Encadenamiento total'!DY9</f>
        <v>24.094540349700001</v>
      </c>
      <c r="DY8" s="35">
        <f>'Encadenamiento total'!DZ9</f>
        <v>24.056386611999997</v>
      </c>
      <c r="DZ8" s="35">
        <f>'Encadenamiento total'!EA9</f>
        <v>24.057654724799995</v>
      </c>
      <c r="EA8" s="35">
        <f>'Encadenamiento total'!EB9</f>
        <v>24.038836552000003</v>
      </c>
      <c r="EB8" s="35">
        <f>'Encadenamiento total'!EC9</f>
        <v>24.118858378900001</v>
      </c>
      <c r="EC8" s="35">
        <v>24.132816801500002</v>
      </c>
      <c r="ED8" s="35">
        <v>24.1814677339</v>
      </c>
      <c r="EE8" s="35">
        <v>24.158679797100003</v>
      </c>
      <c r="EF8" s="35">
        <v>24.193762191300003</v>
      </c>
      <c r="EG8" s="35">
        <v>24.186034919200001</v>
      </c>
      <c r="EH8" s="35">
        <v>24.123675058899998</v>
      </c>
      <c r="EI8" s="35">
        <v>24.115628791500001</v>
      </c>
      <c r="EJ8" s="35">
        <v>24.128256800500004</v>
      </c>
      <c r="EK8" s="35">
        <v>24.085672290399998</v>
      </c>
      <c r="EL8" s="35">
        <v>24.048039293400002</v>
      </c>
      <c r="EM8" s="35">
        <v>24.020739220999999</v>
      </c>
      <c r="EN8" s="35">
        <v>24.0560034692</v>
      </c>
      <c r="EO8" s="35">
        <v>24.159240515</v>
      </c>
      <c r="EP8" s="35">
        <v>24.173631587099997</v>
      </c>
      <c r="EQ8" s="35">
        <v>24.128865746599999</v>
      </c>
      <c r="ER8" s="35">
        <v>24.143796550899999</v>
      </c>
      <c r="ES8" s="35">
        <v>24.221280103999998</v>
      </c>
      <c r="ET8" s="35">
        <v>24.609983278800001</v>
      </c>
      <c r="EU8" s="35">
        <v>24.6451792708</v>
      </c>
      <c r="EV8" s="35">
        <v>24.393221455300001</v>
      </c>
      <c r="EW8" s="35">
        <v>24.326796426800001</v>
      </c>
      <c r="EX8" s="35">
        <v>24.246095912699996</v>
      </c>
      <c r="EY8" s="35">
        <v>24.198419924600003</v>
      </c>
      <c r="EZ8" s="35">
        <v>24.098895991500001</v>
      </c>
      <c r="FA8" s="35">
        <v>24.262385833900005</v>
      </c>
      <c r="FB8" s="35">
        <v>24.130670801099999</v>
      </c>
      <c r="FC8" s="35">
        <v>24.266987151999999</v>
      </c>
      <c r="FD8" s="35">
        <v>24.181030783799997</v>
      </c>
      <c r="FE8" s="35">
        <v>24.197576943199998</v>
      </c>
      <c r="FF8" s="35"/>
      <c r="FG8" s="35"/>
      <c r="FH8" s="35"/>
      <c r="FI8" s="35"/>
      <c r="FJ8" s="35"/>
      <c r="FK8" s="35"/>
      <c r="FL8" s="35"/>
      <c r="FM8" s="35"/>
    </row>
    <row r="9" spans="1:169" ht="15.75" x14ac:dyDescent="0.25">
      <c r="A9" s="43">
        <v>1.7990198326600867E-2</v>
      </c>
      <c r="B9" s="39" t="s">
        <v>16</v>
      </c>
      <c r="C9" s="35">
        <f>'Encadenamiento total'!D10</f>
        <v>17.887876894470224</v>
      </c>
      <c r="D9" s="35">
        <f>'Encadenamiento total'!E10</f>
        <v>17.877559089425478</v>
      </c>
      <c r="E9" s="35">
        <f>'Encadenamiento total'!F10</f>
        <v>17.892969977940947</v>
      </c>
      <c r="F9" s="35">
        <f>'Encadenamiento total'!G10</f>
        <v>18.047234810811585</v>
      </c>
      <c r="G9" s="35">
        <f>'Encadenamiento total'!H10</f>
        <v>18.154507016241773</v>
      </c>
      <c r="H9" s="35">
        <f>'Encadenamiento total'!I10</f>
        <v>18.167732689242577</v>
      </c>
      <c r="I9" s="35">
        <f>'Encadenamiento total'!J10</f>
        <v>18.220534765127685</v>
      </c>
      <c r="J9" s="35">
        <f>'Encadenamiento total'!K10</f>
        <v>18.256966911576757</v>
      </c>
      <c r="K9" s="35">
        <f>'Encadenamiento total'!L10</f>
        <v>18.238603050473873</v>
      </c>
      <c r="L9" s="35">
        <f>'Encadenamiento total'!M10</f>
        <v>18.247498782730691</v>
      </c>
      <c r="M9" s="35">
        <f>'Encadenamiento total'!N10</f>
        <v>18.296551460133696</v>
      </c>
      <c r="N9" s="35">
        <f>'Encadenamiento total'!O10</f>
        <v>18.424069443202097</v>
      </c>
      <c r="O9" s="35">
        <f>'Encadenamiento total'!P10</f>
        <v>18.475737925010108</v>
      </c>
      <c r="P9" s="35">
        <f>'Encadenamiento total'!Q10</f>
        <v>18.434161052442452</v>
      </c>
      <c r="Q9" s="35">
        <f>'Encadenamiento total'!R10</f>
        <v>18.409101035655397</v>
      </c>
      <c r="R9" s="35">
        <f>'Encadenamiento total'!S10</f>
        <v>18.299673129134092</v>
      </c>
      <c r="S9" s="35">
        <f>'Encadenamiento total'!T10</f>
        <v>18.187457344116275</v>
      </c>
      <c r="T9" s="35">
        <f>'Encadenamiento total'!U10</f>
        <v>18.181527631779545</v>
      </c>
      <c r="U9" s="35">
        <f>'Encadenamiento total'!V10</f>
        <v>18.187515619033004</v>
      </c>
      <c r="V9" s="35">
        <f>'Encadenamiento total'!W10</f>
        <v>18.154435300956703</v>
      </c>
      <c r="W9" s="35">
        <f>'Encadenamiento total'!X10</f>
        <v>18.094864601319436</v>
      </c>
      <c r="X9" s="35">
        <f>'Encadenamiento total'!Y10</f>
        <v>18.024483027635871</v>
      </c>
      <c r="Y9" s="35">
        <f>'Encadenamiento total'!Z10</f>
        <v>17.827298992780026</v>
      </c>
      <c r="Z9" s="35">
        <f>'Encadenamiento total'!AA10</f>
        <v>17.768630015171308</v>
      </c>
      <c r="AA9" s="35">
        <f>'Encadenamiento total'!AB10</f>
        <v>17.760036809225035</v>
      </c>
      <c r="AB9" s="35">
        <f>'Encadenamiento total'!AC10</f>
        <v>17.743071021409822</v>
      </c>
      <c r="AC9" s="35">
        <f>'Encadenamiento total'!AD10</f>
        <v>17.773271579472024</v>
      </c>
      <c r="AD9" s="35">
        <f>'Encadenamiento total'!AE10</f>
        <v>17.830526309547693</v>
      </c>
      <c r="AE9" s="35">
        <f>'Encadenamiento total'!AF10</f>
        <v>17.802337207635833</v>
      </c>
      <c r="AF9" s="35">
        <f>'Encadenamiento total'!AG10</f>
        <v>17.785297572496418</v>
      </c>
      <c r="AG9" s="35">
        <f>'Encadenamiento total'!AH10</f>
        <v>17.88169225460868</v>
      </c>
      <c r="AH9" s="35">
        <f>'Encadenamiento total'!AI10</f>
        <v>18.032231258991409</v>
      </c>
      <c r="AI9" s="35">
        <f>'Encadenamiento total'!AJ10</f>
        <v>18.028865636786769</v>
      </c>
      <c r="AJ9" s="35">
        <f>'Encadenamiento total'!AK10</f>
        <v>18.023284247333219</v>
      </c>
      <c r="AK9" s="35">
        <f>'Encadenamiento total'!AL10</f>
        <v>18.01874926848452</v>
      </c>
      <c r="AL9" s="35">
        <f>'Encadenamiento total'!AM10</f>
        <v>18.045672524247728</v>
      </c>
      <c r="AM9" s="35">
        <f>'Encadenamiento total'!AN10</f>
        <v>18.080849046037201</v>
      </c>
      <c r="AN9" s="35">
        <f>'Encadenamiento total'!AO10</f>
        <v>18.171164784330273</v>
      </c>
      <c r="AO9" s="35">
        <f>'Encadenamiento total'!AP10</f>
        <v>18.337023486887791</v>
      </c>
      <c r="AP9" s="35">
        <f>'Encadenamiento total'!AQ10</f>
        <v>18.39228273018799</v>
      </c>
      <c r="AQ9" s="35">
        <f>'Encadenamiento total'!AR10</f>
        <v>18.555374073384709</v>
      </c>
      <c r="AR9" s="35">
        <f>'Encadenamiento total'!AS10</f>
        <v>18.63405030713195</v>
      </c>
      <c r="AS9" s="35">
        <f>'Encadenamiento total'!AT10</f>
        <v>18.667370131010813</v>
      </c>
      <c r="AT9" s="35">
        <f>'Encadenamiento total'!AU10</f>
        <v>18.713492508738884</v>
      </c>
      <c r="AU9" s="35">
        <f>'Encadenamiento total'!AV10</f>
        <v>18.789041864703602</v>
      </c>
      <c r="AV9" s="35">
        <f>'Encadenamiento total'!AW10</f>
        <v>18.797934994229195</v>
      </c>
      <c r="AW9" s="35">
        <f>'Encadenamiento total'!AX10</f>
        <v>18.912915194371742</v>
      </c>
      <c r="AX9" s="35">
        <f>'Encadenamiento total'!AY10</f>
        <v>18.91544434597964</v>
      </c>
      <c r="AY9" s="35">
        <f>'Encadenamiento total'!AZ10</f>
        <v>18.83578952888303</v>
      </c>
      <c r="AZ9" s="35">
        <f>'Encadenamiento total'!BA10</f>
        <v>18.892052747227616</v>
      </c>
      <c r="BA9" s="35">
        <f>'Encadenamiento total'!BB10</f>
        <v>18.917968201939534</v>
      </c>
      <c r="BB9" s="35">
        <f>'Encadenamiento total'!BC10</f>
        <v>18.962858815900972</v>
      </c>
      <c r="BC9" s="35">
        <f>'Encadenamiento total'!BD10</f>
        <v>18.986928968516946</v>
      </c>
      <c r="BD9" s="35">
        <f>'Encadenamiento total'!BE10</f>
        <v>18.997819669320602</v>
      </c>
      <c r="BE9" s="35">
        <f>'Encadenamiento total'!BF10</f>
        <v>19.112821892173287</v>
      </c>
      <c r="BF9" s="35">
        <f>'Encadenamiento total'!BG10</f>
        <v>19.156279535083538</v>
      </c>
      <c r="BG9" s="35">
        <f>'Encadenamiento total'!BH10</f>
        <v>19.199428226263969</v>
      </c>
      <c r="BH9" s="35">
        <f>'Encadenamiento total'!BI10</f>
        <v>19.129351397108781</v>
      </c>
      <c r="BI9" s="35">
        <f>'Encadenamiento total'!BJ10</f>
        <v>19.113087888808757</v>
      </c>
      <c r="BJ9" s="35">
        <f>'Encadenamiento total'!BK10</f>
        <v>19.127447970395934</v>
      </c>
      <c r="BK9" s="35">
        <f>'Encadenamiento total'!BL10</f>
        <v>19.1329707340863</v>
      </c>
      <c r="BL9" s="35">
        <f>'Encadenamiento total'!BM10</f>
        <v>19.156917224642211</v>
      </c>
      <c r="BM9" s="35">
        <f>'Encadenamiento total'!BN10</f>
        <v>19.185429246944857</v>
      </c>
      <c r="BN9" s="35">
        <f>'Encadenamiento total'!BO10</f>
        <v>19.205143892489662</v>
      </c>
      <c r="BO9" s="35">
        <f>'Encadenamiento total'!BP10</f>
        <v>19.363788124712404</v>
      </c>
      <c r="BP9" s="35">
        <f>'Encadenamiento total'!BQ10</f>
        <v>19.467754694785903</v>
      </c>
      <c r="BQ9" s="35">
        <f>'Encadenamiento total'!BR10</f>
        <v>19.514789559977128</v>
      </c>
      <c r="BR9" s="35">
        <f>'Encadenamiento total'!BS10</f>
        <v>19.54752686321341</v>
      </c>
      <c r="BS9" s="35">
        <f>'Encadenamiento total'!BT10</f>
        <v>19.540420235124891</v>
      </c>
      <c r="BT9" s="35">
        <f>'Encadenamiento total'!BU10</f>
        <v>19.569888027146785</v>
      </c>
      <c r="BU9" s="35">
        <f>'Encadenamiento total'!BV10</f>
        <v>19.667231681936016</v>
      </c>
      <c r="BV9" s="35">
        <f>'Encadenamiento total'!BW10</f>
        <v>19.658522540053674</v>
      </c>
      <c r="BW9" s="35">
        <f>'Encadenamiento total'!BX10</f>
        <v>19.60988072824027</v>
      </c>
      <c r="BX9" s="35">
        <f>'Encadenamiento total'!BY10</f>
        <v>19.654186208021486</v>
      </c>
      <c r="BY9" s="35">
        <f>'Encadenamiento total'!BZ10</f>
        <v>19.669553428653344</v>
      </c>
      <c r="BZ9" s="35">
        <f>'Encadenamiento total'!CA10</f>
        <v>19.656760601767271</v>
      </c>
      <c r="CA9" s="35">
        <f>'Encadenamiento total'!CB10</f>
        <v>19.663145151505724</v>
      </c>
      <c r="CB9" s="35">
        <f>'Encadenamiento total'!CC10</f>
        <v>19.66476211920072</v>
      </c>
      <c r="CC9" s="35">
        <f>'Encadenamiento total'!CD10</f>
        <v>19.664762117748982</v>
      </c>
      <c r="CD9" s="35">
        <f>'Encadenamiento total'!CE10</f>
        <v>19.748889325705409</v>
      </c>
      <c r="CE9" s="35">
        <f>'Encadenamiento total'!CF10</f>
        <v>19.98336176188527</v>
      </c>
      <c r="CF9" s="35">
        <f>'Encadenamiento total'!CG10</f>
        <v>19.997876050713128</v>
      </c>
      <c r="CG9" s="35">
        <f>'Encadenamiento total'!CH10</f>
        <v>20.059818849040823</v>
      </c>
      <c r="CH9" s="35">
        <f>'Encadenamiento total'!CI10</f>
        <v>20.17721413587779</v>
      </c>
      <c r="CI9" s="35">
        <f>'Encadenamiento total'!CJ10</f>
        <v>20.186194976769738</v>
      </c>
      <c r="CJ9" s="35">
        <f>'Encadenamiento total'!CK10</f>
        <v>20.273916455687715</v>
      </c>
      <c r="CK9" s="35">
        <f>'Encadenamiento total'!CL10</f>
        <v>20.451572095109572</v>
      </c>
      <c r="CL9" s="35">
        <f>'Encadenamiento total'!CM10</f>
        <v>20.47419030406548</v>
      </c>
      <c r="CM9" s="35">
        <f>'Encadenamiento total'!CN10</f>
        <v>20.528710024464409</v>
      </c>
      <c r="CN9" s="35">
        <f>'Encadenamiento total'!CO10</f>
        <v>20.964658207242959</v>
      </c>
      <c r="CO9" s="35">
        <f>'Encadenamiento total'!CP10</f>
        <v>20.941452717780663</v>
      </c>
      <c r="CP9" s="35">
        <f>'Encadenamiento total'!CQ10</f>
        <v>20.772812988005644</v>
      </c>
      <c r="CQ9" s="35">
        <f>'Encadenamiento total'!CR10</f>
        <v>20.582156491764497</v>
      </c>
      <c r="CR9" s="35">
        <f>'Encadenamiento total'!CS10</f>
        <v>21.011079705859967</v>
      </c>
      <c r="CS9" s="35">
        <f>'Encadenamiento total'!CT10</f>
        <v>21.096902563751787</v>
      </c>
      <c r="CT9" s="35">
        <f>'Encadenamiento total'!CU10</f>
        <v>21.001563115781078</v>
      </c>
      <c r="CU9" s="35">
        <f>'Encadenamiento total'!CV10</f>
        <v>20.947882812084536</v>
      </c>
      <c r="CV9" s="35">
        <f>'Encadenamiento total'!CW10</f>
        <v>21.008238364441503</v>
      </c>
      <c r="CW9" s="35">
        <f>'Encadenamiento total'!CX10</f>
        <v>20.916064389135251</v>
      </c>
      <c r="CX9" s="35">
        <f>'Encadenamiento total'!CY10</f>
        <v>20.850819761930627</v>
      </c>
      <c r="CY9" s="35">
        <f>'Encadenamiento total'!CZ10</f>
        <v>20.570965784644578</v>
      </c>
      <c r="CZ9" s="35">
        <f>'Encadenamiento total'!DA10</f>
        <v>20.64162105728089</v>
      </c>
      <c r="DA9" s="35">
        <f>'Encadenamiento total'!DB10</f>
        <v>20.490555287967961</v>
      </c>
      <c r="DB9" s="35">
        <f>'Encadenamiento total'!DC10</f>
        <v>20.511327411627978</v>
      </c>
      <c r="DC9" s="35">
        <f>'Encadenamiento total'!DD10</f>
        <v>20.556422563370234</v>
      </c>
      <c r="DD9" s="35">
        <f>'Encadenamiento total'!DE10</f>
        <v>20.73972420205321</v>
      </c>
      <c r="DE9" s="35">
        <f>'Encadenamiento total'!DF10</f>
        <v>20.887581343437535</v>
      </c>
      <c r="DF9" s="35">
        <f>'Encadenamiento total'!DG10</f>
        <v>20.85259733489541</v>
      </c>
      <c r="DG9" s="35">
        <f>'Encadenamiento total'!DH10</f>
        <v>20.722398440086319</v>
      </c>
      <c r="DH9" s="35">
        <f>'Encadenamiento total'!DI10</f>
        <v>20.744734395437838</v>
      </c>
      <c r="DI9" s="35">
        <f>'Encadenamiento total'!DJ10</f>
        <v>20.879787095454741</v>
      </c>
      <c r="DJ9" s="35">
        <f>'Encadenamiento total'!DK10</f>
        <v>20.874061160444032</v>
      </c>
      <c r="DK9" s="35">
        <f>'Encadenamiento total'!DL10</f>
        <v>20.910187867000651</v>
      </c>
      <c r="DL9" s="35">
        <f>'Encadenamiento total'!DM10</f>
        <v>20.878347527039836</v>
      </c>
      <c r="DM9" s="35">
        <f>'Encadenamiento total'!DN10</f>
        <v>20.829867288638283</v>
      </c>
      <c r="DN9" s="35">
        <f>'Encadenamiento total'!DO10</f>
        <v>20.793570705904358</v>
      </c>
      <c r="DO9" s="35">
        <f>'Encadenamiento total'!DP10</f>
        <v>20.814204012722591</v>
      </c>
      <c r="DP9" s="35">
        <f>'Encadenamiento total'!DQ10</f>
        <v>20.852950105725146</v>
      </c>
      <c r="DQ9" s="35">
        <f>'Encadenamiento total'!DR10</f>
        <v>20.805868449599998</v>
      </c>
      <c r="DR9" s="35">
        <f>'Encadenamiento total'!DS10</f>
        <v>20.576786879800004</v>
      </c>
      <c r="DS9" s="35">
        <f>'Encadenamiento total'!DT10</f>
        <v>20.445977683499699</v>
      </c>
      <c r="DT9" s="35">
        <f>'Encadenamiento total'!DU10</f>
        <v>20.427602553100002</v>
      </c>
      <c r="DU9" s="35">
        <f>'Encadenamiento total'!DV10</f>
        <v>20.514869401200002</v>
      </c>
      <c r="DV9" s="35">
        <f>'Encadenamiento total'!DW10</f>
        <v>20.5086785582</v>
      </c>
      <c r="DW9" s="35">
        <f>'Encadenamiento total'!DX10</f>
        <v>20.6324895835</v>
      </c>
      <c r="DX9" s="35">
        <f>'Encadenamiento total'!DY10</f>
        <v>20.518438031899997</v>
      </c>
      <c r="DY9" s="35">
        <f>'Encadenamiento total'!DZ10</f>
        <v>20.533344572199994</v>
      </c>
      <c r="DZ9" s="35">
        <f>'Encadenamiento total'!EA10</f>
        <v>20.6040203182</v>
      </c>
      <c r="EA9" s="35">
        <f>'Encadenamiento total'!EB10</f>
        <v>20.464512025799998</v>
      </c>
      <c r="EB9" s="35">
        <f>'Encadenamiento total'!EC10</f>
        <v>20.5283678676</v>
      </c>
      <c r="EC9" s="35">
        <v>20.660608358699999</v>
      </c>
      <c r="ED9" s="35">
        <v>20.692023765800002</v>
      </c>
      <c r="EE9" s="35">
        <v>20.821674679399997</v>
      </c>
      <c r="EF9" s="35">
        <v>20.840393101999997</v>
      </c>
      <c r="EG9" s="35">
        <v>20.836057545599999</v>
      </c>
      <c r="EH9" s="35">
        <v>20.791438977700004</v>
      </c>
      <c r="EI9" s="35">
        <v>20.832736128499999</v>
      </c>
      <c r="EJ9" s="35">
        <v>20.7877085135</v>
      </c>
      <c r="EK9" s="35">
        <v>20.824853179899996</v>
      </c>
      <c r="EL9" s="35">
        <v>20.7655242435</v>
      </c>
      <c r="EM9" s="35">
        <v>20.7259736942</v>
      </c>
      <c r="EN9" s="35">
        <v>20.8812702912</v>
      </c>
      <c r="EO9" s="35">
        <v>20.975663772700003</v>
      </c>
      <c r="EP9" s="35">
        <v>20.886926584400001</v>
      </c>
      <c r="EQ9" s="35">
        <v>20.9271991361</v>
      </c>
      <c r="ER9" s="35">
        <v>21.006573635599999</v>
      </c>
      <c r="ES9" s="35">
        <v>21.1204746899</v>
      </c>
      <c r="ET9" s="35">
        <v>21.1473457184</v>
      </c>
      <c r="EU9" s="35">
        <v>21.142405034200003</v>
      </c>
      <c r="EV9" s="35">
        <v>21.182404136599999</v>
      </c>
      <c r="EW9" s="35">
        <v>21.1135847117</v>
      </c>
      <c r="EX9" s="35">
        <v>21.123193905000001</v>
      </c>
      <c r="EY9" s="35">
        <v>21.070649753600001</v>
      </c>
      <c r="EZ9" s="35">
        <v>21.064212689600001</v>
      </c>
      <c r="FA9" s="35">
        <v>21.224953038699997</v>
      </c>
      <c r="FB9" s="35">
        <v>21.155473654399998</v>
      </c>
      <c r="FC9" s="35">
        <v>21.172318349000001</v>
      </c>
      <c r="FD9" s="35">
        <v>21.331882827000001</v>
      </c>
      <c r="FE9" s="35">
        <v>21.327994146799998</v>
      </c>
      <c r="FF9" s="35"/>
      <c r="FG9" s="35"/>
      <c r="FH9" s="35"/>
      <c r="FI9" s="35"/>
      <c r="FJ9" s="35"/>
      <c r="FK9" s="35"/>
      <c r="FL9" s="35"/>
      <c r="FM9" s="35"/>
    </row>
    <row r="10" spans="1:169" ht="15.75" x14ac:dyDescent="0.25">
      <c r="A10" s="43">
        <v>1.147407565634103E-2</v>
      </c>
      <c r="B10" s="39" t="s">
        <v>17</v>
      </c>
      <c r="C10" s="35">
        <f>'Encadenamiento total'!D11</f>
        <v>25.465665961503216</v>
      </c>
      <c r="D10" s="35">
        <f>'Encadenamiento total'!E11</f>
        <v>26.631283242170404</v>
      </c>
      <c r="E10" s="35">
        <f>'Encadenamiento total'!F11</f>
        <v>26.73679644371677</v>
      </c>
      <c r="F10" s="35">
        <f>'Encadenamiento total'!G11</f>
        <v>27.205122476960646</v>
      </c>
      <c r="G10" s="35">
        <f>'Encadenamiento total'!H11</f>
        <v>27.255266891959817</v>
      </c>
      <c r="H10" s="35">
        <f>'Encadenamiento total'!I11</f>
        <v>27.275884467549737</v>
      </c>
      <c r="I10" s="35">
        <f>'Encadenamiento total'!J11</f>
        <v>27.515287109201289</v>
      </c>
      <c r="J10" s="35">
        <f>'Encadenamiento total'!K11</f>
        <v>27.850646211406698</v>
      </c>
      <c r="K10" s="35">
        <f>'Encadenamiento total'!L11</f>
        <v>27.805450591266784</v>
      </c>
      <c r="L10" s="35">
        <f>'Encadenamiento total'!M11</f>
        <v>27.667532942633272</v>
      </c>
      <c r="M10" s="35">
        <f>'Encadenamiento total'!N11</f>
        <v>27.203578511945523</v>
      </c>
      <c r="N10" s="35">
        <f>'Encadenamiento total'!O11</f>
        <v>26.441915735932508</v>
      </c>
      <c r="O10" s="35">
        <f>'Encadenamiento total'!P11</f>
        <v>26.027356417268305</v>
      </c>
      <c r="P10" s="35">
        <f>'Encadenamiento total'!Q11</f>
        <v>25.7146174820131</v>
      </c>
      <c r="Q10" s="35">
        <f>'Encadenamiento total'!R11</f>
        <v>25.40727757278167</v>
      </c>
      <c r="R10" s="35">
        <f>'Encadenamiento total'!S11</f>
        <v>25.205462217911322</v>
      </c>
      <c r="S10" s="35">
        <f>'Encadenamiento total'!T11</f>
        <v>25.008413348720588</v>
      </c>
      <c r="T10" s="35">
        <f>'Encadenamiento total'!U11</f>
        <v>25.029379077734614</v>
      </c>
      <c r="U10" s="35">
        <f>'Encadenamiento total'!V11</f>
        <v>25.033078197898742</v>
      </c>
      <c r="V10" s="35">
        <f>'Encadenamiento total'!W11</f>
        <v>25.074554224537742</v>
      </c>
      <c r="W10" s="35">
        <f>'Encadenamiento total'!X11</f>
        <v>25.021295542062692</v>
      </c>
      <c r="X10" s="35">
        <f>'Encadenamiento total'!Y11</f>
        <v>25.454532403746271</v>
      </c>
      <c r="Y10" s="35">
        <f>'Encadenamiento total'!Z11</f>
        <v>25.462717114120835</v>
      </c>
      <c r="Z10" s="35">
        <f>'Encadenamiento total'!AA11</f>
        <v>25.571211898853516</v>
      </c>
      <c r="AA10" s="35">
        <f>'Encadenamiento total'!AB11</f>
        <v>25.705633701488093</v>
      </c>
      <c r="AB10" s="35">
        <f>'Encadenamiento total'!AC11</f>
        <v>25.944500373969511</v>
      </c>
      <c r="AC10" s="35">
        <f>'Encadenamiento total'!AD11</f>
        <v>26.018605995332784</v>
      </c>
      <c r="AD10" s="35">
        <f>'Encadenamiento total'!AE11</f>
        <v>26.072898055798252</v>
      </c>
      <c r="AE10" s="35">
        <f>'Encadenamiento total'!AF11</f>
        <v>26.078047522403427</v>
      </c>
      <c r="AF10" s="35">
        <f>'Encadenamiento total'!AG11</f>
        <v>25.953400642123082</v>
      </c>
      <c r="AG10" s="35">
        <f>'Encadenamiento total'!AH11</f>
        <v>25.970791217081153</v>
      </c>
      <c r="AH10" s="35">
        <f>'Encadenamiento total'!AI11</f>
        <v>26.240893357809757</v>
      </c>
      <c r="AI10" s="35">
        <f>'Encadenamiento total'!AJ11</f>
        <v>26.614569634690834</v>
      </c>
      <c r="AJ10" s="35">
        <f>'Encadenamiento total'!AK11</f>
        <v>27.024507220544042</v>
      </c>
      <c r="AK10" s="35">
        <f>'Encadenamiento total'!AL11</f>
        <v>27.319105350181612</v>
      </c>
      <c r="AL10" s="35">
        <f>'Encadenamiento total'!AM11</f>
        <v>27.457428347413597</v>
      </c>
      <c r="AM10" s="35">
        <f>'Encadenamiento total'!AN11</f>
        <v>27.728757240297668</v>
      </c>
      <c r="AN10" s="35">
        <f>'Encadenamiento total'!AO11</f>
        <v>28.527547326700883</v>
      </c>
      <c r="AO10" s="35">
        <f>'Encadenamiento total'!AP11</f>
        <v>29.008460918890982</v>
      </c>
      <c r="AP10" s="35">
        <f>'Encadenamiento total'!AQ11</f>
        <v>29.40228817432482</v>
      </c>
      <c r="AQ10" s="35">
        <f>'Encadenamiento total'!AR11</f>
        <v>29.008363698737021</v>
      </c>
      <c r="AR10" s="35">
        <f>'Encadenamiento total'!AS11</f>
        <v>28.954457142284227</v>
      </c>
      <c r="AS10" s="35">
        <f>'Encadenamiento total'!AT11</f>
        <v>28.95778715472877</v>
      </c>
      <c r="AT10" s="35">
        <f>'Encadenamiento total'!AU11</f>
        <v>28.798975913615038</v>
      </c>
      <c r="AU10" s="35">
        <f>'Encadenamiento total'!AV11</f>
        <v>28.692023771611051</v>
      </c>
      <c r="AV10" s="35">
        <f>'Encadenamiento total'!AW11</f>
        <v>28.775960141627291</v>
      </c>
      <c r="AW10" s="35">
        <f>'Encadenamiento total'!AX11</f>
        <v>28.744529097242356</v>
      </c>
      <c r="AX10" s="35">
        <f>'Encadenamiento total'!AY11</f>
        <v>28.627443637685211</v>
      </c>
      <c r="AY10" s="35">
        <f>'Encadenamiento total'!AZ11</f>
        <v>28.76905105056278</v>
      </c>
      <c r="AZ10" s="35">
        <f>'Encadenamiento total'!BA11</f>
        <v>29.464891764269556</v>
      </c>
      <c r="BA10" s="35">
        <f>'Encadenamiento total'!BB11</f>
        <v>29.69683715451297</v>
      </c>
      <c r="BB10" s="35">
        <f>'Encadenamiento total'!BC11</f>
        <v>29.432198647836682</v>
      </c>
      <c r="BC10" s="35">
        <f>'Encadenamiento total'!BD11</f>
        <v>29.204339056917089</v>
      </c>
      <c r="BD10" s="35">
        <f>'Encadenamiento total'!BE11</f>
        <v>28.505205572040172</v>
      </c>
      <c r="BE10" s="35">
        <f>'Encadenamiento total'!BF11</f>
        <v>28.283670779110501</v>
      </c>
      <c r="BF10" s="35">
        <f>'Encadenamiento total'!BG11</f>
        <v>28.370060259611307</v>
      </c>
      <c r="BG10" s="35">
        <f>'Encadenamiento total'!BH11</f>
        <v>28.430920330382719</v>
      </c>
      <c r="BH10" s="35">
        <f>'Encadenamiento total'!BI11</f>
        <v>28.403116977539796</v>
      </c>
      <c r="BI10" s="35">
        <f>'Encadenamiento total'!BJ11</f>
        <v>28.493657692657784</v>
      </c>
      <c r="BJ10" s="35">
        <f>'Encadenamiento total'!BK11</f>
        <v>28.623696590069002</v>
      </c>
      <c r="BK10" s="35">
        <f>'Encadenamiento total'!BL11</f>
        <v>29.176916553598875</v>
      </c>
      <c r="BL10" s="35">
        <f>'Encadenamiento total'!BM11</f>
        <v>29.630067320759018</v>
      </c>
      <c r="BM10" s="35">
        <f>'Encadenamiento total'!BN11</f>
        <v>29.429540207923079</v>
      </c>
      <c r="BN10" s="35">
        <f>'Encadenamiento total'!BO11</f>
        <v>29.292228141712954</v>
      </c>
      <c r="BO10" s="35">
        <f>'Encadenamiento total'!BP11</f>
        <v>29.399564502156981</v>
      </c>
      <c r="BP10" s="35">
        <f>'Encadenamiento total'!BQ11</f>
        <v>29.5120451555171</v>
      </c>
      <c r="BQ10" s="35">
        <f>'Encadenamiento total'!BR11</f>
        <v>28.954035951353067</v>
      </c>
      <c r="BR10" s="35">
        <f>'Encadenamiento total'!BS11</f>
        <v>28.550871788460551</v>
      </c>
      <c r="BS10" s="35">
        <f>'Encadenamiento total'!BT11</f>
        <v>28.446655779983931</v>
      </c>
      <c r="BT10" s="35">
        <f>'Encadenamiento total'!BU11</f>
        <v>28.539777610939073</v>
      </c>
      <c r="BU10" s="35">
        <f>'Encadenamiento total'!BV11</f>
        <v>28.598935951286816</v>
      </c>
      <c r="BV10" s="35">
        <f>'Encadenamiento total'!BW11</f>
        <v>28.708931164476741</v>
      </c>
      <c r="BW10" s="35">
        <f>'Encadenamiento total'!BX11</f>
        <v>28.653052672025527</v>
      </c>
      <c r="BX10" s="35">
        <f>'Encadenamiento total'!BY11</f>
        <v>28.909798084188285</v>
      </c>
      <c r="BY10" s="35">
        <f>'Encadenamiento total'!BZ11</f>
        <v>29.686376013839915</v>
      </c>
      <c r="BZ10" s="35">
        <f>'Encadenamiento total'!CA11</f>
        <v>29.630876984438938</v>
      </c>
      <c r="CA10" s="35">
        <f>'Encadenamiento total'!CB11</f>
        <v>29.300154990021717</v>
      </c>
      <c r="CB10" s="35">
        <f>'Encadenamiento total'!CC11</f>
        <v>29.171110291991692</v>
      </c>
      <c r="CC10" s="35">
        <f>'Encadenamiento total'!CD11</f>
        <v>29.082622317746036</v>
      </c>
      <c r="CD10" s="35">
        <f>'Encadenamiento total'!CE11</f>
        <v>29.046848861942298</v>
      </c>
      <c r="CE10" s="35">
        <f>'Encadenamiento total'!CF11</f>
        <v>28.954697047307775</v>
      </c>
      <c r="CF10" s="35">
        <f>'Encadenamiento total'!CG11</f>
        <v>28.991630270371093</v>
      </c>
      <c r="CG10" s="35">
        <f>'Encadenamiento total'!CH11</f>
        <v>29.008595520232731</v>
      </c>
      <c r="CH10" s="35">
        <f>'Encadenamiento total'!CI11</f>
        <v>28.977302378330624</v>
      </c>
      <c r="CI10" s="35">
        <f>'Encadenamiento total'!CJ11</f>
        <v>29.156228326969043</v>
      </c>
      <c r="CJ10" s="35">
        <f>'Encadenamiento total'!CK11</f>
        <v>29.308837315691648</v>
      </c>
      <c r="CK10" s="35">
        <f>'Encadenamiento total'!CL11</f>
        <v>29.261153623217762</v>
      </c>
      <c r="CL10" s="35">
        <f>'Encadenamiento total'!CM11</f>
        <v>29.167616056929141</v>
      </c>
      <c r="CM10" s="35">
        <f>'Encadenamiento total'!CN11</f>
        <v>29.063270937888412</v>
      </c>
      <c r="CN10" s="35">
        <f>'Encadenamiento total'!CO11</f>
        <v>28.958671565141717</v>
      </c>
      <c r="CO10" s="35">
        <f>'Encadenamiento total'!CP11</f>
        <v>28.755208499025183</v>
      </c>
      <c r="CP10" s="35">
        <f>'Encadenamiento total'!CQ11</f>
        <v>27.943446869391884</v>
      </c>
      <c r="CQ10" s="35">
        <f>'Encadenamiento total'!CR11</f>
        <v>27.936271932765997</v>
      </c>
      <c r="CR10" s="35">
        <f>'Encadenamiento total'!CS11</f>
        <v>27.931653869158872</v>
      </c>
      <c r="CS10" s="35">
        <f>'Encadenamiento total'!CT11</f>
        <v>27.884454277781188</v>
      </c>
      <c r="CT10" s="35">
        <f>'Encadenamiento total'!CU11</f>
        <v>27.78732960880054</v>
      </c>
      <c r="CU10" s="35">
        <f>'Encadenamiento total'!CV11</f>
        <v>27.731478255995555</v>
      </c>
      <c r="CV10" s="35">
        <f>'Encadenamiento total'!CW11</f>
        <v>27.766157888836396</v>
      </c>
      <c r="CW10" s="35">
        <f>'Encadenamiento total'!CX11</f>
        <v>27.738425379314229</v>
      </c>
      <c r="CX10" s="35">
        <f>'Encadenamiento total'!CY11</f>
        <v>27.730256861192469</v>
      </c>
      <c r="CY10" s="35">
        <f>'Encadenamiento total'!CZ11</f>
        <v>27.817263356967359</v>
      </c>
      <c r="CZ10" s="35">
        <f>'Encadenamiento total'!DA11</f>
        <v>28.22470735378872</v>
      </c>
      <c r="DA10" s="35">
        <f>'Encadenamiento total'!DB11</f>
        <v>28.449613111950399</v>
      </c>
      <c r="DB10" s="35">
        <f>'Encadenamiento total'!DC11</f>
        <v>28.693041124772254</v>
      </c>
      <c r="DC10" s="35">
        <f>'Encadenamiento total'!DD11</f>
        <v>28.787623395432924</v>
      </c>
      <c r="DD10" s="35">
        <f>'Encadenamiento total'!DE11</f>
        <v>28.752972618185073</v>
      </c>
      <c r="DE10" s="35">
        <f>'Encadenamiento total'!DF11</f>
        <v>28.667132404983377</v>
      </c>
      <c r="DF10" s="35">
        <f>'Encadenamiento total'!DG11</f>
        <v>28.762097177250702</v>
      </c>
      <c r="DG10" s="35">
        <f>'Encadenamiento total'!DH11</f>
        <v>28.617374728158456</v>
      </c>
      <c r="DH10" s="35">
        <f>'Encadenamiento total'!DI11</f>
        <v>28.715415546770004</v>
      </c>
      <c r="DI10" s="35">
        <f>'Encadenamiento total'!DJ11</f>
        <v>28.703159366426206</v>
      </c>
      <c r="DJ10" s="35">
        <f>'Encadenamiento total'!DK11</f>
        <v>28.450462558611914</v>
      </c>
      <c r="DK10" s="35">
        <f>'Encadenamiento total'!DL11</f>
        <v>28.538950320028853</v>
      </c>
      <c r="DL10" s="35">
        <f>'Encadenamiento total'!DM11</f>
        <v>28.632174737555264</v>
      </c>
      <c r="DM10" s="35">
        <f>'Encadenamiento total'!DN11</f>
        <v>28.474986877269011</v>
      </c>
      <c r="DN10" s="35">
        <f>'Encadenamiento total'!DO11</f>
        <v>28.137994076977346</v>
      </c>
      <c r="DO10" s="35">
        <f>'Encadenamiento total'!DP11</f>
        <v>27.909986943303895</v>
      </c>
      <c r="DP10" s="35">
        <f>'Encadenamiento total'!DQ11</f>
        <v>27.968016178863312</v>
      </c>
      <c r="DQ10" s="35">
        <f>'Encadenamiento total'!DR11</f>
        <v>27.9322077255</v>
      </c>
      <c r="DR10" s="35">
        <f>'Encadenamiento total'!DS11</f>
        <v>27.8231321827</v>
      </c>
      <c r="DS10" s="35">
        <f>'Encadenamiento total'!DT11</f>
        <v>27.892839441098452</v>
      </c>
      <c r="DT10" s="35">
        <f>'Encadenamiento total'!DU11</f>
        <v>28.312628876600002</v>
      </c>
      <c r="DU10" s="35">
        <f>'Encadenamiento total'!DV11</f>
        <v>28.262857288600003</v>
      </c>
      <c r="DV10" s="35">
        <f>'Encadenamiento total'!DW11</f>
        <v>28.2886565222</v>
      </c>
      <c r="DW10" s="35">
        <f>'Encadenamiento total'!DX11</f>
        <v>28.364871297300002</v>
      </c>
      <c r="DX10" s="35">
        <f>'Encadenamiento total'!DY11</f>
        <v>28.2331907915</v>
      </c>
      <c r="DY10" s="35">
        <f>'Encadenamiento total'!DZ11</f>
        <v>28.3129487679</v>
      </c>
      <c r="DZ10" s="35">
        <f>'Encadenamiento total'!EA11</f>
        <v>28.199579290699997</v>
      </c>
      <c r="EA10" s="35">
        <f>'Encadenamiento total'!EB11</f>
        <v>27.9298524943</v>
      </c>
      <c r="EB10" s="35">
        <f>'Encadenamiento total'!EC11</f>
        <v>28.081539273199994</v>
      </c>
      <c r="EC10" s="35">
        <v>28.4464915147</v>
      </c>
      <c r="ED10" s="35">
        <v>28.556459872400005</v>
      </c>
      <c r="EE10" s="35">
        <v>28.398795939500001</v>
      </c>
      <c r="EF10" s="35">
        <v>28.4265719783</v>
      </c>
      <c r="EG10" s="35">
        <v>28.3512555561</v>
      </c>
      <c r="EH10" s="35">
        <v>28.5768578811</v>
      </c>
      <c r="EI10" s="35">
        <v>28.4469125864</v>
      </c>
      <c r="EJ10" s="35">
        <v>28.4932540231</v>
      </c>
      <c r="EK10" s="35">
        <v>28.426942855700002</v>
      </c>
      <c r="EL10" s="35">
        <v>28.399683270700002</v>
      </c>
      <c r="EM10" s="35">
        <v>28.368755846700001</v>
      </c>
      <c r="EN10" s="35">
        <v>28.606317735600001</v>
      </c>
      <c r="EO10" s="35">
        <v>28.417571968899999</v>
      </c>
      <c r="EP10" s="35">
        <v>28.473285503899998</v>
      </c>
      <c r="EQ10" s="35">
        <v>28.478206548300001</v>
      </c>
      <c r="ER10" s="35">
        <v>28.6832616234</v>
      </c>
      <c r="ES10" s="35">
        <v>29.285499786000003</v>
      </c>
      <c r="ET10" s="35">
        <v>29.347060804800002</v>
      </c>
      <c r="EU10" s="35">
        <v>29.342507296199997</v>
      </c>
      <c r="EV10" s="35">
        <v>29.126464108199997</v>
      </c>
      <c r="EW10" s="35">
        <v>29.0126795595</v>
      </c>
      <c r="EX10" s="35">
        <v>28.880601300800002</v>
      </c>
      <c r="EY10" s="35">
        <v>28.917972915700002</v>
      </c>
      <c r="EZ10" s="35">
        <v>29.040091089400001</v>
      </c>
      <c r="FA10" s="35">
        <v>28.830350085999996</v>
      </c>
      <c r="FB10" s="35">
        <v>28.971361159199997</v>
      </c>
      <c r="FC10" s="35">
        <v>29.017185045799998</v>
      </c>
      <c r="FD10" s="35">
        <v>29.125335030699997</v>
      </c>
      <c r="FE10" s="35">
        <v>29.070944991200001</v>
      </c>
      <c r="FF10" s="35"/>
      <c r="FG10" s="35"/>
      <c r="FH10" s="35"/>
      <c r="FI10" s="35"/>
      <c r="FJ10" s="35"/>
      <c r="FK10" s="35"/>
      <c r="FL10" s="35"/>
      <c r="FM10" s="35"/>
    </row>
    <row r="11" spans="1:169" ht="15.75" x14ac:dyDescent="0.2">
      <c r="B11" s="41" t="s">
        <v>30</v>
      </c>
      <c r="C11" s="49">
        <f>'Encadenamiento total'!D12</f>
        <v>18.333379557432206</v>
      </c>
      <c r="D11" s="49">
        <f>'Encadenamiento total'!E12</f>
        <v>18.465735028124918</v>
      </c>
      <c r="E11" s="49">
        <f>'Encadenamiento total'!F12</f>
        <v>18.576842766115327</v>
      </c>
      <c r="F11" s="49">
        <f>'Encadenamiento total'!G12</f>
        <v>18.720575675904637</v>
      </c>
      <c r="G11" s="49">
        <f>'Encadenamiento total'!H12</f>
        <v>18.870519737058792</v>
      </c>
      <c r="H11" s="49">
        <f>'Encadenamiento total'!I12</f>
        <v>19.012477842118688</v>
      </c>
      <c r="I11" s="49">
        <f>'Encadenamiento total'!J12</f>
        <v>19.099885940738897</v>
      </c>
      <c r="J11" s="49">
        <f>'Encadenamiento total'!K12</f>
        <v>19.159709747883412</v>
      </c>
      <c r="K11" s="49">
        <f>'Encadenamiento total'!L12</f>
        <v>19.175645279412347</v>
      </c>
      <c r="L11" s="49">
        <f>'Encadenamiento total'!M12</f>
        <v>19.162128253963626</v>
      </c>
      <c r="M11" s="49">
        <f>'Encadenamiento total'!N12</f>
        <v>19.16907860103144</v>
      </c>
      <c r="N11" s="49">
        <f>'Encadenamiento total'!O12</f>
        <v>19.195721919321805</v>
      </c>
      <c r="O11" s="49">
        <f>'Encadenamiento total'!P12</f>
        <v>19.19253437020155</v>
      </c>
      <c r="P11" s="49">
        <f>'Encadenamiento total'!Q12</f>
        <v>19.160118959403437</v>
      </c>
      <c r="Q11" s="49">
        <f>'Encadenamiento total'!R12</f>
        <v>19.10853992948573</v>
      </c>
      <c r="R11" s="49">
        <f>'Encadenamiento total'!S12</f>
        <v>19.056297100933573</v>
      </c>
      <c r="S11" s="49">
        <f>'Encadenamiento total'!T12</f>
        <v>19.012192244924226</v>
      </c>
      <c r="T11" s="49">
        <f>'Encadenamiento total'!U12</f>
        <v>18.956235894138452</v>
      </c>
      <c r="U11" s="49">
        <f>'Encadenamiento total'!V12</f>
        <v>18.925119818629028</v>
      </c>
      <c r="V11" s="49">
        <f>'Encadenamiento total'!W12</f>
        <v>18.912299143028509</v>
      </c>
      <c r="W11" s="49">
        <f>'Encadenamiento total'!X12</f>
        <v>18.92621412636338</v>
      </c>
      <c r="X11" s="49">
        <f>'Encadenamiento total'!Y12</f>
        <v>18.946401981369725</v>
      </c>
      <c r="Y11" s="49">
        <f>'Encadenamiento total'!Z12</f>
        <v>18.98779112420058</v>
      </c>
      <c r="Z11" s="49">
        <f>'Encadenamiento total'!AA12</f>
        <v>19.004937185038184</v>
      </c>
      <c r="AA11" s="49">
        <f>'Encadenamiento total'!AB12</f>
        <v>19.027863429818243</v>
      </c>
      <c r="AB11" s="49">
        <f>'Encadenamiento total'!AC12</f>
        <v>19.064891139874437</v>
      </c>
      <c r="AC11" s="49">
        <f>'Encadenamiento total'!AD12</f>
        <v>19.116801103114618</v>
      </c>
      <c r="AD11" s="49">
        <f>'Encadenamiento total'!AE12</f>
        <v>19.116877157005071</v>
      </c>
      <c r="AE11" s="49">
        <f>'Encadenamiento total'!AF12</f>
        <v>19.131674634220456</v>
      </c>
      <c r="AF11" s="49">
        <f>'Encadenamiento total'!AG12</f>
        <v>19.254786821540772</v>
      </c>
      <c r="AG11" s="49">
        <f>'Encadenamiento total'!AH12</f>
        <v>19.442359330342533</v>
      </c>
      <c r="AH11" s="49">
        <f>'Encadenamiento total'!AI12</f>
        <v>19.591148401023954</v>
      </c>
      <c r="AI11" s="49">
        <f>'Encadenamiento total'!AJ12</f>
        <v>19.705851707960274</v>
      </c>
      <c r="AJ11" s="49">
        <f>'Encadenamiento total'!AK12</f>
        <v>19.754713209617481</v>
      </c>
      <c r="AK11" s="49">
        <f>'Encadenamiento total'!AL12</f>
        <v>19.890036650250938</v>
      </c>
      <c r="AL11" s="49">
        <f>'Encadenamiento total'!AM12</f>
        <v>20.099530584065064</v>
      </c>
      <c r="AM11" s="49">
        <f>'Encadenamiento total'!AN12</f>
        <v>20.308197558940375</v>
      </c>
      <c r="AN11" s="49">
        <f>'Encadenamiento total'!AO12</f>
        <v>20.443696308908017</v>
      </c>
      <c r="AO11" s="49">
        <f>'Encadenamiento total'!AP12</f>
        <v>20.578489488841598</v>
      </c>
      <c r="AP11" s="49">
        <f>'Encadenamiento total'!AQ12</f>
        <v>20.70523420447909</v>
      </c>
      <c r="AQ11" s="49">
        <f>'Encadenamiento total'!AR12</f>
        <v>20.799873303275003</v>
      </c>
      <c r="AR11" s="49">
        <f>'Encadenamiento total'!AS12</f>
        <v>20.862751279691643</v>
      </c>
      <c r="AS11" s="49">
        <f>'Encadenamiento total'!AT12</f>
        <v>20.898518794655786</v>
      </c>
      <c r="AT11" s="49">
        <f>'Encadenamiento total'!AU12</f>
        <v>20.955051920283928</v>
      </c>
      <c r="AU11" s="49">
        <f>'Encadenamiento total'!AV12</f>
        <v>21.019667628533917</v>
      </c>
      <c r="AV11" s="49">
        <f>'Encadenamiento total'!AW12</f>
        <v>21.120693017698628</v>
      </c>
      <c r="AW11" s="49">
        <f>'Encadenamiento total'!AX12</f>
        <v>21.276756006588656</v>
      </c>
      <c r="AX11" s="49">
        <f>'Encadenamiento total'!AY12</f>
        <v>21.380151548989552</v>
      </c>
      <c r="AY11" s="49">
        <f>'Encadenamiento total'!AZ12</f>
        <v>21.452612708602011</v>
      </c>
      <c r="AZ11" s="49">
        <f>'Encadenamiento total'!BA12</f>
        <v>21.518353287463114</v>
      </c>
      <c r="BA11" s="49">
        <f>'Encadenamiento total'!BB12</f>
        <v>21.558711434821742</v>
      </c>
      <c r="BB11" s="49">
        <f>'Encadenamiento total'!BC12</f>
        <v>21.593584707893601</v>
      </c>
      <c r="BC11" s="49">
        <f>'Encadenamiento total'!BD12</f>
        <v>21.63663551777779</v>
      </c>
      <c r="BD11" s="49">
        <f>'Encadenamiento total'!BE12</f>
        <v>21.634171283177782</v>
      </c>
      <c r="BE11" s="49">
        <f>'Encadenamiento total'!BF12</f>
        <v>21.669631761819812</v>
      </c>
      <c r="BF11" s="49">
        <f>'Encadenamiento total'!BG12</f>
        <v>21.721893877512446</v>
      </c>
      <c r="BG11" s="49">
        <f>'Encadenamiento total'!BH12</f>
        <v>21.734668197228416</v>
      </c>
      <c r="BH11" s="49">
        <f>'Encadenamiento total'!BI12</f>
        <v>21.761524965133386</v>
      </c>
      <c r="BI11" s="49">
        <f>'Encadenamiento total'!BJ12</f>
        <v>21.834952280847574</v>
      </c>
      <c r="BJ11" s="49">
        <f>'Encadenamiento total'!BK12</f>
        <v>21.940048007837927</v>
      </c>
      <c r="BK11" s="49">
        <f>'Encadenamiento total'!BL12</f>
        <v>22.007138226484066</v>
      </c>
      <c r="BL11" s="49">
        <f>'Encadenamiento total'!BM12</f>
        <v>22.056546014477345</v>
      </c>
      <c r="BM11" s="49">
        <f>'Encadenamiento total'!BN12</f>
        <v>22.024649161370291</v>
      </c>
      <c r="BN11" s="49">
        <f>'Encadenamiento total'!BO12</f>
        <v>22.046777974917404</v>
      </c>
      <c r="BO11" s="49">
        <f>'Encadenamiento total'!BP12</f>
        <v>22.135909060448878</v>
      </c>
      <c r="BP11" s="49">
        <f>'Encadenamiento total'!BQ12</f>
        <v>22.214387782074436</v>
      </c>
      <c r="BQ11" s="49">
        <f>'Encadenamiento total'!BR12</f>
        <v>22.224943842937705</v>
      </c>
      <c r="BR11" s="49">
        <f>'Encadenamiento total'!BS12</f>
        <v>22.239925568372339</v>
      </c>
      <c r="BS11" s="49">
        <f>'Encadenamiento total'!BT12</f>
        <v>22.280862499907784</v>
      </c>
      <c r="BT11" s="49">
        <f>'Encadenamiento total'!BU12</f>
        <v>22.300956917600548</v>
      </c>
      <c r="BU11" s="49">
        <f>'Encadenamiento total'!BV12</f>
        <v>22.402071846927214</v>
      </c>
      <c r="BV11" s="49">
        <f>'Encadenamiento total'!BW12</f>
        <v>22.441253366141876</v>
      </c>
      <c r="BW11" s="49">
        <f>'Encadenamiento total'!BX12</f>
        <v>22.47831798094494</v>
      </c>
      <c r="BX11" s="49">
        <f>'Encadenamiento total'!BY12</f>
        <v>22.503826781967817</v>
      </c>
      <c r="BY11" s="49">
        <f>'Encadenamiento total'!BZ12</f>
        <v>22.535234659931596</v>
      </c>
      <c r="BZ11" s="49">
        <f>'Encadenamiento total'!CA12</f>
        <v>22.541924168384952</v>
      </c>
      <c r="CA11" s="49">
        <f>'Encadenamiento total'!CB12</f>
        <v>22.521731585777285</v>
      </c>
      <c r="CB11" s="49">
        <f>'Encadenamiento total'!CC12</f>
        <v>22.536296479730144</v>
      </c>
      <c r="CC11" s="49">
        <f>'Encadenamiento total'!CD12</f>
        <v>22.5484749859231</v>
      </c>
      <c r="CD11" s="49">
        <f>'Encadenamiento total'!CE12</f>
        <v>22.558287128072447</v>
      </c>
      <c r="CE11" s="49">
        <f>'Encadenamiento total'!CF12</f>
        <v>22.579145113307913</v>
      </c>
      <c r="CF11" s="49">
        <f>'Encadenamiento total'!CG12</f>
        <v>22.571738709680186</v>
      </c>
      <c r="CG11" s="49">
        <f>'Encadenamiento total'!CH12</f>
        <v>22.639111745428941</v>
      </c>
      <c r="CH11" s="49">
        <f>'Encadenamiento total'!CI12</f>
        <v>22.698349628471647</v>
      </c>
      <c r="CI11" s="49">
        <f>'Encadenamiento total'!CJ12</f>
        <v>22.715776390780697</v>
      </c>
      <c r="CJ11" s="49">
        <f>'Encadenamiento total'!CK12</f>
        <v>22.715693143087794</v>
      </c>
      <c r="CK11" s="49">
        <f>'Encadenamiento total'!CL12</f>
        <v>22.739894459605779</v>
      </c>
      <c r="CL11" s="49">
        <f>'Encadenamiento total'!CM12</f>
        <v>22.721848090407118</v>
      </c>
      <c r="CM11" s="49">
        <f>'Encadenamiento total'!CN12</f>
        <v>22.695057699935607</v>
      </c>
      <c r="CN11" s="49">
        <f>'Encadenamiento total'!CO12</f>
        <v>22.686057711098428</v>
      </c>
      <c r="CO11" s="49">
        <f>'Encadenamiento total'!CP12</f>
        <v>22.671298242410497</v>
      </c>
      <c r="CP11" s="49">
        <f>'Encadenamiento total'!CQ12</f>
        <v>22.638719481868911</v>
      </c>
      <c r="CQ11" s="49">
        <f>'Encadenamiento total'!CR12</f>
        <v>22.637752920816077</v>
      </c>
      <c r="CR11" s="49">
        <f>'Encadenamiento total'!CS12</f>
        <v>22.671942448293425</v>
      </c>
      <c r="CS11" s="49">
        <f>'Encadenamiento total'!CT12</f>
        <v>22.708991753751519</v>
      </c>
      <c r="CT11" s="49">
        <f>'Encadenamiento total'!CU12</f>
        <v>22.716764528164521</v>
      </c>
      <c r="CU11" s="49">
        <f>'Encadenamiento total'!CV12</f>
        <v>22.737643585869112</v>
      </c>
      <c r="CV11" s="49">
        <f>'Encadenamiento total'!CW12</f>
        <v>22.712040060094395</v>
      </c>
      <c r="CW11" s="49">
        <f>'Encadenamiento total'!CX12</f>
        <v>22.691001345470482</v>
      </c>
      <c r="CX11" s="49">
        <f>'Encadenamiento total'!CY12</f>
        <v>22.655217997961927</v>
      </c>
      <c r="CY11" s="49">
        <f>'Encadenamiento total'!CZ12</f>
        <v>22.607301898063373</v>
      </c>
      <c r="CZ11" s="49">
        <f>'Encadenamiento total'!DA12</f>
        <v>22.593373164301134</v>
      </c>
      <c r="DA11" s="49">
        <f>'Encadenamiento total'!DB12</f>
        <v>22.587977794099753</v>
      </c>
      <c r="DB11" s="49">
        <f>'Encadenamiento total'!DC12</f>
        <v>22.592372330897732</v>
      </c>
      <c r="DC11" s="49">
        <f>'Encadenamiento total'!DD12</f>
        <v>22.592753125381169</v>
      </c>
      <c r="DD11" s="49">
        <f>'Encadenamiento total'!DE12</f>
        <v>22.60457999496094</v>
      </c>
      <c r="DE11" s="49">
        <f>'Encadenamiento total'!DF12</f>
        <v>22.654983346025887</v>
      </c>
      <c r="DF11" s="49">
        <f>'Encadenamiento total'!DG12</f>
        <v>22.691450963180149</v>
      </c>
      <c r="DG11" s="49">
        <f>'Encadenamiento total'!DH12</f>
        <v>22.697123016686096</v>
      </c>
      <c r="DH11" s="49">
        <f>'Encadenamiento total'!DI12</f>
        <v>22.705465473708614</v>
      </c>
      <c r="DI11" s="49">
        <f>'Encadenamiento total'!DJ12</f>
        <v>22.75051029306217</v>
      </c>
      <c r="DJ11" s="49">
        <f>'Encadenamiento total'!DK12</f>
        <v>22.797517995307786</v>
      </c>
      <c r="DK11" s="49">
        <f>'Encadenamiento total'!DL12</f>
        <v>22.799038517417493</v>
      </c>
      <c r="DL11" s="49">
        <f>'Encadenamiento total'!DM12</f>
        <v>22.826355620109375</v>
      </c>
      <c r="DM11" s="49">
        <f>'Encadenamiento total'!DN12</f>
        <v>22.80170352838946</v>
      </c>
      <c r="DN11" s="49">
        <f>'Encadenamiento total'!DO12</f>
        <v>22.81208036255617</v>
      </c>
      <c r="DO11" s="49">
        <f>'Encadenamiento total'!DP12</f>
        <v>22.853507349031688</v>
      </c>
      <c r="DP11" s="49">
        <f>'Encadenamiento total'!DQ12</f>
        <v>22.855431187135924</v>
      </c>
      <c r="DQ11" s="49">
        <f>'Encadenamiento total'!DR12</f>
        <v>22.934027409369317</v>
      </c>
      <c r="DR11" s="49">
        <f>'Encadenamiento total'!DS12</f>
        <v>22.903437327182111</v>
      </c>
      <c r="DS11" s="49">
        <f>'Encadenamiento total'!DT12</f>
        <v>22.954669395158461</v>
      </c>
      <c r="DT11" s="49">
        <f>'Encadenamiento total'!DU12</f>
        <v>22.924748820071713</v>
      </c>
      <c r="DU11" s="49">
        <f>'Encadenamiento total'!DV12</f>
        <v>22.903534034165403</v>
      </c>
      <c r="DV11" s="49">
        <f>'Encadenamiento total'!DW12</f>
        <v>22.907423954514304</v>
      </c>
      <c r="DW11" s="49">
        <f>'Encadenamiento total'!DX12</f>
        <v>22.902843045342753</v>
      </c>
      <c r="DX11" s="49">
        <f>'Encadenamiento total'!DY12</f>
        <v>22.906179496110376</v>
      </c>
      <c r="DY11" s="49">
        <f>'Encadenamiento total'!DZ12</f>
        <v>22.891500832990456</v>
      </c>
      <c r="DZ11" s="49">
        <f>'Encadenamiento total'!EA12</f>
        <v>22.896720640564656</v>
      </c>
      <c r="EA11" s="49">
        <f>'Encadenamiento total'!EB12</f>
        <v>22.879919447707238</v>
      </c>
      <c r="EB11" s="49">
        <f>'Encadenamiento total'!EC12</f>
        <v>22.941076580794025</v>
      </c>
      <c r="EC11" s="49">
        <v>22.981325607164699</v>
      </c>
      <c r="ED11" s="49">
        <v>23.015265897348012</v>
      </c>
      <c r="EE11" s="49">
        <v>23.007335876869018</v>
      </c>
      <c r="EF11" s="49">
        <v>23.02850284593071</v>
      </c>
      <c r="EG11" s="49">
        <v>22.99670379032634</v>
      </c>
      <c r="EH11" s="49">
        <v>22.977904477742825</v>
      </c>
      <c r="EI11" s="49">
        <v>22.963197313610031</v>
      </c>
      <c r="EJ11" s="49">
        <v>22.956457130794934</v>
      </c>
      <c r="EK11" s="49">
        <v>22.935442930131071</v>
      </c>
      <c r="EL11" s="49">
        <v>22.920688752956533</v>
      </c>
      <c r="EM11" s="49">
        <v>22.913803801390142</v>
      </c>
      <c r="EN11" s="49">
        <v>22.952993082483665</v>
      </c>
      <c r="EO11" s="49">
        <v>23.015764096062021</v>
      </c>
      <c r="EP11" s="49">
        <v>23.020833815505107</v>
      </c>
      <c r="EQ11" s="49">
        <v>23.015639076383312</v>
      </c>
      <c r="ER11" s="49">
        <v>23.037820306668028</v>
      </c>
      <c r="ES11" s="49">
        <v>23.239988571101261</v>
      </c>
      <c r="ET11" s="49">
        <v>23.358769948699177</v>
      </c>
      <c r="EU11" s="49">
        <v>23.33741999548451</v>
      </c>
      <c r="EV11" s="49">
        <v>23.304082544654289</v>
      </c>
      <c r="EW11" s="49">
        <v>23.301136443465928</v>
      </c>
      <c r="EX11" s="49">
        <v>23.200279434969271</v>
      </c>
      <c r="EY11" s="49">
        <v>23.138449461188454</v>
      </c>
      <c r="EZ11" s="49">
        <v>23.089980618240414</v>
      </c>
      <c r="FA11" s="49">
        <v>23.167759873534305</v>
      </c>
      <c r="FB11" s="49">
        <v>23.159730830521287</v>
      </c>
      <c r="FC11" s="49">
        <v>23.221631838252755</v>
      </c>
      <c r="FD11" s="49">
        <v>23.148008388085117</v>
      </c>
      <c r="FE11" s="49">
        <v>23.119562355905444</v>
      </c>
      <c r="FF11" s="49"/>
      <c r="FG11" s="49"/>
      <c r="FH11" s="49"/>
      <c r="FI11" s="49"/>
      <c r="FJ11" s="49"/>
      <c r="FK11" s="49"/>
      <c r="FL11" s="49"/>
      <c r="FM11" s="49"/>
    </row>
    <row r="13" spans="1:169" ht="15.75" x14ac:dyDescent="0.2">
      <c r="B13" s="42" t="s">
        <v>31</v>
      </c>
    </row>
    <row r="14" spans="1:169" ht="15.75" x14ac:dyDescent="0.2">
      <c r="B14" s="42"/>
      <c r="C14" s="40">
        <v>39486</v>
      </c>
      <c r="D14" s="40">
        <v>39515</v>
      </c>
      <c r="E14" s="40">
        <v>39546</v>
      </c>
      <c r="F14" s="40">
        <v>39576</v>
      </c>
      <c r="G14" s="40">
        <v>39607</v>
      </c>
      <c r="H14" s="40">
        <v>39637</v>
      </c>
      <c r="I14" s="40">
        <v>39668</v>
      </c>
      <c r="J14" s="40">
        <v>39699</v>
      </c>
      <c r="K14" s="40">
        <v>39729</v>
      </c>
      <c r="L14" s="40">
        <v>39760</v>
      </c>
      <c r="M14" s="40">
        <v>39790</v>
      </c>
      <c r="N14" s="40">
        <v>39821</v>
      </c>
      <c r="O14" s="40">
        <v>39852</v>
      </c>
      <c r="P14" s="40">
        <v>39880</v>
      </c>
      <c r="Q14" s="40">
        <v>39911</v>
      </c>
      <c r="R14" s="40">
        <v>39941</v>
      </c>
      <c r="S14" s="40">
        <v>39972</v>
      </c>
      <c r="T14" s="40">
        <v>40002</v>
      </c>
      <c r="U14" s="40">
        <v>40033</v>
      </c>
      <c r="V14" s="40">
        <v>40064</v>
      </c>
      <c r="W14" s="40">
        <v>40094</v>
      </c>
      <c r="X14" s="40">
        <v>40125</v>
      </c>
      <c r="Y14" s="40">
        <v>40155</v>
      </c>
      <c r="Z14" s="40">
        <v>40186</v>
      </c>
      <c r="AA14" s="40">
        <v>40217</v>
      </c>
      <c r="AB14" s="40">
        <v>40245</v>
      </c>
      <c r="AC14" s="40">
        <v>40276</v>
      </c>
      <c r="AD14" s="40">
        <v>40306</v>
      </c>
      <c r="AE14" s="40">
        <v>40337</v>
      </c>
      <c r="AF14" s="40">
        <v>40367</v>
      </c>
      <c r="AG14" s="40">
        <v>40398</v>
      </c>
      <c r="AH14" s="40">
        <v>40429</v>
      </c>
      <c r="AI14" s="40">
        <v>40459</v>
      </c>
      <c r="AJ14" s="40">
        <v>40490</v>
      </c>
      <c r="AK14" s="40">
        <v>40520</v>
      </c>
      <c r="AL14" s="40">
        <v>40551</v>
      </c>
      <c r="AM14" s="40">
        <v>40582</v>
      </c>
      <c r="AN14" s="40">
        <v>40610</v>
      </c>
      <c r="AO14" s="40">
        <v>40641</v>
      </c>
      <c r="AP14" s="40">
        <v>40671</v>
      </c>
      <c r="AQ14" s="40">
        <v>40702</v>
      </c>
      <c r="AR14" s="40">
        <v>40732</v>
      </c>
      <c r="AS14" s="40">
        <v>40763</v>
      </c>
      <c r="AT14" s="40">
        <v>40794</v>
      </c>
      <c r="AU14" s="40">
        <v>40824</v>
      </c>
      <c r="AV14" s="40">
        <v>40855</v>
      </c>
      <c r="AW14" s="40">
        <v>40885</v>
      </c>
      <c r="AX14" s="40">
        <v>40916</v>
      </c>
      <c r="AY14" s="40">
        <v>40947</v>
      </c>
      <c r="AZ14" s="40">
        <v>40976</v>
      </c>
      <c r="BA14" s="40">
        <v>41007</v>
      </c>
      <c r="BB14" s="40">
        <v>41037</v>
      </c>
      <c r="BC14" s="40">
        <v>41068</v>
      </c>
      <c r="BD14" s="40">
        <v>41098</v>
      </c>
      <c r="BE14" s="40">
        <v>41129</v>
      </c>
      <c r="BF14" s="40">
        <v>41160</v>
      </c>
      <c r="BG14" s="40">
        <v>41190</v>
      </c>
      <c r="BH14" s="40">
        <v>41221</v>
      </c>
      <c r="BI14" s="40">
        <v>41251</v>
      </c>
      <c r="BJ14" s="40">
        <v>41282</v>
      </c>
      <c r="BK14" s="40">
        <v>41313</v>
      </c>
      <c r="BL14" s="40">
        <v>41341</v>
      </c>
      <c r="BM14" s="40">
        <v>41372</v>
      </c>
      <c r="BN14" s="40">
        <v>41402</v>
      </c>
      <c r="BO14" s="40">
        <v>41433</v>
      </c>
      <c r="BP14" s="40">
        <v>41463</v>
      </c>
      <c r="BQ14" s="40">
        <v>41494</v>
      </c>
      <c r="BR14" s="40">
        <v>41525</v>
      </c>
      <c r="BS14" s="40">
        <v>41555</v>
      </c>
      <c r="BT14" s="40">
        <v>41586</v>
      </c>
      <c r="BU14" s="40">
        <v>41616</v>
      </c>
      <c r="BV14" s="40">
        <v>41647</v>
      </c>
      <c r="BW14" s="40">
        <v>41678</v>
      </c>
      <c r="BX14" s="40">
        <v>41706</v>
      </c>
      <c r="BY14" s="40">
        <v>41737</v>
      </c>
      <c r="BZ14" s="40">
        <v>41767</v>
      </c>
      <c r="CA14" s="40">
        <v>41798</v>
      </c>
      <c r="CB14" s="40">
        <v>41828</v>
      </c>
      <c r="CC14" s="40">
        <v>41859</v>
      </c>
      <c r="CD14" s="40">
        <v>41890</v>
      </c>
      <c r="CE14" s="40">
        <v>41920</v>
      </c>
      <c r="CF14" s="40">
        <v>41951</v>
      </c>
      <c r="CG14" s="40">
        <v>41981</v>
      </c>
      <c r="CH14" s="40">
        <v>42012</v>
      </c>
      <c r="CI14" s="40">
        <v>42043</v>
      </c>
      <c r="CJ14" s="40">
        <v>42071</v>
      </c>
      <c r="CK14" s="40">
        <v>42102</v>
      </c>
      <c r="CL14" s="40">
        <v>42132</v>
      </c>
      <c r="CM14" s="40">
        <v>42163</v>
      </c>
      <c r="CN14" s="40">
        <v>42193</v>
      </c>
      <c r="CO14" s="40">
        <v>42224</v>
      </c>
      <c r="CP14" s="40">
        <v>42255</v>
      </c>
      <c r="CQ14" s="40">
        <v>42285</v>
      </c>
      <c r="CR14" s="40">
        <v>42316</v>
      </c>
      <c r="CS14" s="40">
        <v>42346</v>
      </c>
      <c r="CT14" s="40">
        <v>42377</v>
      </c>
      <c r="CU14" s="40">
        <v>42408</v>
      </c>
      <c r="CV14" s="40">
        <v>42437</v>
      </c>
      <c r="CW14" s="40">
        <v>42468</v>
      </c>
      <c r="CX14" s="40">
        <v>42498</v>
      </c>
      <c r="CY14" s="40">
        <v>42529</v>
      </c>
      <c r="CZ14" s="40">
        <v>42559</v>
      </c>
      <c r="DA14" s="40">
        <v>42590</v>
      </c>
      <c r="DB14" s="40">
        <v>42621</v>
      </c>
      <c r="DC14" s="40">
        <v>42651</v>
      </c>
      <c r="DD14" s="40">
        <v>42682</v>
      </c>
      <c r="DE14" s="40">
        <v>42712</v>
      </c>
      <c r="DF14" s="40">
        <v>42743</v>
      </c>
      <c r="DG14" s="40">
        <v>42774</v>
      </c>
      <c r="DH14" s="40">
        <v>42802</v>
      </c>
      <c r="DI14" s="40">
        <v>42833</v>
      </c>
      <c r="DJ14" s="40">
        <v>42863</v>
      </c>
      <c r="DK14" s="40">
        <v>42894</v>
      </c>
      <c r="DL14" s="40">
        <v>42924</v>
      </c>
      <c r="DM14" s="40">
        <v>42955</v>
      </c>
      <c r="DN14" s="40">
        <v>42986</v>
      </c>
      <c r="DO14" s="40">
        <v>43016</v>
      </c>
      <c r="DP14" s="40">
        <v>43047</v>
      </c>
      <c r="DQ14" s="40">
        <v>43077</v>
      </c>
      <c r="DR14" s="40">
        <v>43101</v>
      </c>
      <c r="DS14" s="40">
        <v>43132</v>
      </c>
      <c r="DT14" s="40">
        <v>43160</v>
      </c>
      <c r="DU14" s="40">
        <v>43191</v>
      </c>
      <c r="DV14" s="40">
        <v>43221</v>
      </c>
      <c r="DW14" s="40">
        <v>43252</v>
      </c>
      <c r="DX14" s="40">
        <v>43282</v>
      </c>
      <c r="DY14" s="40">
        <v>43313</v>
      </c>
      <c r="DZ14" s="40">
        <v>43344</v>
      </c>
      <c r="EA14" s="40">
        <v>43374</v>
      </c>
      <c r="EB14" s="40">
        <v>43405</v>
      </c>
      <c r="EC14" s="40">
        <v>43435</v>
      </c>
      <c r="ED14" s="40">
        <v>43466</v>
      </c>
      <c r="EE14" s="40">
        <v>43497</v>
      </c>
      <c r="EF14" s="40">
        <v>43525</v>
      </c>
      <c r="EG14" s="40">
        <v>43556</v>
      </c>
      <c r="EH14" s="40">
        <v>43586</v>
      </c>
      <c r="EI14" s="40">
        <v>43617</v>
      </c>
      <c r="EJ14" s="40">
        <v>43647</v>
      </c>
      <c r="EK14" s="40">
        <v>43678</v>
      </c>
      <c r="EL14" s="40">
        <v>43709</v>
      </c>
      <c r="EM14" s="40">
        <v>43739</v>
      </c>
      <c r="EN14" s="40">
        <v>43770</v>
      </c>
      <c r="EO14" s="40">
        <v>43800</v>
      </c>
      <c r="EP14" s="40">
        <v>43831</v>
      </c>
      <c r="EQ14" s="40">
        <v>43862</v>
      </c>
      <c r="ER14" s="40">
        <v>43891</v>
      </c>
      <c r="ES14" s="40">
        <v>43922</v>
      </c>
      <c r="ET14" s="40">
        <v>43952</v>
      </c>
      <c r="EU14" s="40">
        <v>43983</v>
      </c>
      <c r="EV14" s="40">
        <v>44013</v>
      </c>
      <c r="EW14" s="40">
        <v>44044</v>
      </c>
      <c r="EX14" s="40">
        <v>44075</v>
      </c>
      <c r="EY14" s="40">
        <v>44105</v>
      </c>
      <c r="EZ14" s="40">
        <v>44136</v>
      </c>
      <c r="FA14" s="40">
        <v>44166</v>
      </c>
      <c r="FB14" s="40">
        <v>44197</v>
      </c>
      <c r="FC14" s="40">
        <v>44228</v>
      </c>
      <c r="FD14" s="40">
        <v>44256</v>
      </c>
      <c r="FE14" s="40">
        <v>44287</v>
      </c>
      <c r="FF14" s="40">
        <v>44317</v>
      </c>
      <c r="FG14" s="40">
        <v>44348</v>
      </c>
      <c r="FH14" s="40">
        <v>44378</v>
      </c>
      <c r="FI14" s="40">
        <v>44409</v>
      </c>
      <c r="FJ14" s="40">
        <v>44440</v>
      </c>
      <c r="FK14" s="40">
        <v>44470</v>
      </c>
      <c r="FL14" s="40">
        <v>44501</v>
      </c>
      <c r="FM14" s="40">
        <v>44531</v>
      </c>
    </row>
    <row r="15" spans="1:169" ht="15.75" x14ac:dyDescent="0.2">
      <c r="B15" s="39" t="s">
        <v>9</v>
      </c>
      <c r="O15" s="35">
        <f>(O2/C2-1)*100</f>
        <v>3.8116547438944881</v>
      </c>
      <c r="P15" s="35">
        <f t="shared" ref="P15:CA18" si="0">(P2/D2-1)*100</f>
        <v>3.1743063300164964</v>
      </c>
      <c r="Q15" s="35">
        <f t="shared" si="0"/>
        <v>2.0826786246673556</v>
      </c>
      <c r="R15" s="35">
        <f t="shared" si="0"/>
        <v>1.1158401141480256</v>
      </c>
      <c r="S15" s="35">
        <f t="shared" si="0"/>
        <v>-6.1327065551985971E-2</v>
      </c>
      <c r="T15" s="35">
        <f t="shared" si="0"/>
        <v>-0.87738366500241805</v>
      </c>
      <c r="U15" s="35">
        <f t="shared" si="0"/>
        <v>-1.7116474401207116</v>
      </c>
      <c r="V15" s="35">
        <f t="shared" si="0"/>
        <v>-1.9926739270896832</v>
      </c>
      <c r="W15" s="35">
        <f t="shared" si="0"/>
        <v>-2.2270941746240003</v>
      </c>
      <c r="X15" s="35">
        <f t="shared" si="0"/>
        <v>-2.075051901751368</v>
      </c>
      <c r="Y15" s="35">
        <f t="shared" si="0"/>
        <v>-1.6477663880622773</v>
      </c>
      <c r="Z15" s="35">
        <f t="shared" si="0"/>
        <v>-1.4570976662263702</v>
      </c>
      <c r="AA15" s="35">
        <f t="shared" si="0"/>
        <v>-1.0222919709779288</v>
      </c>
      <c r="AB15" s="35">
        <f t="shared" si="0"/>
        <v>-0.7587289232486083</v>
      </c>
      <c r="AC15" s="35">
        <f t="shared" si="0"/>
        <v>-0.192510789924627</v>
      </c>
      <c r="AD15" s="35">
        <f t="shared" si="0"/>
        <v>0.30592655031205229</v>
      </c>
      <c r="AE15" s="35">
        <f t="shared" si="0"/>
        <v>0.31336602183491546</v>
      </c>
      <c r="AF15" s="35">
        <f t="shared" si="0"/>
        <v>1.2843739198300952</v>
      </c>
      <c r="AG15" s="35">
        <f t="shared" si="0"/>
        <v>2.9103860262601255</v>
      </c>
      <c r="AH15" s="35">
        <f t="shared" si="0"/>
        <v>3.3694645985110183</v>
      </c>
      <c r="AI15" s="35">
        <f t="shared" si="0"/>
        <v>3.8631401272084087</v>
      </c>
      <c r="AJ15" s="35">
        <f t="shared" si="0"/>
        <v>3.8693177430668912</v>
      </c>
      <c r="AK15" s="35">
        <f t="shared" si="0"/>
        <v>4.4180663431677036</v>
      </c>
      <c r="AL15" s="35">
        <f t="shared" si="0"/>
        <v>5.3073360074805009</v>
      </c>
      <c r="AM15" s="35">
        <f t="shared" si="0"/>
        <v>5.6462454521571503</v>
      </c>
      <c r="AN15" s="35">
        <f t="shared" si="0"/>
        <v>5.6715395180816364</v>
      </c>
      <c r="AO15" s="35">
        <f t="shared" si="0"/>
        <v>5.6837014405863417</v>
      </c>
      <c r="AP15" s="35">
        <f t="shared" si="0"/>
        <v>5.7876317875958705</v>
      </c>
      <c r="AQ15" s="35">
        <f t="shared" si="0"/>
        <v>6.2292636197769813</v>
      </c>
      <c r="AR15" s="35">
        <f t="shared" si="0"/>
        <v>5.7692685311522052</v>
      </c>
      <c r="AS15" s="35">
        <f t="shared" si="0"/>
        <v>4.808743098570134</v>
      </c>
      <c r="AT15" s="35">
        <f t="shared" si="0"/>
        <v>4.6832911184775838</v>
      </c>
      <c r="AU15" s="35">
        <f t="shared" si="0"/>
        <v>4.7505980930191649</v>
      </c>
      <c r="AV15" s="35">
        <f t="shared" si="0"/>
        <v>4.9259786183122767</v>
      </c>
      <c r="AW15" s="35">
        <f t="shared" si="0"/>
        <v>5.0654145084438884</v>
      </c>
      <c r="AX15" s="35">
        <f t="shared" si="0"/>
        <v>4.306195238317323</v>
      </c>
      <c r="AY15" s="35">
        <f t="shared" si="0"/>
        <v>4.0169958250788396</v>
      </c>
      <c r="AZ15" s="35">
        <f t="shared" si="0"/>
        <v>3.9989721746332751</v>
      </c>
      <c r="BA15" s="35">
        <f t="shared" si="0"/>
        <v>3.6689391017936224</v>
      </c>
      <c r="BB15" s="35">
        <f t="shared" si="0"/>
        <v>3.6911099799543656</v>
      </c>
      <c r="BC15" s="35">
        <f t="shared" si="0"/>
        <v>3.4122382524109929</v>
      </c>
      <c r="BD15" s="35">
        <f t="shared" si="0"/>
        <v>3.4586712136845721</v>
      </c>
      <c r="BE15" s="35">
        <f t="shared" si="0"/>
        <v>3.1537527298920009</v>
      </c>
      <c r="BF15" s="35">
        <f t="shared" si="0"/>
        <v>3.4771924631142426</v>
      </c>
      <c r="BG15" s="35">
        <f t="shared" si="0"/>
        <v>3.7279621088522896</v>
      </c>
      <c r="BH15" s="35">
        <f t="shared" si="0"/>
        <v>3.6621108312749451</v>
      </c>
      <c r="BI15" s="35">
        <f t="shared" si="0"/>
        <v>3.2473770504062305</v>
      </c>
      <c r="BJ15" s="35">
        <f t="shared" si="0"/>
        <v>2.7189550583598399</v>
      </c>
      <c r="BK15" s="35">
        <f t="shared" si="0"/>
        <v>2.7964126530503064</v>
      </c>
      <c r="BL15" s="35">
        <f t="shared" si="0"/>
        <v>3.0499673353306944</v>
      </c>
      <c r="BM15" s="35">
        <f t="shared" si="0"/>
        <v>3.1395687186517085</v>
      </c>
      <c r="BN15" s="35">
        <f t="shared" si="0"/>
        <v>3.1025004670620859</v>
      </c>
      <c r="BO15" s="35">
        <f t="shared" si="0"/>
        <v>3.3365145845035471</v>
      </c>
      <c r="BP15" s="35">
        <f t="shared" si="0"/>
        <v>4.183148032241113</v>
      </c>
      <c r="BQ15" s="35">
        <f t="shared" si="0"/>
        <v>3.9047643848576508</v>
      </c>
      <c r="BR15" s="35">
        <f t="shared" si="0"/>
        <v>3.379496942892346</v>
      </c>
      <c r="BS15" s="35">
        <f t="shared" si="0"/>
        <v>3.1259794028925425</v>
      </c>
      <c r="BT15" s="35">
        <f t="shared" si="0"/>
        <v>3.5821958603754922</v>
      </c>
      <c r="BU15" s="35">
        <f t="shared" si="0"/>
        <v>3.8071701040884198</v>
      </c>
      <c r="BV15" s="35">
        <f t="shared" si="0"/>
        <v>3.3682727691201508</v>
      </c>
      <c r="BW15" s="35">
        <f t="shared" si="0"/>
        <v>2.7237889722651953</v>
      </c>
      <c r="BX15" s="35">
        <f t="shared" si="0"/>
        <v>2.3308008471401243</v>
      </c>
      <c r="BY15" s="35">
        <f t="shared" si="0"/>
        <v>2.5991232817056398</v>
      </c>
      <c r="BZ15" s="35">
        <f t="shared" si="0"/>
        <v>2.2336359738868827</v>
      </c>
      <c r="CA15" s="35">
        <f t="shared" si="0"/>
        <v>1.8614797727078525</v>
      </c>
      <c r="CB15" s="35">
        <f t="shared" ref="CB15:DR20" si="1">(CB2/BP2-1)*100</f>
        <v>1.3318050019188732</v>
      </c>
      <c r="CC15" s="35">
        <f t="shared" si="1"/>
        <v>1.7007233142117384</v>
      </c>
      <c r="CD15" s="35">
        <f t="shared" si="1"/>
        <v>1.6112009327022614</v>
      </c>
      <c r="CE15" s="35">
        <f t="shared" si="1"/>
        <v>1.4516927887866515</v>
      </c>
      <c r="CF15" s="35">
        <f t="shared" si="1"/>
        <v>1.3388286439820041</v>
      </c>
      <c r="CG15" s="35">
        <f t="shared" si="1"/>
        <v>0.86339822669545541</v>
      </c>
      <c r="CH15" s="35">
        <f t="shared" si="1"/>
        <v>1.1170557291991789</v>
      </c>
      <c r="CI15" s="35">
        <f t="shared" si="1"/>
        <v>1.0681167343796094</v>
      </c>
      <c r="CJ15" s="35">
        <f t="shared" si="1"/>
        <v>0.73825771978350829</v>
      </c>
      <c r="CK15" s="35">
        <f t="shared" si="1"/>
        <v>0.37844435056066938</v>
      </c>
      <c r="CL15" s="35">
        <f t="shared" si="1"/>
        <v>0.67554407885339618</v>
      </c>
      <c r="CM15" s="35">
        <f t="shared" si="1"/>
        <v>0.57265520883726939</v>
      </c>
      <c r="CN15" s="35">
        <f t="shared" si="1"/>
        <v>-4.6401958718245151E-2</v>
      </c>
      <c r="CO15" s="35">
        <f t="shared" si="1"/>
        <v>-0.28761324022962276</v>
      </c>
      <c r="CP15" s="35">
        <f t="shared" si="1"/>
        <v>-0.41508639285943172</v>
      </c>
      <c r="CQ15" s="35">
        <f t="shared" si="1"/>
        <v>-0.68551588974626876</v>
      </c>
      <c r="CR15" s="35">
        <f t="shared" si="1"/>
        <v>-1.004728666314636</v>
      </c>
      <c r="CS15" s="35">
        <f t="shared" si="1"/>
        <v>-0.17015537233190381</v>
      </c>
      <c r="CT15" s="35">
        <f t="shared" si="1"/>
        <v>-0.31049056919709717</v>
      </c>
      <c r="CU15" s="35">
        <f t="shared" si="1"/>
        <v>4.1114983597290156E-2</v>
      </c>
      <c r="CV15" s="35">
        <f t="shared" si="1"/>
        <v>0.55562433762492702</v>
      </c>
      <c r="CW15" s="35">
        <f t="shared" si="1"/>
        <v>0.88323204458748972</v>
      </c>
      <c r="CX15" s="35">
        <f t="shared" si="1"/>
        <v>1.0791855521371518</v>
      </c>
      <c r="CY15" s="35">
        <f t="shared" si="1"/>
        <v>1.1593593500393018</v>
      </c>
      <c r="CZ15" s="35">
        <f t="shared" si="1"/>
        <v>1.669325615834194</v>
      </c>
      <c r="DA15" s="35">
        <f t="shared" si="1"/>
        <v>1.1875421440588951</v>
      </c>
      <c r="DB15" s="35">
        <f t="shared" si="1"/>
        <v>1.9795078544062816</v>
      </c>
      <c r="DC15" s="35">
        <f t="shared" si="1"/>
        <v>1.7274107624439594</v>
      </c>
      <c r="DD15" s="35">
        <f t="shared" si="1"/>
        <v>2.0535843253126851</v>
      </c>
      <c r="DE15" s="35">
        <f t="shared" si="1"/>
        <v>1.5209276744431621</v>
      </c>
      <c r="DF15" s="35">
        <f t="shared" si="1"/>
        <v>0.74195786812452091</v>
      </c>
      <c r="DG15" s="35">
        <f t="shared" si="1"/>
        <v>9.9674655431458703E-2</v>
      </c>
      <c r="DH15" s="35">
        <f t="shared" si="1"/>
        <v>-0.36363879689431666</v>
      </c>
      <c r="DI15" s="35">
        <f t="shared" si="1"/>
        <v>-1.0367117809678028</v>
      </c>
      <c r="DJ15" s="35">
        <f t="shared" si="1"/>
        <v>-1.0410390442638251</v>
      </c>
      <c r="DK15" s="35">
        <f t="shared" si="1"/>
        <v>-0.96237806596397579</v>
      </c>
      <c r="DL15" s="35">
        <f t="shared" si="1"/>
        <v>-0.91319483504880283</v>
      </c>
      <c r="DM15" s="35">
        <f t="shared" si="1"/>
        <v>-0.11155991575834134</v>
      </c>
      <c r="DN15" s="35">
        <f t="shared" si="1"/>
        <v>-0.19734595880165351</v>
      </c>
      <c r="DO15" s="35">
        <f t="shared" si="1"/>
        <v>4.9252117316633814E-2</v>
      </c>
      <c r="DP15" s="35">
        <f t="shared" si="1"/>
        <v>-0.50234537912678956</v>
      </c>
      <c r="DQ15" s="35">
        <f t="shared" si="1"/>
        <v>-1.1855635435950251</v>
      </c>
      <c r="DR15" s="35">
        <f t="shared" si="1"/>
        <v>0.23978781829980811</v>
      </c>
      <c r="DS15" s="35">
        <f>(DS2/DG2-1)*100</f>
        <v>-4.5100394302843849E-2</v>
      </c>
      <c r="DT15" s="35">
        <f t="shared" ref="DT15:EG24" si="2">(DT2/DH2-1)*100</f>
        <v>0.82638537910422194</v>
      </c>
      <c r="DU15" s="35">
        <f t="shared" si="2"/>
        <v>1.4841953800495133</v>
      </c>
      <c r="DV15" s="35">
        <f t="shared" si="2"/>
        <v>1.4036672986864396</v>
      </c>
      <c r="DW15" s="35">
        <f t="shared" si="2"/>
        <v>1.2725369411511034</v>
      </c>
      <c r="DX15" s="35">
        <f t="shared" si="2"/>
        <v>0.71728150519587697</v>
      </c>
      <c r="DY15" s="35">
        <f t="shared" si="2"/>
        <v>0.80235792110203707</v>
      </c>
      <c r="DZ15" s="35">
        <f t="shared" si="2"/>
        <v>0.19673920592866434</v>
      </c>
      <c r="EA15" s="35">
        <f t="shared" si="2"/>
        <v>0.33545120476194956</v>
      </c>
      <c r="EB15" s="35">
        <f t="shared" si="2"/>
        <v>0.19124482830747969</v>
      </c>
      <c r="EC15" s="35">
        <f t="shared" si="2"/>
        <v>0.54662226424044835</v>
      </c>
      <c r="ED15" s="35">
        <f t="shared" si="2"/>
        <v>3.4511680205762119E-2</v>
      </c>
      <c r="EE15" s="35">
        <f t="shared" si="2"/>
        <v>0.8804203729769533</v>
      </c>
      <c r="EF15" s="35">
        <f t="shared" si="2"/>
        <v>0.55009883611794042</v>
      </c>
      <c r="EG15" s="35">
        <f t="shared" si="2"/>
        <v>0.26178621010737313</v>
      </c>
      <c r="EH15" s="35">
        <f t="shared" ref="EH15:EH24" si="3">(EH2/DV2-1)*100</f>
        <v>-4.4911068352537775E-2</v>
      </c>
      <c r="EI15" s="35">
        <f t="shared" ref="EI15:EY24" si="4">(EI2/DW2-1)*100</f>
        <v>8.2211441970891919E-2</v>
      </c>
      <c r="EJ15" s="35">
        <f t="shared" si="4"/>
        <v>0.36016679127730544</v>
      </c>
      <c r="EK15" s="35">
        <f t="shared" si="4"/>
        <v>-0.13254014783091739</v>
      </c>
      <c r="EL15" s="35">
        <f t="shared" si="4"/>
        <v>-6.798679676951469E-2</v>
      </c>
      <c r="EM15" s="35">
        <f t="shared" si="4"/>
        <v>1.9589870534519882E-2</v>
      </c>
      <c r="EN15" s="35">
        <f t="shared" si="4"/>
        <v>5.0272502606274472E-2</v>
      </c>
      <c r="EO15" s="35">
        <f t="shared" si="4"/>
        <v>0.21895185857394583</v>
      </c>
      <c r="EP15" s="35">
        <f t="shared" si="4"/>
        <v>8.1439377083336595E-2</v>
      </c>
      <c r="EQ15" s="35">
        <f t="shared" si="4"/>
        <v>-9.4814252748232075E-2</v>
      </c>
      <c r="ER15" s="35">
        <f t="shared" si="4"/>
        <v>-0.24368770777623006</v>
      </c>
      <c r="ES15" s="50">
        <f t="shared" si="4"/>
        <v>0.67636563953366036</v>
      </c>
      <c r="ET15" s="50">
        <f t="shared" si="4"/>
        <v>1.409526803732275</v>
      </c>
      <c r="EU15" s="50">
        <f t="shared" si="4"/>
        <v>1.372593033689995</v>
      </c>
      <c r="EV15" s="50">
        <f t="shared" si="4"/>
        <v>1.2815481670783724</v>
      </c>
      <c r="EW15" s="50">
        <f t="shared" si="4"/>
        <v>1.9586360945908154</v>
      </c>
      <c r="EX15" s="50">
        <f t="shared" si="4"/>
        <v>1.7059101359448769</v>
      </c>
      <c r="EY15" s="50">
        <f t="shared" si="4"/>
        <v>1.2089072206989959</v>
      </c>
      <c r="EZ15" s="50">
        <f t="shared" ref="EZ15:EZ24" si="5">(EZ2/EN2-1)*100</f>
        <v>0.99429008577767153</v>
      </c>
      <c r="FA15" s="50">
        <f t="shared" ref="FA15:FA24" si="6">(FA2/EO2-1)*100</f>
        <v>0.8836496488145551</v>
      </c>
      <c r="FB15" s="50">
        <f t="shared" ref="FB15:FB24" si="7">(FB2/EP2-1)*100</f>
        <v>0.72953436704117358</v>
      </c>
      <c r="FC15" s="50">
        <f t="shared" ref="FC15:FC24" si="8">(FC2/EQ2-1)*100</f>
        <v>0.9314828610417214</v>
      </c>
      <c r="FD15" s="50">
        <f t="shared" ref="FD15:FD24" si="9">(FD2/ER2-1)*100</f>
        <v>0.88521459062596008</v>
      </c>
      <c r="FE15" s="50">
        <f t="shared" ref="FE15:FE24" si="10">(FE2/ES2-1)*100</f>
        <v>-2.517443944625164E-2</v>
      </c>
      <c r="FF15" s="50">
        <f t="shared" ref="FF15:FF24" si="11">(FF2/ET2-1)*100</f>
        <v>-100</v>
      </c>
      <c r="FG15" s="50">
        <f t="shared" ref="FG15:FG24" si="12">(FG2/EU2-1)*100</f>
        <v>-100</v>
      </c>
      <c r="FH15" s="50">
        <f t="shared" ref="FH15:FH24" si="13">(FH2/EV2-1)*100</f>
        <v>-100</v>
      </c>
      <c r="FI15" s="50">
        <f t="shared" ref="FI15:FI24" si="14">(FI2/EW2-1)*100</f>
        <v>-100</v>
      </c>
      <c r="FJ15" s="50">
        <f t="shared" ref="FJ15:FJ24" si="15">(FJ2/EX2-1)*100</f>
        <v>-100</v>
      </c>
      <c r="FK15" s="50">
        <f t="shared" ref="FK15:FK24" si="16">(FK2/EY2-1)*100</f>
        <v>-100</v>
      </c>
      <c r="FL15" s="50">
        <f t="shared" ref="FL15:FL24" si="17">(FL2/EZ2-1)*100</f>
        <v>-100</v>
      </c>
      <c r="FM15" s="50">
        <f t="shared" ref="FM15:FM24" si="18">(FM2/FA2-1)*100</f>
        <v>-100</v>
      </c>
    </row>
    <row r="16" spans="1:169" ht="15.75" x14ac:dyDescent="0.2">
      <c r="B16" s="39" t="s">
        <v>10</v>
      </c>
      <c r="O16" s="35">
        <f t="shared" ref="O16:AD24" si="19">(O3/C3-1)*100</f>
        <v>7.0368703317283288</v>
      </c>
      <c r="P16" s="35">
        <f t="shared" si="0"/>
        <v>5.3791634503401964</v>
      </c>
      <c r="Q16" s="35">
        <f t="shared" si="0"/>
        <v>3.856490367893417</v>
      </c>
      <c r="R16" s="35">
        <f t="shared" si="0"/>
        <v>1.7712913892538706</v>
      </c>
      <c r="S16" s="35">
        <f t="shared" si="0"/>
        <v>-0.22481540495462582</v>
      </c>
      <c r="T16" s="35">
        <f t="shared" si="0"/>
        <v>-1.2934162837097363</v>
      </c>
      <c r="U16" s="35">
        <f t="shared" si="0"/>
        <v>-1.9716551916935776</v>
      </c>
      <c r="V16" s="35">
        <f t="shared" si="0"/>
        <v>-2.0026726560959829</v>
      </c>
      <c r="W16" s="35">
        <f t="shared" si="0"/>
        <v>-2.142091878041108</v>
      </c>
      <c r="X16" s="35">
        <f t="shared" si="0"/>
        <v>-1.9823432756617465</v>
      </c>
      <c r="Y16" s="35">
        <f t="shared" si="0"/>
        <v>-2.0378879292201391</v>
      </c>
      <c r="Z16" s="35">
        <f t="shared" si="0"/>
        <v>-1.771257167103113</v>
      </c>
      <c r="AA16" s="35">
        <f t="shared" si="0"/>
        <v>-2.0601447519337457</v>
      </c>
      <c r="AB16" s="35">
        <f t="shared" si="0"/>
        <v>-1.6273420572821218</v>
      </c>
      <c r="AC16" s="35">
        <f t="shared" si="0"/>
        <v>-0.93958632129526043</v>
      </c>
      <c r="AD16" s="35">
        <f t="shared" si="0"/>
        <v>1.2622214936341969E-2</v>
      </c>
      <c r="AE16" s="35">
        <f t="shared" si="0"/>
        <v>0.39988372735864086</v>
      </c>
      <c r="AF16" s="35">
        <f t="shared" si="0"/>
        <v>1.2855379036950332</v>
      </c>
      <c r="AG16" s="35">
        <f t="shared" si="0"/>
        <v>2.1400659643344033</v>
      </c>
      <c r="AH16" s="35">
        <f t="shared" si="0"/>
        <v>3.1505647608703891</v>
      </c>
      <c r="AI16" s="35">
        <f t="shared" si="0"/>
        <v>3.9819971968009682</v>
      </c>
      <c r="AJ16" s="35">
        <f t="shared" si="0"/>
        <v>4.6724656276998067</v>
      </c>
      <c r="AK16" s="35">
        <f t="shared" si="0"/>
        <v>5.3477956353446432</v>
      </c>
      <c r="AL16" s="35">
        <f t="shared" si="0"/>
        <v>6.6320378080013231</v>
      </c>
      <c r="AM16" s="35">
        <f t="shared" si="0"/>
        <v>7.6598454181229902</v>
      </c>
      <c r="AN16" s="35">
        <f t="shared" si="0"/>
        <v>8.6806018119611075</v>
      </c>
      <c r="AO16" s="35">
        <f t="shared" si="0"/>
        <v>9.3729216843613461</v>
      </c>
      <c r="AP16" s="35">
        <f t="shared" si="0"/>
        <v>9.7513831021660113</v>
      </c>
      <c r="AQ16" s="35">
        <f t="shared" si="0"/>
        <v>10.088034536408497</v>
      </c>
      <c r="AR16" s="35">
        <f t="shared" si="0"/>
        <v>10.016074578210855</v>
      </c>
      <c r="AS16" s="35">
        <f t="shared" si="0"/>
        <v>9.3975073113653487</v>
      </c>
      <c r="AT16" s="35">
        <f t="shared" si="0"/>
        <v>8.9995354867581803</v>
      </c>
      <c r="AU16" s="35">
        <f t="shared" si="0"/>
        <v>8.2527954303753823</v>
      </c>
      <c r="AV16" s="35">
        <f t="shared" si="0"/>
        <v>8.0092658957832583</v>
      </c>
      <c r="AW16" s="35">
        <f t="shared" si="0"/>
        <v>8.092494317739952</v>
      </c>
      <c r="AX16" s="35">
        <f t="shared" si="0"/>
        <v>7.448585788472184</v>
      </c>
      <c r="AY16" s="35">
        <f t="shared" si="0"/>
        <v>6.6748979387112106</v>
      </c>
      <c r="AZ16" s="35">
        <f t="shared" si="0"/>
        <v>5.9630767251015904</v>
      </c>
      <c r="BA16" s="35">
        <f t="shared" si="0"/>
        <v>4.6970206223513999</v>
      </c>
      <c r="BB16" s="35">
        <f t="shared" si="0"/>
        <v>4.2310154009942869</v>
      </c>
      <c r="BC16" s="35">
        <f t="shared" si="0"/>
        <v>3.8075047111122196</v>
      </c>
      <c r="BD16" s="35">
        <f t="shared" si="0"/>
        <v>3.4759459567130779</v>
      </c>
      <c r="BE16" s="35">
        <f t="shared" si="0"/>
        <v>3.6760997454816868</v>
      </c>
      <c r="BF16" s="35">
        <f t="shared" si="0"/>
        <v>3.5657752015976207</v>
      </c>
      <c r="BG16" s="35">
        <f t="shared" si="0"/>
        <v>3.6752099419397721</v>
      </c>
      <c r="BH16" s="35">
        <f t="shared" si="0"/>
        <v>3.7630012444345828</v>
      </c>
      <c r="BI16" s="35">
        <f t="shared" si="0"/>
        <v>3.3965030849858024</v>
      </c>
      <c r="BJ16" s="35">
        <f t="shared" si="0"/>
        <v>3.1930288093364956</v>
      </c>
      <c r="BK16" s="35">
        <f t="shared" si="0"/>
        <v>3.2451469871192185</v>
      </c>
      <c r="BL16" s="35">
        <f t="shared" si="0"/>
        <v>3.2371728521211063</v>
      </c>
      <c r="BM16" s="35">
        <f t="shared" si="0"/>
        <v>3.6808975964247148</v>
      </c>
      <c r="BN16" s="35">
        <f t="shared" si="0"/>
        <v>3.5329058973039507</v>
      </c>
      <c r="BO16" s="35">
        <f t="shared" si="0"/>
        <v>4.0319416426587651</v>
      </c>
      <c r="BP16" s="35">
        <f t="shared" si="0"/>
        <v>4.5812338024610044</v>
      </c>
      <c r="BQ16" s="35">
        <f t="shared" si="0"/>
        <v>4.5814114297543229</v>
      </c>
      <c r="BR16" s="35">
        <f t="shared" si="0"/>
        <v>4.399519970043575</v>
      </c>
      <c r="BS16" s="35">
        <f t="shared" si="0"/>
        <v>4.5183356740700731</v>
      </c>
      <c r="BT16" s="35">
        <f t="shared" si="0"/>
        <v>4.2451112593959728</v>
      </c>
      <c r="BU16" s="35">
        <f t="shared" si="0"/>
        <v>4.2679889970246965</v>
      </c>
      <c r="BV16" s="35">
        <f t="shared" si="0"/>
        <v>3.8682308163964896</v>
      </c>
      <c r="BW16" s="35">
        <f t="shared" si="0"/>
        <v>3.8906183887204682</v>
      </c>
      <c r="BX16" s="35">
        <f t="shared" si="0"/>
        <v>3.4732971495971876</v>
      </c>
      <c r="BY16" s="35">
        <f t="shared" si="0"/>
        <v>3.2746803864082352</v>
      </c>
      <c r="BZ16" s="35">
        <f t="shared" si="0"/>
        <v>3.3231861371635363</v>
      </c>
      <c r="CA16" s="35">
        <f t="shared" si="0"/>
        <v>2.7444070172062407</v>
      </c>
      <c r="CB16" s="35">
        <f t="shared" si="1"/>
        <v>2.5479920095365483</v>
      </c>
      <c r="CC16" s="35">
        <f t="shared" si="1"/>
        <v>2.3935344405043635</v>
      </c>
      <c r="CD16" s="35">
        <f t="shared" si="1"/>
        <v>2.2675037380088581</v>
      </c>
      <c r="CE16" s="35">
        <f t="shared" si="1"/>
        <v>2.0609182766844425</v>
      </c>
      <c r="CF16" s="35">
        <f t="shared" si="1"/>
        <v>1.7984020760109853</v>
      </c>
      <c r="CG16" s="35">
        <f t="shared" si="1"/>
        <v>1.22937306513351</v>
      </c>
      <c r="CH16" s="35">
        <f t="shared" si="1"/>
        <v>1.2339407932689062</v>
      </c>
      <c r="CI16" s="35">
        <f t="shared" si="1"/>
        <v>0.75634042449477246</v>
      </c>
      <c r="CJ16" s="35">
        <f t="shared" si="1"/>
        <v>0.74274620937599956</v>
      </c>
      <c r="CK16" s="35">
        <f t="shared" si="1"/>
        <v>0.81391048614660733</v>
      </c>
      <c r="CL16" s="35">
        <f t="shared" si="1"/>
        <v>0.21777211131905894</v>
      </c>
      <c r="CM16" s="35">
        <f t="shared" si="1"/>
        <v>0.24943027528359085</v>
      </c>
      <c r="CN16" s="35">
        <f t="shared" si="1"/>
        <v>-0.24217876145502526</v>
      </c>
      <c r="CO16" s="35">
        <f t="shared" si="1"/>
        <v>-0.12684520127821397</v>
      </c>
      <c r="CP16" s="35">
        <f t="shared" si="1"/>
        <v>-0.15400731702515102</v>
      </c>
      <c r="CQ16" s="35">
        <f t="shared" si="1"/>
        <v>-0.12165927789991038</v>
      </c>
      <c r="CR16" s="35">
        <f t="shared" si="1"/>
        <v>7.5540110875915722E-2</v>
      </c>
      <c r="CS16" s="35">
        <f t="shared" si="1"/>
        <v>0.23498628064300142</v>
      </c>
      <c r="CT16" s="35">
        <f t="shared" si="1"/>
        <v>0.32737314807207429</v>
      </c>
      <c r="CU16" s="35">
        <f t="shared" si="1"/>
        <v>0.40072150637577852</v>
      </c>
      <c r="CV16" s="35">
        <f t="shared" si="1"/>
        <v>0.37816615998749192</v>
      </c>
      <c r="CW16" s="35">
        <f t="shared" si="1"/>
        <v>0.24855511376584705</v>
      </c>
      <c r="CX16" s="35">
        <f t="shared" si="1"/>
        <v>0.60095619932272193</v>
      </c>
      <c r="CY16" s="35">
        <f t="shared" si="1"/>
        <v>0.62490008418021326</v>
      </c>
      <c r="CZ16" s="35">
        <f t="shared" si="1"/>
        <v>0.77244452773772565</v>
      </c>
      <c r="DA16" s="35">
        <f t="shared" si="1"/>
        <v>0.75892045512200301</v>
      </c>
      <c r="DB16" s="35">
        <f t="shared" si="1"/>
        <v>0.86097877083533003</v>
      </c>
      <c r="DC16" s="35">
        <f t="shared" si="1"/>
        <v>0.78098450911119333</v>
      </c>
      <c r="DD16" s="35">
        <f t="shared" si="1"/>
        <v>0.62213152331400678</v>
      </c>
      <c r="DE16" s="35">
        <f t="shared" si="1"/>
        <v>0.7331661366249298</v>
      </c>
      <c r="DF16" s="35">
        <f t="shared" si="1"/>
        <v>0.73575295032273225</v>
      </c>
      <c r="DG16" s="35">
        <f t="shared" si="1"/>
        <v>0.94189466199738892</v>
      </c>
      <c r="DH16" s="35">
        <f t="shared" si="1"/>
        <v>1.0826360526126066</v>
      </c>
      <c r="DI16" s="35">
        <f t="shared" si="1"/>
        <v>1.3323672713205115</v>
      </c>
      <c r="DJ16" s="35">
        <f t="shared" si="1"/>
        <v>1.5212761058751578</v>
      </c>
      <c r="DK16" s="35">
        <f t="shared" si="1"/>
        <v>1.4917998486470907</v>
      </c>
      <c r="DL16" s="35">
        <f t="shared" si="1"/>
        <v>1.5803486881517115</v>
      </c>
      <c r="DM16" s="35">
        <f t="shared" si="1"/>
        <v>1.4611709982237597</v>
      </c>
      <c r="DN16" s="35">
        <f t="shared" si="1"/>
        <v>1.6834572796412983</v>
      </c>
      <c r="DO16" s="35">
        <f t="shared" si="1"/>
        <v>1.7657681641161327</v>
      </c>
      <c r="DP16" s="35">
        <f t="shared" si="1"/>
        <v>1.5949822332384622</v>
      </c>
      <c r="DQ16" s="35">
        <f t="shared" si="1"/>
        <v>1.8701796970089335</v>
      </c>
      <c r="DR16" s="35">
        <f t="shared" si="1"/>
        <v>1.2595593352131784</v>
      </c>
      <c r="DS16" s="35">
        <f t="shared" ref="DS16:DS23" si="20">(DS3/DG3-1)*100</f>
        <v>1.5811412401431912</v>
      </c>
      <c r="DT16" s="35">
        <f t="shared" si="2"/>
        <v>1.0255119220343945</v>
      </c>
      <c r="DU16" s="35">
        <f t="shared" si="2"/>
        <v>0.93534846194602839</v>
      </c>
      <c r="DV16" s="35">
        <f t="shared" si="2"/>
        <v>0.86190756695654347</v>
      </c>
      <c r="DW16" s="35">
        <f t="shared" si="2"/>
        <v>0.99159578898422307</v>
      </c>
      <c r="DX16" s="35">
        <f t="shared" si="2"/>
        <v>1.0232846189753175</v>
      </c>
      <c r="DY16" s="35">
        <f t="shared" si="2"/>
        <v>0.89635343450977789</v>
      </c>
      <c r="DZ16" s="35">
        <f t="shared" si="2"/>
        <v>0.76740203773815185</v>
      </c>
      <c r="EA16" s="35">
        <f t="shared" si="2"/>
        <v>0.63615387802529177</v>
      </c>
      <c r="EB16" s="35">
        <f t="shared" si="2"/>
        <v>1.215752956949645</v>
      </c>
      <c r="EC16" s="35">
        <f t="shared" si="2"/>
        <v>0.80500270286036901</v>
      </c>
      <c r="ED16" s="35">
        <f t="shared" si="2"/>
        <v>1.0245426219324782</v>
      </c>
      <c r="EE16" s="35">
        <f t="shared" si="2"/>
        <v>0.53027706634189986</v>
      </c>
      <c r="EF16" s="35">
        <f t="shared" si="2"/>
        <v>1.0457734736648794</v>
      </c>
      <c r="EG16" s="35">
        <f t="shared" si="2"/>
        <v>0.67346065631155305</v>
      </c>
      <c r="EH16" s="35">
        <f t="shared" si="3"/>
        <v>0.75008175974542457</v>
      </c>
      <c r="EI16" s="35">
        <f t="shared" si="4"/>
        <v>0.67645620670546691</v>
      </c>
      <c r="EJ16" s="35">
        <f t="shared" si="4"/>
        <v>0.30882955180884242</v>
      </c>
      <c r="EK16" s="35">
        <f t="shared" si="4"/>
        <v>0.34656331931819384</v>
      </c>
      <c r="EL16" s="35">
        <f t="shared" si="4"/>
        <v>0.27380946380635152</v>
      </c>
      <c r="EM16" s="35">
        <f t="shared" si="4"/>
        <v>0.26899680084446764</v>
      </c>
      <c r="EN16" s="35">
        <f t="shared" si="4"/>
        <v>0.23808174388022518</v>
      </c>
      <c r="EO16" s="35">
        <f t="shared" si="4"/>
        <v>0.32042504328455568</v>
      </c>
      <c r="EP16" s="35">
        <f t="shared" si="4"/>
        <v>0.39317998216650274</v>
      </c>
      <c r="EQ16" s="35">
        <f t="shared" si="4"/>
        <v>0.53970144241803908</v>
      </c>
      <c r="ER16" s="35">
        <f t="shared" si="4"/>
        <v>0.61468607372245909</v>
      </c>
      <c r="ES16" s="50">
        <f t="shared" si="4"/>
        <v>2.130551196137076</v>
      </c>
      <c r="ET16" s="50">
        <f t="shared" si="4"/>
        <v>1.6639457787050782</v>
      </c>
      <c r="EU16" s="50">
        <f t="shared" si="4"/>
        <v>1.7737168153422855</v>
      </c>
      <c r="EV16" s="50">
        <f t="shared" si="4"/>
        <v>2.1982132433918888</v>
      </c>
      <c r="EW16" s="50">
        <f t="shared" si="4"/>
        <v>2.5516441009615365</v>
      </c>
      <c r="EX16" s="50">
        <f t="shared" si="4"/>
        <v>1.7791431753539477</v>
      </c>
      <c r="EY16" s="50">
        <f t="shared" si="4"/>
        <v>1.5212885289327405</v>
      </c>
      <c r="EZ16" s="50">
        <f t="shared" si="5"/>
        <v>1.2125367275827692</v>
      </c>
      <c r="FA16" s="50">
        <f t="shared" si="6"/>
        <v>1.235057295530595</v>
      </c>
      <c r="FB16" s="50">
        <f t="shared" si="7"/>
        <v>1.5467418095601593</v>
      </c>
      <c r="FC16" s="50">
        <f t="shared" si="8"/>
        <v>1.4210759664478267</v>
      </c>
      <c r="FD16" s="50">
        <f t="shared" si="9"/>
        <v>0.99482684885314754</v>
      </c>
      <c r="FE16" s="50">
        <f t="shared" si="10"/>
        <v>-0.30349568786778303</v>
      </c>
      <c r="FF16" s="50">
        <f t="shared" si="11"/>
        <v>-100</v>
      </c>
      <c r="FG16" s="50">
        <f t="shared" si="12"/>
        <v>-100</v>
      </c>
      <c r="FH16" s="50">
        <f t="shared" si="13"/>
        <v>-100</v>
      </c>
      <c r="FI16" s="50">
        <f t="shared" si="14"/>
        <v>-100</v>
      </c>
      <c r="FJ16" s="50">
        <f t="shared" si="15"/>
        <v>-100</v>
      </c>
      <c r="FK16" s="50">
        <f t="shared" si="16"/>
        <v>-100</v>
      </c>
      <c r="FL16" s="50">
        <f t="shared" si="17"/>
        <v>-100</v>
      </c>
      <c r="FM16" s="50">
        <f t="shared" si="18"/>
        <v>-100</v>
      </c>
    </row>
    <row r="17" spans="2:169" ht="15.75" x14ac:dyDescent="0.2">
      <c r="B17" s="39" t="s">
        <v>11</v>
      </c>
      <c r="O17" s="35">
        <f t="shared" si="19"/>
        <v>3.6614593358762493</v>
      </c>
      <c r="P17" s="35">
        <f t="shared" si="0"/>
        <v>3.1440855597481221</v>
      </c>
      <c r="Q17" s="35">
        <f t="shared" si="0"/>
        <v>2.1367993559355147</v>
      </c>
      <c r="R17" s="35">
        <f t="shared" si="0"/>
        <v>1.113621161300582</v>
      </c>
      <c r="S17" s="35">
        <f t="shared" si="0"/>
        <v>0.42833649297044918</v>
      </c>
      <c r="T17" s="35">
        <f t="shared" si="0"/>
        <v>-0.57771064520144577</v>
      </c>
      <c r="U17" s="35">
        <f t="shared" si="0"/>
        <v>-0.36376840935736787</v>
      </c>
      <c r="V17" s="35">
        <f t="shared" si="0"/>
        <v>-0.8824307249114538</v>
      </c>
      <c r="W17" s="35">
        <f t="shared" si="0"/>
        <v>-0.55024442995950107</v>
      </c>
      <c r="X17" s="35">
        <f t="shared" si="0"/>
        <v>-0.73652964342372229</v>
      </c>
      <c r="Y17" s="35">
        <f t="shared" si="0"/>
        <v>-1.0777938863645753</v>
      </c>
      <c r="Z17" s="35">
        <f t="shared" si="0"/>
        <v>-1.013046611536772</v>
      </c>
      <c r="AA17" s="35">
        <f t="shared" si="0"/>
        <v>-0.63174802027652355</v>
      </c>
      <c r="AB17" s="35">
        <f t="shared" si="0"/>
        <v>-0.36013967476519193</v>
      </c>
      <c r="AC17" s="35">
        <f t="shared" si="0"/>
        <v>0.11180702438280399</v>
      </c>
      <c r="AD17" s="35">
        <f t="shared" si="0"/>
        <v>-1.1709975208074042E-2</v>
      </c>
      <c r="AE17" s="35">
        <f t="shared" si="0"/>
        <v>-0.19732668800248598</v>
      </c>
      <c r="AF17" s="35">
        <f t="shared" si="0"/>
        <v>0.36500249601987278</v>
      </c>
      <c r="AG17" s="35">
        <f t="shared" si="0"/>
        <v>1.4739133340353261</v>
      </c>
      <c r="AH17" s="35">
        <f t="shared" si="0"/>
        <v>2.1625603693743001</v>
      </c>
      <c r="AI17" s="35">
        <f t="shared" si="0"/>
        <v>2.3709924241869906</v>
      </c>
      <c r="AJ17" s="35">
        <f t="shared" si="0"/>
        <v>2.6026565384629219</v>
      </c>
      <c r="AK17" s="35">
        <f t="shared" si="0"/>
        <v>3.8068699483586155</v>
      </c>
      <c r="AL17" s="35">
        <f t="shared" si="0"/>
        <v>4.2328332660998225</v>
      </c>
      <c r="AM17" s="35">
        <f t="shared" si="0"/>
        <v>5.1392121507584321</v>
      </c>
      <c r="AN17" s="35">
        <f t="shared" si="0"/>
        <v>5.0440245993701449</v>
      </c>
      <c r="AO17" s="35">
        <f t="shared" si="0"/>
        <v>5.3474082789606747</v>
      </c>
      <c r="AP17" s="35">
        <f t="shared" si="0"/>
        <v>5.6994804841719482</v>
      </c>
      <c r="AQ17" s="35">
        <f t="shared" si="0"/>
        <v>6.6230770043685494</v>
      </c>
      <c r="AR17" s="35">
        <f t="shared" si="0"/>
        <v>6.6737627040666991</v>
      </c>
      <c r="AS17" s="35">
        <f t="shared" si="0"/>
        <v>5.530142023486162</v>
      </c>
      <c r="AT17" s="35">
        <f t="shared" si="0"/>
        <v>5.3432330803248496</v>
      </c>
      <c r="AU17" s="35">
        <f t="shared" si="0"/>
        <v>5.3011068722335297</v>
      </c>
      <c r="AV17" s="35">
        <f t="shared" si="0"/>
        <v>5.2891161924661922</v>
      </c>
      <c r="AW17" s="35">
        <f t="shared" si="0"/>
        <v>5.0451214087409824</v>
      </c>
      <c r="AX17" s="35">
        <f t="shared" si="0"/>
        <v>5.0650070241562872</v>
      </c>
      <c r="AY17" s="35">
        <f t="shared" si="0"/>
        <v>4.5556923320908771</v>
      </c>
      <c r="AZ17" s="35">
        <f t="shared" si="0"/>
        <v>4.1945746506168113</v>
      </c>
      <c r="BA17" s="35">
        <f t="shared" si="0"/>
        <v>3.5183033615686421</v>
      </c>
      <c r="BB17" s="35">
        <f t="shared" si="0"/>
        <v>3.2188874875082263</v>
      </c>
      <c r="BC17" s="35">
        <f t="shared" si="0"/>
        <v>2.7427306589253631</v>
      </c>
      <c r="BD17" s="35">
        <f t="shared" si="0"/>
        <v>2.4112696963584757</v>
      </c>
      <c r="BE17" s="35">
        <f t="shared" si="0"/>
        <v>2.5009216192557471</v>
      </c>
      <c r="BF17" s="35">
        <f t="shared" si="0"/>
        <v>2.4503197840164415</v>
      </c>
      <c r="BG17" s="35">
        <f t="shared" si="0"/>
        <v>2.5147130662948047</v>
      </c>
      <c r="BH17" s="35">
        <f t="shared" si="0"/>
        <v>2.4331297161775289</v>
      </c>
      <c r="BI17" s="35">
        <f t="shared" si="0"/>
        <v>1.919130210970299</v>
      </c>
      <c r="BJ17" s="35">
        <f t="shared" si="0"/>
        <v>1.8174323091177946</v>
      </c>
      <c r="BK17" s="35">
        <f t="shared" si="0"/>
        <v>1.6637864346563669</v>
      </c>
      <c r="BL17" s="35">
        <f t="shared" si="0"/>
        <v>2.0479200796622576</v>
      </c>
      <c r="BM17" s="35">
        <f t="shared" si="0"/>
        <v>2.5772499219128608</v>
      </c>
      <c r="BN17" s="35">
        <f t="shared" si="0"/>
        <v>2.4382081629747088</v>
      </c>
      <c r="BO17" s="35">
        <f t="shared" si="0"/>
        <v>2.9405412747374626</v>
      </c>
      <c r="BP17" s="35">
        <f t="shared" si="0"/>
        <v>3.281506243307164</v>
      </c>
      <c r="BQ17" s="35">
        <f t="shared" si="0"/>
        <v>2.7798813715720128</v>
      </c>
      <c r="BR17" s="35">
        <f t="shared" si="0"/>
        <v>2.3260187973122015</v>
      </c>
      <c r="BS17" s="35">
        <f t="shared" si="0"/>
        <v>2.0094447561253004</v>
      </c>
      <c r="BT17" s="35">
        <f t="shared" si="0"/>
        <v>1.7047254949112745</v>
      </c>
      <c r="BU17" s="35">
        <f t="shared" si="0"/>
        <v>1.8278880477379023</v>
      </c>
      <c r="BV17" s="35">
        <f t="shared" si="0"/>
        <v>1.8611972954719613</v>
      </c>
      <c r="BW17" s="35">
        <f t="shared" si="0"/>
        <v>1.4125023278702908</v>
      </c>
      <c r="BX17" s="35">
        <f t="shared" si="0"/>
        <v>0.94515119267934988</v>
      </c>
      <c r="BY17" s="35">
        <f t="shared" si="0"/>
        <v>1.1908811305207045</v>
      </c>
      <c r="BZ17" s="35">
        <f t="shared" si="0"/>
        <v>1.4304525806950963</v>
      </c>
      <c r="CA17" s="35">
        <f t="shared" si="0"/>
        <v>0.69290259205756488</v>
      </c>
      <c r="CB17" s="35">
        <f t="shared" si="1"/>
        <v>0.65361484426327277</v>
      </c>
      <c r="CC17" s="35">
        <f t="shared" si="1"/>
        <v>1.0050569291835343</v>
      </c>
      <c r="CD17" s="35">
        <f t="shared" si="1"/>
        <v>0.9069223338689314</v>
      </c>
      <c r="CE17" s="35">
        <f t="shared" si="1"/>
        <v>1.1150352957382204</v>
      </c>
      <c r="CF17" s="35">
        <f t="shared" si="1"/>
        <v>1.2658999307332053</v>
      </c>
      <c r="CG17" s="35">
        <f t="shared" si="1"/>
        <v>1.2879073674988639</v>
      </c>
      <c r="CH17" s="35">
        <f t="shared" si="1"/>
        <v>1.0538373294224135</v>
      </c>
      <c r="CI17" s="35">
        <f t="shared" si="1"/>
        <v>1.5666243560914728</v>
      </c>
      <c r="CJ17" s="35">
        <f t="shared" si="1"/>
        <v>1.8197337527345869</v>
      </c>
      <c r="CK17" s="35">
        <f t="shared" si="1"/>
        <v>1.2747184568100201</v>
      </c>
      <c r="CL17" s="35">
        <f t="shared" si="1"/>
        <v>1.4877577973309908</v>
      </c>
      <c r="CM17" s="35">
        <f t="shared" si="1"/>
        <v>1.3644377707998201</v>
      </c>
      <c r="CN17" s="35">
        <f t="shared" si="1"/>
        <v>1.0632400439593681</v>
      </c>
      <c r="CO17" s="35">
        <f t="shared" si="1"/>
        <v>0.92429481021096827</v>
      </c>
      <c r="CP17" s="35">
        <f t="shared" si="1"/>
        <v>1.1103114781291668</v>
      </c>
      <c r="CQ17" s="35">
        <f t="shared" si="1"/>
        <v>0.84441436534936631</v>
      </c>
      <c r="CR17" s="35">
        <f t="shared" si="1"/>
        <v>1.0466246364892795</v>
      </c>
      <c r="CS17" s="35">
        <f t="shared" si="1"/>
        <v>1.0523512939592417</v>
      </c>
      <c r="CT17" s="35">
        <f t="shared" si="1"/>
        <v>0.58449525624539866</v>
      </c>
      <c r="CU17" s="35">
        <f t="shared" si="1"/>
        <v>0.46632575654492747</v>
      </c>
      <c r="CV17" s="35">
        <f t="shared" si="1"/>
        <v>0.13868644090735405</v>
      </c>
      <c r="CW17" s="35">
        <f t="shared" si="1"/>
        <v>0.27045477186475875</v>
      </c>
      <c r="CX17" s="35">
        <f t="shared" si="1"/>
        <v>-0.14389824229910086</v>
      </c>
      <c r="CY17" s="35">
        <f t="shared" si="1"/>
        <v>2.2414576485041415E-2</v>
      </c>
      <c r="CZ17" s="35">
        <f t="shared" si="1"/>
        <v>2.3127777273335148E-2</v>
      </c>
      <c r="DA17" s="35">
        <f t="shared" si="1"/>
        <v>0.13176486758947892</v>
      </c>
      <c r="DB17" s="35">
        <f t="shared" si="1"/>
        <v>-6.1631743987511367E-2</v>
      </c>
      <c r="DC17" s="35">
        <f t="shared" si="1"/>
        <v>-0.17722781413371802</v>
      </c>
      <c r="DD17" s="35">
        <f t="shared" si="1"/>
        <v>0.14539197676217697</v>
      </c>
      <c r="DE17" s="35">
        <f t="shared" si="1"/>
        <v>1.2957384604961319E-2</v>
      </c>
      <c r="DF17" s="35">
        <f t="shared" si="1"/>
        <v>0.58178879033758957</v>
      </c>
      <c r="DG17" s="35">
        <f t="shared" si="1"/>
        <v>0.16724096590516879</v>
      </c>
      <c r="DH17" s="35">
        <f t="shared" si="1"/>
        <v>0.47236485256787475</v>
      </c>
      <c r="DI17" s="35">
        <f t="shared" si="1"/>
        <v>0.87179551064111571</v>
      </c>
      <c r="DJ17" s="35">
        <f t="shared" si="1"/>
        <v>1.0565693628385109</v>
      </c>
      <c r="DK17" s="35">
        <f t="shared" si="1"/>
        <v>1.1215706017946969</v>
      </c>
      <c r="DL17" s="35">
        <f t="shared" si="1"/>
        <v>1.2738941222864453</v>
      </c>
      <c r="DM17" s="35">
        <f t="shared" si="1"/>
        <v>0.78534652582511466</v>
      </c>
      <c r="DN17" s="35">
        <f t="shared" si="1"/>
        <v>0.89125649179280231</v>
      </c>
      <c r="DO17" s="35">
        <f t="shared" si="1"/>
        <v>1.3239656634093322</v>
      </c>
      <c r="DP17" s="35">
        <f t="shared" si="1"/>
        <v>0.92006343901522847</v>
      </c>
      <c r="DQ17" s="35">
        <f t="shared" si="1"/>
        <v>1.1456822439411152</v>
      </c>
      <c r="DR17" s="35">
        <f t="shared" si="1"/>
        <v>1.5154007234006395</v>
      </c>
      <c r="DS17" s="35">
        <f t="shared" si="20"/>
        <v>1.2112413787845222</v>
      </c>
      <c r="DT17" s="35">
        <f t="shared" si="2"/>
        <v>0.76528224476397622</v>
      </c>
      <c r="DU17" s="35">
        <f t="shared" si="2"/>
        <v>0.21057316241710478</v>
      </c>
      <c r="DV17" s="35">
        <f t="shared" si="2"/>
        <v>0.12557192009490237</v>
      </c>
      <c r="DW17" s="35">
        <f t="shared" si="2"/>
        <v>0.14279241424401956</v>
      </c>
      <c r="DX17" s="35">
        <f t="shared" si="2"/>
        <v>0.19194276146086153</v>
      </c>
      <c r="DY17" s="35">
        <f t="shared" si="2"/>
        <v>0.66803571360218861</v>
      </c>
      <c r="DZ17" s="35">
        <f t="shared" si="2"/>
        <v>0.66753449440717372</v>
      </c>
      <c r="EA17" s="35">
        <f t="shared" si="2"/>
        <v>0.37853930317341966</v>
      </c>
      <c r="EB17" s="35">
        <f t="shared" si="2"/>
        <v>0.34952009376649773</v>
      </c>
      <c r="EC17" s="35">
        <f t="shared" si="2"/>
        <v>0.26594579058940582</v>
      </c>
      <c r="ED17" s="35">
        <f t="shared" si="2"/>
        <v>9.7077072145235199E-2</v>
      </c>
      <c r="EE17" s="35">
        <f t="shared" si="2"/>
        <v>0.42169414955994799</v>
      </c>
      <c r="EF17" s="35">
        <f t="shared" si="2"/>
        <v>0.7216520476927224</v>
      </c>
      <c r="EG17" s="35">
        <f t="shared" si="2"/>
        <v>0.6814685918354213</v>
      </c>
      <c r="EH17" s="35">
        <f t="shared" si="3"/>
        <v>0.49208364311112973</v>
      </c>
      <c r="EI17" s="35">
        <f t="shared" si="4"/>
        <v>0.52546694622122025</v>
      </c>
      <c r="EJ17" s="35">
        <f t="shared" si="4"/>
        <v>0.31984949296788301</v>
      </c>
      <c r="EK17" s="35">
        <f t="shared" si="4"/>
        <v>0.25544870267644182</v>
      </c>
      <c r="EL17" s="35">
        <f t="shared" si="4"/>
        <v>0.26019405592658806</v>
      </c>
      <c r="EM17" s="35">
        <f t="shared" si="4"/>
        <v>0.32176953813141118</v>
      </c>
      <c r="EN17" s="35">
        <f t="shared" si="4"/>
        <v>0.2969425664168801</v>
      </c>
      <c r="EO17" s="35">
        <f t="shared" si="4"/>
        <v>0.12768326329639645</v>
      </c>
      <c r="EP17" s="35">
        <f t="shared" si="4"/>
        <v>-0.17744751582636775</v>
      </c>
      <c r="EQ17" s="35">
        <f t="shared" si="4"/>
        <v>-0.2233139112736704</v>
      </c>
      <c r="ER17" s="35">
        <f t="shared" si="4"/>
        <v>-0.10975013020353419</v>
      </c>
      <c r="ES17" s="50">
        <f t="shared" si="4"/>
        <v>1.8796346149887899</v>
      </c>
      <c r="ET17" s="50">
        <f t="shared" si="4"/>
        <v>1.97874915896048</v>
      </c>
      <c r="EU17" s="50">
        <f t="shared" si="4"/>
        <v>0.81020976940184841</v>
      </c>
      <c r="EV17" s="50">
        <f t="shared" si="4"/>
        <v>1.4916503502452771</v>
      </c>
      <c r="EW17" s="50">
        <f t="shared" si="4"/>
        <v>1.1594531941105934</v>
      </c>
      <c r="EX17" s="50">
        <f t="shared" si="4"/>
        <v>0.91431061008377945</v>
      </c>
      <c r="EY17" s="50">
        <f t="shared" si="4"/>
        <v>0.50765339089768879</v>
      </c>
      <c r="EZ17" s="50">
        <f t="shared" si="5"/>
        <v>0.1856160568975751</v>
      </c>
      <c r="FA17" s="50">
        <f t="shared" si="6"/>
        <v>0.10252678352793421</v>
      </c>
      <c r="FB17" s="50">
        <f t="shared" si="7"/>
        <v>0.49559544506483366</v>
      </c>
      <c r="FC17" s="50">
        <f t="shared" si="8"/>
        <v>1.0453330175211661</v>
      </c>
      <c r="FD17" s="50">
        <f t="shared" si="9"/>
        <v>0.26305590447774918</v>
      </c>
      <c r="FE17" s="50">
        <f t="shared" si="10"/>
        <v>-2.3459714238961316</v>
      </c>
      <c r="FF17" s="50">
        <f t="shared" si="11"/>
        <v>-100</v>
      </c>
      <c r="FG17" s="50">
        <f t="shared" si="12"/>
        <v>-100</v>
      </c>
      <c r="FH17" s="50">
        <f t="shared" si="13"/>
        <v>-100</v>
      </c>
      <c r="FI17" s="50">
        <f t="shared" si="14"/>
        <v>-100</v>
      </c>
      <c r="FJ17" s="50">
        <f t="shared" si="15"/>
        <v>-100</v>
      </c>
      <c r="FK17" s="50">
        <f t="shared" si="16"/>
        <v>-100</v>
      </c>
      <c r="FL17" s="50">
        <f t="shared" si="17"/>
        <v>-100</v>
      </c>
      <c r="FM17" s="50">
        <f t="shared" si="18"/>
        <v>-100</v>
      </c>
    </row>
    <row r="18" spans="2:169" ht="15.75" x14ac:dyDescent="0.2">
      <c r="B18" s="39" t="s">
        <v>12</v>
      </c>
      <c r="O18" s="35">
        <f t="shared" si="19"/>
        <v>4.3933833657180621</v>
      </c>
      <c r="P18" s="35">
        <f t="shared" si="0"/>
        <v>2.4808420087252925</v>
      </c>
      <c r="Q18" s="35">
        <f t="shared" si="0"/>
        <v>0.83019635294314664</v>
      </c>
      <c r="R18" s="35">
        <f t="shared" si="0"/>
        <v>-1.2737790507333591</v>
      </c>
      <c r="S18" s="35">
        <f t="shared" si="0"/>
        <v>-2.3714877162660963</v>
      </c>
      <c r="T18" s="35">
        <f t="shared" si="0"/>
        <v>-2.9683393928922941</v>
      </c>
      <c r="U18" s="35">
        <f t="shared" si="0"/>
        <v>-3.245632447425284</v>
      </c>
      <c r="V18" s="35">
        <f t="shared" si="0"/>
        <v>-3.1145021641110771</v>
      </c>
      <c r="W18" s="35">
        <f t="shared" si="0"/>
        <v>-3.4463455289452494</v>
      </c>
      <c r="X18" s="35">
        <f t="shared" si="0"/>
        <v>-3.2088066784414671</v>
      </c>
      <c r="Y18" s="35">
        <f t="shared" si="0"/>
        <v>-2.3690329856661863</v>
      </c>
      <c r="Z18" s="35">
        <f t="shared" si="0"/>
        <v>-2.0585442346176208</v>
      </c>
      <c r="AA18" s="35">
        <f t="shared" si="0"/>
        <v>-1.3230233925637047</v>
      </c>
      <c r="AB18" s="35">
        <f t="shared" si="0"/>
        <v>-0.58276594612343136</v>
      </c>
      <c r="AC18" s="35">
        <f t="shared" si="0"/>
        <v>0.27680323729577516</v>
      </c>
      <c r="AD18" s="35">
        <f t="shared" si="0"/>
        <v>0.9313070596012496</v>
      </c>
      <c r="AE18" s="35">
        <f t="shared" si="0"/>
        <v>1.4105337477956281</v>
      </c>
      <c r="AF18" s="35">
        <f t="shared" si="0"/>
        <v>2.3657992059238797</v>
      </c>
      <c r="AG18" s="35">
        <f t="shared" si="0"/>
        <v>4.5447754228159942</v>
      </c>
      <c r="AH18" s="35">
        <f t="shared" si="0"/>
        <v>5.6718056577633957</v>
      </c>
      <c r="AI18" s="35">
        <f t="shared" si="0"/>
        <v>6.5731641800435447</v>
      </c>
      <c r="AJ18" s="35">
        <f t="shared" si="0"/>
        <v>6.5077870267193916</v>
      </c>
      <c r="AK18" s="35">
        <f t="shared" si="0"/>
        <v>7.7810267711774905</v>
      </c>
      <c r="AL18" s="35">
        <f t="shared" si="0"/>
        <v>9.6599216107916774</v>
      </c>
      <c r="AM18" s="35">
        <f t="shared" si="0"/>
        <v>10.263265821401536</v>
      </c>
      <c r="AN18" s="35">
        <f t="shared" si="0"/>
        <v>11.127066864254264</v>
      </c>
      <c r="AO18" s="35">
        <f t="shared" si="0"/>
        <v>11.0120808104212</v>
      </c>
      <c r="AP18" s="35">
        <f t="shared" si="0"/>
        <v>11.160617247979342</v>
      </c>
      <c r="AQ18" s="35">
        <f t="shared" si="0"/>
        <v>11.110484296206602</v>
      </c>
      <c r="AR18" s="35">
        <f t="shared" si="0"/>
        <v>10.155825675142861</v>
      </c>
      <c r="AS18" s="35">
        <f t="shared" si="0"/>
        <v>7.9527506119209113</v>
      </c>
      <c r="AT18" s="35">
        <f t="shared" si="0"/>
        <v>7.3550065324634595</v>
      </c>
      <c r="AU18" s="35">
        <f t="shared" si="0"/>
        <v>7.7119492068139062</v>
      </c>
      <c r="AV18" s="35">
        <f t="shared" si="0"/>
        <v>7.9308905773213034</v>
      </c>
      <c r="AW18" s="35">
        <f t="shared" si="0"/>
        <v>7.6683822035356952</v>
      </c>
      <c r="AX18" s="35">
        <f t="shared" si="0"/>
        <v>6.6226055883056745</v>
      </c>
      <c r="AY18" s="35">
        <f t="shared" si="0"/>
        <v>5.1214994231995492</v>
      </c>
      <c r="AZ18" s="35">
        <f t="shared" si="0"/>
        <v>4.0071926880557163</v>
      </c>
      <c r="BA18" s="35">
        <f t="shared" si="0"/>
        <v>3.6689047634601124</v>
      </c>
      <c r="BB18" s="35">
        <f t="shared" si="0"/>
        <v>3.7094750101860585</v>
      </c>
      <c r="BC18" s="35">
        <f t="shared" si="0"/>
        <v>3.3033333994469949</v>
      </c>
      <c r="BD18" s="35">
        <f t="shared" si="0"/>
        <v>3.3409081028885179</v>
      </c>
      <c r="BE18" s="35">
        <f t="shared" si="0"/>
        <v>3.2962870561546787</v>
      </c>
      <c r="BF18" s="35">
        <f t="shared" si="0"/>
        <v>4.0009861610852404</v>
      </c>
      <c r="BG18" s="35">
        <f t="shared" si="0"/>
        <v>3.573642331859328</v>
      </c>
      <c r="BH18" s="35">
        <f t="shared" si="0"/>
        <v>3.7673053200057316</v>
      </c>
      <c r="BI18" s="35">
        <f t="shared" si="0"/>
        <v>3.1756937272729768</v>
      </c>
      <c r="BJ18" s="35">
        <f t="shared" si="0"/>
        <v>3.6971648431904702</v>
      </c>
      <c r="BK18" s="35">
        <f t="shared" si="0"/>
        <v>3.935191916562375</v>
      </c>
      <c r="BL18" s="35">
        <f t="shared" si="0"/>
        <v>3.5450564455477451</v>
      </c>
      <c r="BM18" s="35">
        <f t="shared" si="0"/>
        <v>3.2645876068130963</v>
      </c>
      <c r="BN18" s="35">
        <f t="shared" si="0"/>
        <v>3.4689391918197421</v>
      </c>
      <c r="BO18" s="35">
        <f t="shared" si="0"/>
        <v>4.0738304406915615</v>
      </c>
      <c r="BP18" s="35">
        <f t="shared" si="0"/>
        <v>4.5158480377436971</v>
      </c>
      <c r="BQ18" s="35">
        <f t="shared" si="0"/>
        <v>4.9029857378435349</v>
      </c>
      <c r="BR18" s="35">
        <f t="shared" si="0"/>
        <v>4.4380744216735879</v>
      </c>
      <c r="BS18" s="35">
        <f t="shared" si="0"/>
        <v>4.0182983327871957</v>
      </c>
      <c r="BT18" s="35">
        <f t="shared" si="0"/>
        <v>3.9973498293966792</v>
      </c>
      <c r="BU18" s="35">
        <f t="shared" si="0"/>
        <v>3.8137058380245392</v>
      </c>
      <c r="BV18" s="35">
        <f t="shared" si="0"/>
        <v>2.0004843604002565</v>
      </c>
      <c r="BW18" s="35">
        <f t="shared" si="0"/>
        <v>2.171811366825005</v>
      </c>
      <c r="BX18" s="35">
        <f t="shared" si="0"/>
        <v>2.7362425413242297</v>
      </c>
      <c r="BY18" s="35">
        <f t="shared" si="0"/>
        <v>3.663239680289454</v>
      </c>
      <c r="BZ18" s="35">
        <f t="shared" si="0"/>
        <v>3.555416910681175</v>
      </c>
      <c r="CA18" s="35">
        <f t="shared" ref="CA18:CP24" si="21">(CA5/BO5-1)*100</f>
        <v>3.6249451943245248</v>
      </c>
      <c r="CB18" s="35">
        <f t="shared" si="1"/>
        <v>3.074528339797844</v>
      </c>
      <c r="CC18" s="35">
        <f t="shared" si="1"/>
        <v>3.1291030048183899</v>
      </c>
      <c r="CD18" s="35">
        <f t="shared" si="1"/>
        <v>2.9722753521541634</v>
      </c>
      <c r="CE18" s="35">
        <f t="shared" si="1"/>
        <v>3.0369809916574564</v>
      </c>
      <c r="CF18" s="35">
        <f t="shared" si="1"/>
        <v>2.6135742183720501</v>
      </c>
      <c r="CG18" s="35">
        <f t="shared" si="1"/>
        <v>1.9032395615864228</v>
      </c>
      <c r="CH18" s="35">
        <f t="shared" si="1"/>
        <v>2.7748214693486872</v>
      </c>
      <c r="CI18" s="35">
        <f t="shared" si="1"/>
        <v>2.5858661903310098</v>
      </c>
      <c r="CJ18" s="35">
        <f t="shared" si="1"/>
        <v>1.8645108169048186</v>
      </c>
      <c r="CK18" s="35">
        <f t="shared" si="1"/>
        <v>1.0623116665373411</v>
      </c>
      <c r="CL18" s="35">
        <f t="shared" si="1"/>
        <v>0.49850409459075706</v>
      </c>
      <c r="CM18" s="35">
        <f t="shared" si="1"/>
        <v>0.37364664281400728</v>
      </c>
      <c r="CN18" s="35">
        <f t="shared" si="1"/>
        <v>0.13427085782993231</v>
      </c>
      <c r="CO18" s="35">
        <f t="shared" si="1"/>
        <v>-0.12339897683825152</v>
      </c>
      <c r="CP18" s="35">
        <f t="shared" si="1"/>
        <v>-0.60091016510965822</v>
      </c>
      <c r="CQ18" s="35">
        <f t="shared" si="1"/>
        <v>-0.35562439727856443</v>
      </c>
      <c r="CR18" s="35">
        <f t="shared" si="1"/>
        <v>-0.26744904246804868</v>
      </c>
      <c r="CS18" s="35">
        <f t="shared" si="1"/>
        <v>-0.11175083807567487</v>
      </c>
      <c r="CT18" s="35">
        <f t="shared" si="1"/>
        <v>-1.3247370110360923</v>
      </c>
      <c r="CU18" s="35">
        <f t="shared" si="1"/>
        <v>-1.0750782812428694</v>
      </c>
      <c r="CV18" s="35">
        <f t="shared" si="1"/>
        <v>-0.25242657461730378</v>
      </c>
      <c r="CW18" s="35">
        <f t="shared" si="1"/>
        <v>-8.2861073626572246E-2</v>
      </c>
      <c r="CX18" s="35">
        <f t="shared" si="1"/>
        <v>0.29000935853322751</v>
      </c>
      <c r="CY18" s="35">
        <f t="shared" si="1"/>
        <v>0.26826884375441562</v>
      </c>
      <c r="CZ18" s="35">
        <f t="shared" si="1"/>
        <v>0.15634538041084944</v>
      </c>
      <c r="DA18" s="35">
        <f t="shared" si="1"/>
        <v>0.50894762631714663</v>
      </c>
      <c r="DB18" s="35">
        <f t="shared" si="1"/>
        <v>0.88796940172144456</v>
      </c>
      <c r="DC18" s="35">
        <f t="shared" si="1"/>
        <v>0.39864085324217147</v>
      </c>
      <c r="DD18" s="35">
        <f t="shared" si="1"/>
        <v>0.21049343717882696</v>
      </c>
      <c r="DE18" s="35">
        <f t="shared" si="1"/>
        <v>0.60049453535440112</v>
      </c>
      <c r="DF18" s="35">
        <f t="shared" si="1"/>
        <v>1.2196956958983707</v>
      </c>
      <c r="DG18" s="35">
        <f t="shared" si="1"/>
        <v>0.97257194653206369</v>
      </c>
      <c r="DH18" s="35">
        <f t="shared" si="1"/>
        <v>0.32823762613685137</v>
      </c>
      <c r="DI18" s="35">
        <f t="shared" si="1"/>
        <v>0.40024668287648169</v>
      </c>
      <c r="DJ18" s="35">
        <f t="shared" si="1"/>
        <v>0.90298186195845176</v>
      </c>
      <c r="DK18" s="35">
        <f t="shared" si="1"/>
        <v>0.6399833484295181</v>
      </c>
      <c r="DL18" s="35">
        <f t="shared" si="1"/>
        <v>1.0082716678599501</v>
      </c>
      <c r="DM18" s="35">
        <f t="shared" si="1"/>
        <v>0.97965558466275304</v>
      </c>
      <c r="DN18" s="35">
        <f t="shared" si="1"/>
        <v>0.80899170598172088</v>
      </c>
      <c r="DO18" s="35">
        <f t="shared" si="1"/>
        <v>0.72425641991158418</v>
      </c>
      <c r="DP18" s="35">
        <f t="shared" si="1"/>
        <v>1.0458589050660105</v>
      </c>
      <c r="DQ18" s="35">
        <f t="shared" si="1"/>
        <v>0.85632986174790648</v>
      </c>
      <c r="DR18" s="35">
        <f t="shared" si="1"/>
        <v>0.60767359244553454</v>
      </c>
      <c r="DS18" s="35">
        <f t="shared" si="20"/>
        <v>0.52766461163753497</v>
      </c>
      <c r="DT18" s="35">
        <f t="shared" si="2"/>
        <v>0.64945652388415098</v>
      </c>
      <c r="DU18" s="35">
        <f t="shared" si="2"/>
        <v>1.6033248731158078</v>
      </c>
      <c r="DV18" s="35">
        <f t="shared" si="2"/>
        <v>0.54774501049184021</v>
      </c>
      <c r="DW18" s="35">
        <f t="shared" si="2"/>
        <v>0.90790143702110804</v>
      </c>
      <c r="DX18" s="35">
        <f t="shared" si="2"/>
        <v>1.0618982179597891</v>
      </c>
      <c r="DY18" s="35">
        <f t="shared" si="2"/>
        <v>0.66682750474638119</v>
      </c>
      <c r="DZ18" s="35">
        <f t="shared" si="2"/>
        <v>0.64778630409538795</v>
      </c>
      <c r="EA18" s="35">
        <f t="shared" si="2"/>
        <v>0.62823888163012764</v>
      </c>
      <c r="EB18" s="35">
        <f t="shared" si="2"/>
        <v>0.4214418614111759</v>
      </c>
      <c r="EC18" s="35">
        <f t="shared" si="2"/>
        <v>0.58576180149936263</v>
      </c>
      <c r="ED18" s="35">
        <f t="shared" si="2"/>
        <v>0.80211330418102911</v>
      </c>
      <c r="EE18" s="35">
        <f t="shared" si="2"/>
        <v>0.94758859131989226</v>
      </c>
      <c r="EF18" s="35">
        <f t="shared" si="2"/>
        <v>1.1019278537167665</v>
      </c>
      <c r="EG18" s="35">
        <f t="shared" si="2"/>
        <v>0.38964330418089776</v>
      </c>
      <c r="EH18" s="35">
        <f t="shared" si="3"/>
        <v>1.048902814426711</v>
      </c>
      <c r="EI18" s="35">
        <f t="shared" si="4"/>
        <v>0.26166557401929857</v>
      </c>
      <c r="EJ18" s="35">
        <f t="shared" si="4"/>
        <v>0.16581770755967895</v>
      </c>
      <c r="EK18" s="35">
        <f t="shared" si="4"/>
        <v>0.20589230472458642</v>
      </c>
      <c r="EL18" s="35">
        <f t="shared" si="4"/>
        <v>7.1445026171801373E-2</v>
      </c>
      <c r="EM18" s="35">
        <f t="shared" si="4"/>
        <v>0.24388511944490876</v>
      </c>
      <c r="EN18" s="35">
        <f t="shared" si="4"/>
        <v>0.10204144914138791</v>
      </c>
      <c r="EO18" s="35">
        <f t="shared" si="4"/>
        <v>-0.17079525728287415</v>
      </c>
      <c r="EP18" s="35">
        <f t="shared" si="4"/>
        <v>-0.55389846595652603</v>
      </c>
      <c r="EQ18" s="35">
        <f t="shared" si="4"/>
        <v>-0.69128246843452867</v>
      </c>
      <c r="ER18" s="35">
        <f t="shared" si="4"/>
        <v>-0.71959827972170043</v>
      </c>
      <c r="ES18" s="50">
        <f t="shared" si="4"/>
        <v>-0.888511967178085</v>
      </c>
      <c r="ET18" s="50">
        <f t="shared" si="4"/>
        <v>-0.58167310670609318</v>
      </c>
      <c r="EU18" s="50">
        <f t="shared" si="4"/>
        <v>-0.42116157734378712</v>
      </c>
      <c r="EV18" s="50">
        <f t="shared" si="4"/>
        <v>-3.4103463659496125E-2</v>
      </c>
      <c r="EW18" s="50">
        <f t="shared" si="4"/>
        <v>0.20257109777184201</v>
      </c>
      <c r="EX18" s="50">
        <f t="shared" si="4"/>
        <v>-0.20666587983815266</v>
      </c>
      <c r="EY18" s="50">
        <f t="shared" si="4"/>
        <v>-0.13303621946334498</v>
      </c>
      <c r="EZ18" s="50">
        <f t="shared" si="5"/>
        <v>-0.36031902391124859</v>
      </c>
      <c r="FA18" s="50">
        <f t="shared" si="6"/>
        <v>-0.44912307991372691</v>
      </c>
      <c r="FB18" s="50">
        <f t="shared" si="7"/>
        <v>-0.27456723178685971</v>
      </c>
      <c r="FC18" s="50">
        <f t="shared" si="8"/>
        <v>-0.58237839201952246</v>
      </c>
      <c r="FD18" s="50">
        <f t="shared" si="9"/>
        <v>-0.76726104283061369</v>
      </c>
      <c r="FE18" s="50">
        <f t="shared" si="10"/>
        <v>-0.85094738319153596</v>
      </c>
      <c r="FF18" s="50">
        <f t="shared" si="11"/>
        <v>-100</v>
      </c>
      <c r="FG18" s="50">
        <f t="shared" si="12"/>
        <v>-100</v>
      </c>
      <c r="FH18" s="50">
        <f t="shared" si="13"/>
        <v>-100</v>
      </c>
      <c r="FI18" s="50">
        <f t="shared" si="14"/>
        <v>-100</v>
      </c>
      <c r="FJ18" s="50">
        <f t="shared" si="15"/>
        <v>-100</v>
      </c>
      <c r="FK18" s="50">
        <f t="shared" si="16"/>
        <v>-100</v>
      </c>
      <c r="FL18" s="50">
        <f t="shared" si="17"/>
        <v>-100</v>
      </c>
      <c r="FM18" s="50">
        <f t="shared" si="18"/>
        <v>-100</v>
      </c>
    </row>
    <row r="19" spans="2:169" ht="15.75" x14ac:dyDescent="0.2">
      <c r="B19" s="39" t="s">
        <v>13</v>
      </c>
      <c r="O19" s="35">
        <f t="shared" si="19"/>
        <v>2.6020334117762944</v>
      </c>
      <c r="P19" s="35">
        <f t="shared" si="19"/>
        <v>0.61851167967739151</v>
      </c>
      <c r="Q19" s="35">
        <f t="shared" si="19"/>
        <v>-0.57617033485862779</v>
      </c>
      <c r="R19" s="35">
        <f t="shared" si="19"/>
        <v>-2.5558380523108992</v>
      </c>
      <c r="S19" s="35">
        <f t="shared" si="19"/>
        <v>-2.9158193532780263</v>
      </c>
      <c r="T19" s="35">
        <f t="shared" si="19"/>
        <v>-2.7895427135044115</v>
      </c>
      <c r="U19" s="35">
        <f t="shared" si="19"/>
        <v>-3.5853793206565565</v>
      </c>
      <c r="V19" s="35">
        <f t="shared" si="19"/>
        <v>-3.8038939350164669</v>
      </c>
      <c r="W19" s="35">
        <f t="shared" si="19"/>
        <v>-3.4721039731782311</v>
      </c>
      <c r="X19" s="35">
        <f t="shared" si="19"/>
        <v>-3.1936380282010068</v>
      </c>
      <c r="Y19" s="35">
        <f t="shared" si="19"/>
        <v>-2.2832983863334211</v>
      </c>
      <c r="Z19" s="35">
        <f t="shared" si="19"/>
        <v>-0.78511407405570388</v>
      </c>
      <c r="AA19" s="35">
        <f t="shared" si="19"/>
        <v>-0.49754112320218313</v>
      </c>
      <c r="AB19" s="35">
        <f t="shared" si="19"/>
        <v>-0.78301368640186775</v>
      </c>
      <c r="AC19" s="35">
        <f t="shared" si="19"/>
        <v>-0.1897607430027759</v>
      </c>
      <c r="AD19" s="35">
        <f t="shared" si="19"/>
        <v>0.33566998633727252</v>
      </c>
      <c r="AE19" s="35">
        <f t="shared" ref="AE19:BZ24" si="22">(AE6/S6-1)*100</f>
        <v>1.5062701091354214</v>
      </c>
      <c r="AF19" s="35">
        <f t="shared" si="22"/>
        <v>1.8053300681769358</v>
      </c>
      <c r="AG19" s="35">
        <f t="shared" si="22"/>
        <v>4.3985281869341586</v>
      </c>
      <c r="AH19" s="35">
        <f t="shared" si="22"/>
        <v>4.8668058344285559</v>
      </c>
      <c r="AI19" s="35">
        <f t="shared" si="22"/>
        <v>5.0360230898008451</v>
      </c>
      <c r="AJ19" s="35">
        <f t="shared" si="22"/>
        <v>4.4328453047539629</v>
      </c>
      <c r="AK19" s="35">
        <f t="shared" si="22"/>
        <v>6.036909883563979</v>
      </c>
      <c r="AL19" s="35">
        <f t="shared" si="22"/>
        <v>6.6793031372946121</v>
      </c>
      <c r="AM19" s="35">
        <f t="shared" si="22"/>
        <v>7.1117611088863164</v>
      </c>
      <c r="AN19" s="35">
        <f t="shared" si="22"/>
        <v>8.4097105275138251</v>
      </c>
      <c r="AO19" s="35">
        <f t="shared" si="22"/>
        <v>9.5364208278446938</v>
      </c>
      <c r="AP19" s="35">
        <f t="shared" si="22"/>
        <v>10.147701659620644</v>
      </c>
      <c r="AQ19" s="35">
        <f t="shared" si="22"/>
        <v>11.166591688248563</v>
      </c>
      <c r="AR19" s="35">
        <f t="shared" si="22"/>
        <v>10.614568439636084</v>
      </c>
      <c r="AS19" s="35">
        <f t="shared" si="22"/>
        <v>8.6316720354613139</v>
      </c>
      <c r="AT19" s="35">
        <f t="shared" si="22"/>
        <v>9.0484525874893187</v>
      </c>
      <c r="AU19" s="35">
        <f t="shared" si="22"/>
        <v>9.4712941136906323</v>
      </c>
      <c r="AV19" s="35">
        <f t="shared" si="22"/>
        <v>9.9284108784841294</v>
      </c>
      <c r="AW19" s="35">
        <f t="shared" si="22"/>
        <v>9.8156718044534195</v>
      </c>
      <c r="AX19" s="35">
        <f t="shared" si="22"/>
        <v>9.5849433104520987</v>
      </c>
      <c r="AY19" s="35">
        <f t="shared" si="22"/>
        <v>9.7779471172929853</v>
      </c>
      <c r="AZ19" s="35">
        <f t="shared" si="22"/>
        <v>9.0668139910964776</v>
      </c>
      <c r="BA19" s="35">
        <f t="shared" si="22"/>
        <v>7.0639937739271463</v>
      </c>
      <c r="BB19" s="35">
        <f t="shared" si="22"/>
        <v>6.1782325806594152</v>
      </c>
      <c r="BC19" s="35">
        <f t="shared" si="22"/>
        <v>4.4830686510032747</v>
      </c>
      <c r="BD19" s="35">
        <f t="shared" si="22"/>
        <v>4.040471159477943</v>
      </c>
      <c r="BE19" s="35">
        <f t="shared" si="22"/>
        <v>3.8150404449701636</v>
      </c>
      <c r="BF19" s="35">
        <f t="shared" si="22"/>
        <v>3.594173548637114</v>
      </c>
      <c r="BG19" s="35">
        <f t="shared" si="22"/>
        <v>3.3679884963261797</v>
      </c>
      <c r="BH19" s="35">
        <f t="shared" si="22"/>
        <v>3.0326233866927454</v>
      </c>
      <c r="BI19" s="35">
        <f t="shared" si="22"/>
        <v>2.4782050225921282</v>
      </c>
      <c r="BJ19" s="35">
        <f t="shared" si="22"/>
        <v>1.2031602826448218</v>
      </c>
      <c r="BK19" s="35">
        <f t="shared" si="22"/>
        <v>1.0947654391803674</v>
      </c>
      <c r="BL19" s="35">
        <f t="shared" si="22"/>
        <v>0.86873679570607099</v>
      </c>
      <c r="BM19" s="35">
        <f t="shared" si="22"/>
        <v>0.68258144789139497</v>
      </c>
      <c r="BN19" s="35">
        <f t="shared" si="22"/>
        <v>0.19754463412324785</v>
      </c>
      <c r="BO19" s="35">
        <f t="shared" si="22"/>
        <v>1.2504563561971827</v>
      </c>
      <c r="BP19" s="35">
        <f t="shared" si="22"/>
        <v>1.9488782659386583</v>
      </c>
      <c r="BQ19" s="35">
        <f t="shared" si="22"/>
        <v>2.7373842978628327</v>
      </c>
      <c r="BR19" s="35">
        <f t="shared" si="22"/>
        <v>2.1809337123893879</v>
      </c>
      <c r="BS19" s="35">
        <f t="shared" si="22"/>
        <v>2.8090821872512217</v>
      </c>
      <c r="BT19" s="35">
        <f t="shared" si="22"/>
        <v>3.9221313276402325</v>
      </c>
      <c r="BU19" s="35">
        <f t="shared" si="22"/>
        <v>3.6474189466989326</v>
      </c>
      <c r="BV19" s="35">
        <f t="shared" si="22"/>
        <v>3.2040479102152464</v>
      </c>
      <c r="BW19" s="35">
        <f t="shared" si="22"/>
        <v>2.4163684327284551</v>
      </c>
      <c r="BX19" s="35">
        <f t="shared" si="22"/>
        <v>2.3339769121894616</v>
      </c>
      <c r="BY19" s="35">
        <f t="shared" si="22"/>
        <v>3.6735071486706961</v>
      </c>
      <c r="BZ19" s="35">
        <f t="shared" si="22"/>
        <v>4.5240337294700783</v>
      </c>
      <c r="CA19" s="35">
        <f t="shared" si="21"/>
        <v>2.9163341013999977</v>
      </c>
      <c r="CB19" s="35">
        <f t="shared" si="1"/>
        <v>2.4299712225380743</v>
      </c>
      <c r="CC19" s="35">
        <f t="shared" si="1"/>
        <v>1.6228362230926274</v>
      </c>
      <c r="CD19" s="35">
        <f t="shared" si="1"/>
        <v>1.7994299824459548</v>
      </c>
      <c r="CE19" s="35">
        <f t="shared" si="1"/>
        <v>0.80814747682702581</v>
      </c>
      <c r="CF19" s="35">
        <f t="shared" si="1"/>
        <v>0.51462805544466583</v>
      </c>
      <c r="CG19" s="35">
        <f t="shared" si="1"/>
        <v>0.63128731591783893</v>
      </c>
      <c r="CH19" s="35">
        <f t="shared" si="1"/>
        <v>2.4488313767695447</v>
      </c>
      <c r="CI19" s="35">
        <f t="shared" si="1"/>
        <v>1.5743019778723832</v>
      </c>
      <c r="CJ19" s="35">
        <f t="shared" si="1"/>
        <v>1.9006511075222443</v>
      </c>
      <c r="CK19" s="35">
        <f t="shared" si="1"/>
        <v>1.3346601702068916</v>
      </c>
      <c r="CL19" s="35">
        <f t="shared" si="1"/>
        <v>0.60621873934050274</v>
      </c>
      <c r="CM19" s="35">
        <f t="shared" si="1"/>
        <v>0.84605571313114414</v>
      </c>
      <c r="CN19" s="35">
        <f t="shared" si="1"/>
        <v>0.75072016072639247</v>
      </c>
      <c r="CO19" s="35">
        <f t="shared" si="1"/>
        <v>1.4217874531806673</v>
      </c>
      <c r="CP19" s="35">
        <f t="shared" si="1"/>
        <v>0.82918510289948788</v>
      </c>
      <c r="CQ19" s="35">
        <f t="shared" si="1"/>
        <v>1.2188617912359812</v>
      </c>
      <c r="CR19" s="35">
        <f t="shared" si="1"/>
        <v>0.7645567074997528</v>
      </c>
      <c r="CS19" s="35">
        <f t="shared" si="1"/>
        <v>-0.89799161955713691</v>
      </c>
      <c r="CT19" s="35">
        <f t="shared" si="1"/>
        <v>-1.772889618719764</v>
      </c>
      <c r="CU19" s="35">
        <f t="shared" si="1"/>
        <v>-0.26522865547983221</v>
      </c>
      <c r="CV19" s="35">
        <f t="shared" si="1"/>
        <v>-0.85988536731937959</v>
      </c>
      <c r="CW19" s="35">
        <f t="shared" si="1"/>
        <v>-0.85207697869865706</v>
      </c>
      <c r="CX19" s="35">
        <f t="shared" si="1"/>
        <v>-0.73981023065878837</v>
      </c>
      <c r="CY19" s="35">
        <f t="shared" si="1"/>
        <v>0.48221172027851367</v>
      </c>
      <c r="CZ19" s="35">
        <f t="shared" si="1"/>
        <v>0.5496495836873061</v>
      </c>
      <c r="DA19" s="35">
        <f t="shared" si="1"/>
        <v>-0.57140315750189297</v>
      </c>
      <c r="DB19" s="35">
        <f t="shared" si="1"/>
        <v>0.42740303593149509</v>
      </c>
      <c r="DC19" s="35">
        <f t="shared" si="1"/>
        <v>0.59440794119525187</v>
      </c>
      <c r="DD19" s="35">
        <f t="shared" si="1"/>
        <v>0.80755595758883469</v>
      </c>
      <c r="DE19" s="35">
        <f t="shared" si="1"/>
        <v>2.6568661534174254</v>
      </c>
      <c r="DF19" s="35">
        <f t="shared" si="1"/>
        <v>1.97388589693126</v>
      </c>
      <c r="DG19" s="35">
        <f t="shared" si="1"/>
        <v>2.0379278107822474</v>
      </c>
      <c r="DH19" s="35">
        <f t="shared" si="1"/>
        <v>2.516699789910759</v>
      </c>
      <c r="DI19" s="35">
        <f t="shared" si="1"/>
        <v>3.1290721395040633</v>
      </c>
      <c r="DJ19" s="35">
        <f t="shared" si="1"/>
        <v>3.4614573364826207</v>
      </c>
      <c r="DK19" s="35">
        <f t="shared" si="1"/>
        <v>2.6336740262573377</v>
      </c>
      <c r="DL19" s="35">
        <f t="shared" si="1"/>
        <v>2.3695935040420002</v>
      </c>
      <c r="DM19" s="35">
        <f t="shared" si="1"/>
        <v>2.2860976099553065</v>
      </c>
      <c r="DN19" s="35">
        <f t="shared" si="1"/>
        <v>1.948032051688986</v>
      </c>
      <c r="DO19" s="35">
        <f t="shared" si="1"/>
        <v>1.6439980765810658</v>
      </c>
      <c r="DP19" s="35">
        <f t="shared" si="1"/>
        <v>1.7302224781442499</v>
      </c>
      <c r="DQ19" s="35">
        <f t="shared" si="1"/>
        <v>1.0360025657500493</v>
      </c>
      <c r="DR19" s="35">
        <f t="shared" si="1"/>
        <v>0.65913378709552273</v>
      </c>
      <c r="DS19" s="35">
        <f t="shared" si="20"/>
        <v>0.96206308230208926</v>
      </c>
      <c r="DT19" s="35">
        <f t="shared" si="2"/>
        <v>1.0021352039332632</v>
      </c>
      <c r="DU19" s="35">
        <f t="shared" si="2"/>
        <v>2.9743297935347357E-2</v>
      </c>
      <c r="DV19" s="35">
        <f t="shared" si="2"/>
        <v>-6.4648115348575619E-2</v>
      </c>
      <c r="DW19" s="35">
        <f t="shared" si="2"/>
        <v>0.14483350962322117</v>
      </c>
      <c r="DX19" s="35">
        <f t="shared" si="2"/>
        <v>0.25816318269740179</v>
      </c>
      <c r="DY19" s="35">
        <f t="shared" si="2"/>
        <v>0.77989894861425491</v>
      </c>
      <c r="DZ19" s="35">
        <f t="shared" si="2"/>
        <v>0.62861292005660374</v>
      </c>
      <c r="EA19" s="35">
        <f t="shared" si="2"/>
        <v>9.899848482675111E-2</v>
      </c>
      <c r="EB19" s="35">
        <f t="shared" si="2"/>
        <v>0.15722568882334809</v>
      </c>
      <c r="EC19" s="35">
        <f t="shared" si="2"/>
        <v>-7.3940665387883797E-2</v>
      </c>
      <c r="ED19" s="35">
        <f t="shared" si="2"/>
        <v>0.20894352633791247</v>
      </c>
      <c r="EE19" s="35">
        <f t="shared" si="2"/>
        <v>-0.68975704435705332</v>
      </c>
      <c r="EF19" s="35">
        <f t="shared" si="2"/>
        <v>-0.31783986637434758</v>
      </c>
      <c r="EG19" s="35">
        <f t="shared" si="2"/>
        <v>6.1436785162483076E-2</v>
      </c>
      <c r="EH19" s="35">
        <f t="shared" si="3"/>
        <v>1.1107842137603186E-2</v>
      </c>
      <c r="EI19" s="35">
        <f t="shared" si="4"/>
        <v>-0.68604370972593642</v>
      </c>
      <c r="EJ19" s="35">
        <f t="shared" si="4"/>
        <v>-0.32489563079191042</v>
      </c>
      <c r="EK19" s="35">
        <f t="shared" si="4"/>
        <v>-0.16385176878660479</v>
      </c>
      <c r="EL19" s="35">
        <f t="shared" si="4"/>
        <v>-0.26391192770361949</v>
      </c>
      <c r="EM19" s="35">
        <f t="shared" si="4"/>
        <v>0.15412353708161852</v>
      </c>
      <c r="EN19" s="35">
        <f t="shared" si="4"/>
        <v>-0.29068331151839155</v>
      </c>
      <c r="EO19" s="35">
        <f t="shared" si="4"/>
        <v>-1.8375010506344047E-2</v>
      </c>
      <c r="EP19" s="35">
        <f t="shared" si="4"/>
        <v>-0.24873698628448127</v>
      </c>
      <c r="EQ19" s="35">
        <f t="shared" si="4"/>
        <v>-2.4001684770003084E-2</v>
      </c>
      <c r="ER19" s="35">
        <f t="shared" si="4"/>
        <v>-0.60379719799595888</v>
      </c>
      <c r="ES19" s="50">
        <f t="shared" si="4"/>
        <v>0.24994301396521479</v>
      </c>
      <c r="ET19" s="50">
        <f t="shared" si="4"/>
        <v>1.1002457762718132</v>
      </c>
      <c r="EU19" s="50">
        <f t="shared" si="4"/>
        <v>1.202474295877054</v>
      </c>
      <c r="EV19" s="50">
        <f t="shared" si="4"/>
        <v>1.9302075513419226</v>
      </c>
      <c r="EW19" s="50">
        <f t="shared" si="4"/>
        <v>2.0702978893723634</v>
      </c>
      <c r="EX19" s="50">
        <f t="shared" si="4"/>
        <v>2.3052686194349192</v>
      </c>
      <c r="EY19" s="50">
        <f t="shared" si="4"/>
        <v>1.2485512427467205</v>
      </c>
      <c r="EZ19" s="50">
        <f t="shared" si="5"/>
        <v>1.3488807333191799</v>
      </c>
      <c r="FA19" s="50">
        <f t="shared" si="6"/>
        <v>0.87957014575694714</v>
      </c>
      <c r="FB19" s="50">
        <f t="shared" si="7"/>
        <v>0.99064045808985313</v>
      </c>
      <c r="FC19" s="50">
        <f t="shared" si="8"/>
        <v>0.96756725093054552</v>
      </c>
      <c r="FD19" s="50">
        <f t="shared" si="9"/>
        <v>0.9369499017657823</v>
      </c>
      <c r="FE19" s="50">
        <f t="shared" si="10"/>
        <v>0.2713564593497253</v>
      </c>
      <c r="FF19" s="50">
        <f t="shared" si="11"/>
        <v>-100</v>
      </c>
      <c r="FG19" s="50">
        <f t="shared" si="12"/>
        <v>-100</v>
      </c>
      <c r="FH19" s="50">
        <f t="shared" si="13"/>
        <v>-100</v>
      </c>
      <c r="FI19" s="50">
        <f t="shared" si="14"/>
        <v>-100</v>
      </c>
      <c r="FJ19" s="50">
        <f t="shared" si="15"/>
        <v>-100</v>
      </c>
      <c r="FK19" s="50">
        <f t="shared" si="16"/>
        <v>-100</v>
      </c>
      <c r="FL19" s="50">
        <f t="shared" si="17"/>
        <v>-100</v>
      </c>
      <c r="FM19" s="50">
        <f t="shared" si="18"/>
        <v>-100</v>
      </c>
    </row>
    <row r="20" spans="2:169" ht="15.75" x14ac:dyDescent="0.2">
      <c r="B20" s="39" t="s">
        <v>14</v>
      </c>
      <c r="O20" s="35">
        <f t="shared" si="19"/>
        <v>10.921486922239755</v>
      </c>
      <c r="P20" s="35">
        <f t="shared" si="19"/>
        <v>7.3942443348074205</v>
      </c>
      <c r="Q20" s="35">
        <f t="shared" si="19"/>
        <v>5.1351708732008561</v>
      </c>
      <c r="R20" s="35">
        <f t="shared" si="19"/>
        <v>2.4584550918834269</v>
      </c>
      <c r="S20" s="35">
        <f t="shared" si="19"/>
        <v>3.3720340206187416</v>
      </c>
      <c r="T20" s="35">
        <f t="shared" si="19"/>
        <v>1.1711174573421745</v>
      </c>
      <c r="U20" s="35">
        <f t="shared" si="19"/>
        <v>-0.65679718264342046</v>
      </c>
      <c r="V20" s="35">
        <f t="shared" si="19"/>
        <v>-1.2834547769261517</v>
      </c>
      <c r="W20" s="35">
        <f t="shared" si="19"/>
        <v>-0.26483531264538396</v>
      </c>
      <c r="X20" s="35">
        <f t="shared" si="19"/>
        <v>-0.49670582099182736</v>
      </c>
      <c r="Y20" s="35">
        <f t="shared" si="19"/>
        <v>2.9233261735397642</v>
      </c>
      <c r="Z20" s="35">
        <f t="shared" si="19"/>
        <v>-1.1492263392031465</v>
      </c>
      <c r="AA20" s="35">
        <f t="shared" si="19"/>
        <v>0.74460196148555813</v>
      </c>
      <c r="AB20" s="35">
        <f t="shared" si="19"/>
        <v>3.554171211063939</v>
      </c>
      <c r="AC20" s="35">
        <f t="shared" si="19"/>
        <v>7.2376230201736114</v>
      </c>
      <c r="AD20" s="35">
        <f t="shared" si="19"/>
        <v>2.4354763198946472</v>
      </c>
      <c r="AE20" s="35">
        <f t="shared" si="22"/>
        <v>2.5608097983080391</v>
      </c>
      <c r="AF20" s="35">
        <f t="shared" si="22"/>
        <v>11.354245274461206</v>
      </c>
      <c r="AG20" s="35">
        <f t="shared" si="22"/>
        <v>10.386311022379546</v>
      </c>
      <c r="AH20" s="35">
        <f t="shared" si="22"/>
        <v>10.468135461729</v>
      </c>
      <c r="AI20" s="35">
        <f t="shared" si="22"/>
        <v>12.147647279363616</v>
      </c>
      <c r="AJ20" s="35">
        <f t="shared" si="22"/>
        <v>12.0144357054204</v>
      </c>
      <c r="AK20" s="35">
        <f t="shared" si="22"/>
        <v>11.467716950633555</v>
      </c>
      <c r="AL20" s="35">
        <f t="shared" si="22"/>
        <v>16.286942269845085</v>
      </c>
      <c r="AM20" s="35">
        <f t="shared" si="22"/>
        <v>17.023493557032232</v>
      </c>
      <c r="AN20" s="35">
        <f t="shared" si="22"/>
        <v>15.123137619556214</v>
      </c>
      <c r="AO20" s="35">
        <f t="shared" si="22"/>
        <v>15.010317865735502</v>
      </c>
      <c r="AP20" s="35">
        <f t="shared" si="22"/>
        <v>23.917424503984975</v>
      </c>
      <c r="AQ20" s="35">
        <f t="shared" si="22"/>
        <v>21.531119744807569</v>
      </c>
      <c r="AR20" s="35">
        <f t="shared" si="22"/>
        <v>13.734874879676395</v>
      </c>
      <c r="AS20" s="35">
        <f t="shared" si="22"/>
        <v>15.415161751651919</v>
      </c>
      <c r="AT20" s="35">
        <f t="shared" si="22"/>
        <v>15.855462533983179</v>
      </c>
      <c r="AU20" s="35">
        <f t="shared" si="22"/>
        <v>12.131857379641531</v>
      </c>
      <c r="AV20" s="35">
        <f t="shared" si="22"/>
        <v>13.737870464734758</v>
      </c>
      <c r="AW20" s="35">
        <f t="shared" si="22"/>
        <v>12.317654323399641</v>
      </c>
      <c r="AX20" s="35">
        <f t="shared" si="22"/>
        <v>9.4990702213987745</v>
      </c>
      <c r="AY20" s="35">
        <f t="shared" si="22"/>
        <v>9.5172257728996623</v>
      </c>
      <c r="AZ20" s="35">
        <f t="shared" si="22"/>
        <v>12.406590422283138</v>
      </c>
      <c r="BA20" s="35">
        <f t="shared" si="22"/>
        <v>10.595316976603941</v>
      </c>
      <c r="BB20" s="35">
        <f t="shared" si="22"/>
        <v>7.0397451426097657</v>
      </c>
      <c r="BC20" s="35">
        <f t="shared" si="22"/>
        <v>9.0694266880148042</v>
      </c>
      <c r="BD20" s="35">
        <f t="shared" si="22"/>
        <v>5.9726866153295033</v>
      </c>
      <c r="BE20" s="35">
        <f t="shared" si="22"/>
        <v>6.3497074392563801</v>
      </c>
      <c r="BF20" s="35">
        <f t="shared" si="22"/>
        <v>5.9545433019129623</v>
      </c>
      <c r="BG20" s="35">
        <f t="shared" si="22"/>
        <v>4.6939416006828161</v>
      </c>
      <c r="BH20" s="35">
        <f t="shared" si="22"/>
        <v>2.6891401056161612</v>
      </c>
      <c r="BI20" s="35">
        <f t="shared" si="22"/>
        <v>1.452607226768432</v>
      </c>
      <c r="BJ20" s="35">
        <f t="shared" si="22"/>
        <v>0.94097004407411866</v>
      </c>
      <c r="BK20" s="35">
        <f t="shared" si="22"/>
        <v>0.3506648284837155</v>
      </c>
      <c r="BL20" s="35">
        <f t="shared" si="22"/>
        <v>0.35538090089970442</v>
      </c>
      <c r="BM20" s="35">
        <f t="shared" si="22"/>
        <v>-3.8929135961773054</v>
      </c>
      <c r="BN20" s="35">
        <f t="shared" si="22"/>
        <v>-3.0268110583270391</v>
      </c>
      <c r="BO20" s="35">
        <f t="shared" si="22"/>
        <v>-3.5536968081247955</v>
      </c>
      <c r="BP20" s="35">
        <f t="shared" si="22"/>
        <v>-0.84654643043347022</v>
      </c>
      <c r="BQ20" s="35">
        <f t="shared" si="22"/>
        <v>-0.86727058679598734</v>
      </c>
      <c r="BR20" s="35">
        <f t="shared" si="22"/>
        <v>2.2608753935914327</v>
      </c>
      <c r="BS20" s="35">
        <f t="shared" si="22"/>
        <v>4.4782049888938413</v>
      </c>
      <c r="BT20" s="35">
        <f t="shared" si="22"/>
        <v>4.8821728104558648</v>
      </c>
      <c r="BU20" s="35">
        <f t="shared" si="22"/>
        <v>1.4472758997729818</v>
      </c>
      <c r="BV20" s="35">
        <f t="shared" si="22"/>
        <v>0.65085227246779453</v>
      </c>
      <c r="BW20" s="35">
        <f t="shared" si="22"/>
        <v>0.50155017421997794</v>
      </c>
      <c r="BX20" s="35">
        <f t="shared" si="22"/>
        <v>-1.1419979991035278</v>
      </c>
      <c r="BY20" s="35">
        <f t="shared" si="22"/>
        <v>2.0757005144367957</v>
      </c>
      <c r="BZ20" s="35">
        <f t="shared" si="22"/>
        <v>2.3302761496679203</v>
      </c>
      <c r="CA20" s="35">
        <f t="shared" si="21"/>
        <v>2.0315191316035763</v>
      </c>
      <c r="CB20" s="35">
        <f t="shared" si="1"/>
        <v>-1.1186155122897445</v>
      </c>
      <c r="CC20" s="35">
        <f t="shared" si="1"/>
        <v>-2.3367480410301344</v>
      </c>
      <c r="CD20" s="35">
        <f t="shared" si="1"/>
        <v>-5.1749562975182961</v>
      </c>
      <c r="CE20" s="35">
        <f t="shared" si="1"/>
        <v>-5.1242768021653955</v>
      </c>
      <c r="CF20" s="35">
        <f t="shared" si="1"/>
        <v>-5.1727982037290339</v>
      </c>
      <c r="CG20" s="35">
        <f t="shared" si="1"/>
        <v>-2.132470074191406</v>
      </c>
      <c r="CH20" s="35">
        <f t="shared" si="1"/>
        <v>-1.4227857554548917</v>
      </c>
      <c r="CI20" s="35">
        <f t="shared" si="1"/>
        <v>-2.4674504029669309</v>
      </c>
      <c r="CJ20" s="35">
        <f t="shared" si="1"/>
        <v>-2.6982488193998511</v>
      </c>
      <c r="CK20" s="35">
        <f t="shared" si="1"/>
        <v>-0.94163401500211297</v>
      </c>
      <c r="CL20" s="35">
        <f t="shared" si="1"/>
        <v>-2.6966432887527092</v>
      </c>
      <c r="CM20" s="35">
        <f t="shared" si="1"/>
        <v>-2.4203680424507046</v>
      </c>
      <c r="CN20" s="35">
        <f t="shared" si="1"/>
        <v>-0.39969528225340945</v>
      </c>
      <c r="CO20" s="35">
        <f t="shared" si="1"/>
        <v>0.38644892349419813</v>
      </c>
      <c r="CP20" s="35">
        <f t="shared" si="1"/>
        <v>0.40624525104304698</v>
      </c>
      <c r="CQ20" s="35">
        <f t="shared" si="1"/>
        <v>-4.6374602284404709E-2</v>
      </c>
      <c r="CR20" s="35">
        <f t="shared" si="1"/>
        <v>0.76691439513860704</v>
      </c>
      <c r="CS20" s="35">
        <f t="shared" si="1"/>
        <v>1.3444531865099085</v>
      </c>
      <c r="CT20" s="35">
        <f t="shared" si="1"/>
        <v>0.38262714474228687</v>
      </c>
      <c r="CU20" s="35">
        <f t="shared" si="1"/>
        <v>1.6820269095592977</v>
      </c>
      <c r="CV20" s="35">
        <f t="shared" si="1"/>
        <v>2.2767684089995743</v>
      </c>
      <c r="CW20" s="35">
        <f t="shared" si="1"/>
        <v>1.7095127882660544</v>
      </c>
      <c r="CX20" s="35">
        <f t="shared" si="1"/>
        <v>1.7117594245012802</v>
      </c>
      <c r="CY20" s="35">
        <f t="shared" si="1"/>
        <v>1.0619390587183419</v>
      </c>
      <c r="CZ20" s="35">
        <f t="shared" si="1"/>
        <v>1.3857648555487323</v>
      </c>
      <c r="DA20" s="35">
        <f t="shared" si="1"/>
        <v>0.97458037720226098</v>
      </c>
      <c r="DB20" s="35">
        <f t="shared" si="1"/>
        <v>1.1758170673806134</v>
      </c>
      <c r="DC20" s="35">
        <f t="shared" si="1"/>
        <v>1.2244805340739129</v>
      </c>
      <c r="DD20" s="35">
        <f t="shared" si="1"/>
        <v>0.64947327392359533</v>
      </c>
      <c r="DE20" s="35">
        <f t="shared" si="1"/>
        <v>8.8112459869793547E-2</v>
      </c>
      <c r="DF20" s="35">
        <f t="shared" si="1"/>
        <v>0.55557697042334375</v>
      </c>
      <c r="DG20" s="35">
        <f t="shared" si="1"/>
        <v>-0.36452505054804796</v>
      </c>
      <c r="DH20" s="35">
        <f t="shared" si="1"/>
        <v>-0.53068133975792131</v>
      </c>
      <c r="DI20" s="35">
        <f t="shared" si="1"/>
        <v>-0.29457095628792063</v>
      </c>
      <c r="DJ20" s="35">
        <f t="shared" si="1"/>
        <v>1.0282205045409443</v>
      </c>
      <c r="DK20" s="35">
        <f t="shared" si="1"/>
        <v>-0.28527942788894034</v>
      </c>
      <c r="DL20" s="35">
        <f t="shared" si="1"/>
        <v>-0.22917274926270714</v>
      </c>
      <c r="DM20" s="35">
        <f t="shared" si="1"/>
        <v>-8.3738956355550176E-2</v>
      </c>
      <c r="DN20" s="35">
        <f t="shared" si="1"/>
        <v>-8.6673667806413945E-2</v>
      </c>
      <c r="DO20" s="35">
        <f t="shared" si="1"/>
        <v>-3.8320931446289563E-3</v>
      </c>
      <c r="DP20" s="35">
        <f t="shared" ref="DP20:DR24" si="23">(DP7/DD7-1)*100</f>
        <v>-7.229165147945027E-2</v>
      </c>
      <c r="DQ20" s="35">
        <f t="shared" si="23"/>
        <v>2.2278019581412067E-2</v>
      </c>
      <c r="DR20" s="35">
        <f t="shared" si="23"/>
        <v>-0.35717091461937578</v>
      </c>
      <c r="DS20" s="35">
        <f t="shared" si="20"/>
        <v>0.27946600134443056</v>
      </c>
      <c r="DT20" s="35">
        <f t="shared" si="2"/>
        <v>0.76918963114507299</v>
      </c>
      <c r="DU20" s="35">
        <f t="shared" si="2"/>
        <v>-0.75295229422693843</v>
      </c>
      <c r="DV20" s="35">
        <f t="shared" si="2"/>
        <v>-0.83920455431767405</v>
      </c>
      <c r="DW20" s="35">
        <f t="shared" si="2"/>
        <v>0.47141569016466711</v>
      </c>
      <c r="DX20" s="35">
        <f t="shared" si="2"/>
        <v>0.73349255299341998</v>
      </c>
      <c r="DY20" s="35">
        <f t="shared" si="2"/>
        <v>0.92414058309935321</v>
      </c>
      <c r="DZ20" s="35">
        <f t="shared" si="2"/>
        <v>0.60376174510803349</v>
      </c>
      <c r="EA20" s="35">
        <f t="shared" si="2"/>
        <v>0.12362952184230558</v>
      </c>
      <c r="EB20" s="35">
        <f t="shared" si="2"/>
        <v>9.2695073842796738E-2</v>
      </c>
      <c r="EC20" s="35">
        <f t="shared" si="2"/>
        <v>0.3495936276981304</v>
      </c>
      <c r="ED20" s="35">
        <f t="shared" si="2"/>
        <v>0.76030361579411121</v>
      </c>
      <c r="EE20" s="35">
        <f t="shared" si="2"/>
        <v>0.1780530244404277</v>
      </c>
      <c r="EF20" s="35">
        <f t="shared" si="2"/>
        <v>-0.37276055626472848</v>
      </c>
      <c r="EG20" s="35">
        <f t="shared" si="2"/>
        <v>-0.21830068898244237</v>
      </c>
      <c r="EH20" s="35">
        <f t="shared" si="3"/>
        <v>-0.25554917639126762</v>
      </c>
      <c r="EI20" s="35">
        <f t="shared" si="4"/>
        <v>-0.42116683101813823</v>
      </c>
      <c r="EJ20" s="35">
        <f t="shared" si="4"/>
        <v>-0.70389273686112253</v>
      </c>
      <c r="EK20" s="35">
        <f t="shared" si="4"/>
        <v>-0.81267901027224365</v>
      </c>
      <c r="EL20" s="35">
        <f t="shared" si="4"/>
        <v>-0.61472047085496806</v>
      </c>
      <c r="EM20" s="35">
        <f t="shared" si="4"/>
        <v>-0.45051768513714174</v>
      </c>
      <c r="EN20" s="35">
        <f t="shared" si="4"/>
        <v>-0.7297035143266295</v>
      </c>
      <c r="EO20" s="35">
        <f t="shared" si="4"/>
        <v>-1.2767688214162409</v>
      </c>
      <c r="EP20" s="35">
        <f t="shared" si="4"/>
        <v>-1.8585779189052576</v>
      </c>
      <c r="EQ20" s="35">
        <f t="shared" si="4"/>
        <v>-1.6159392207595102</v>
      </c>
      <c r="ER20" s="35">
        <f t="shared" si="4"/>
        <v>-1.3174018301133184</v>
      </c>
      <c r="ES20" s="50">
        <f t="shared" si="4"/>
        <v>-0.35112525412360762</v>
      </c>
      <c r="ET20" s="50">
        <f t="shared" si="4"/>
        <v>-0.5270321600458594</v>
      </c>
      <c r="EU20" s="50">
        <f t="shared" si="4"/>
        <v>-0.26682759567068226</v>
      </c>
      <c r="EV20" s="50">
        <f t="shared" si="4"/>
        <v>0.52109314150621255</v>
      </c>
      <c r="EW20" s="50">
        <f t="shared" si="4"/>
        <v>0.6570273397260129</v>
      </c>
      <c r="EX20" s="50">
        <f t="shared" si="4"/>
        <v>0.5486662796609254</v>
      </c>
      <c r="EY20" s="50">
        <f t="shared" si="4"/>
        <v>-9.7873934332137758E-2</v>
      </c>
      <c r="EZ20" s="50">
        <f t="shared" si="5"/>
        <v>-0.23703467106883647</v>
      </c>
      <c r="FA20" s="50">
        <f t="shared" si="6"/>
        <v>-0.31697741637117804</v>
      </c>
      <c r="FB20" s="50">
        <f t="shared" si="7"/>
        <v>-0.38421942746635906</v>
      </c>
      <c r="FC20" s="50">
        <f t="shared" si="8"/>
        <v>-0.49581431779215368</v>
      </c>
      <c r="FD20" s="50">
        <f t="shared" si="9"/>
        <v>-1.0379761918170693</v>
      </c>
      <c r="FE20" s="50">
        <f t="shared" si="10"/>
        <v>-2.0348954900442973</v>
      </c>
      <c r="FF20" s="50">
        <f t="shared" si="11"/>
        <v>-100</v>
      </c>
      <c r="FG20" s="50">
        <f t="shared" si="12"/>
        <v>-100</v>
      </c>
      <c r="FH20" s="50">
        <f t="shared" si="13"/>
        <v>-100</v>
      </c>
      <c r="FI20" s="50">
        <f t="shared" si="14"/>
        <v>-100</v>
      </c>
      <c r="FJ20" s="50">
        <f t="shared" si="15"/>
        <v>-100</v>
      </c>
      <c r="FK20" s="50">
        <f t="shared" si="16"/>
        <v>-100</v>
      </c>
      <c r="FL20" s="50">
        <f t="shared" si="17"/>
        <v>-100</v>
      </c>
      <c r="FM20" s="50">
        <f t="shared" si="18"/>
        <v>-100</v>
      </c>
    </row>
    <row r="21" spans="2:169" ht="15.75" x14ac:dyDescent="0.2">
      <c r="B21" s="39" t="s">
        <v>15</v>
      </c>
      <c r="O21" s="35">
        <f t="shared" si="19"/>
        <v>3.6660306015496413</v>
      </c>
      <c r="P21" s="35">
        <f t="shared" si="19"/>
        <v>3.4096815108894729</v>
      </c>
      <c r="Q21" s="35">
        <f t="shared" si="19"/>
        <v>3.0662779958497532</v>
      </c>
      <c r="R21" s="35">
        <f t="shared" si="19"/>
        <v>2.9140859255220475</v>
      </c>
      <c r="S21" s="35">
        <f t="shared" si="19"/>
        <v>2.1133429375383317</v>
      </c>
      <c r="T21" s="35">
        <f t="shared" si="19"/>
        <v>0.91590411712236808</v>
      </c>
      <c r="U21" s="35">
        <f t="shared" si="19"/>
        <v>6.5222436973466635E-2</v>
      </c>
      <c r="V21" s="35">
        <f t="shared" si="19"/>
        <v>-0.4583371648830048</v>
      </c>
      <c r="W21" s="35">
        <f t="shared" si="19"/>
        <v>-0.58704272957992298</v>
      </c>
      <c r="X21" s="35">
        <f t="shared" si="19"/>
        <v>-0.24576548599068992</v>
      </c>
      <c r="Y21" s="35">
        <f t="shared" si="19"/>
        <v>-2.0695626220645913E-3</v>
      </c>
      <c r="Z21" s="35">
        <f t="shared" si="19"/>
        <v>-0.10064218999490393</v>
      </c>
      <c r="AA21" s="35">
        <f t="shared" si="19"/>
        <v>-6.4590400260322589E-2</v>
      </c>
      <c r="AB21" s="35">
        <f t="shared" si="19"/>
        <v>5.6780238216669332E-2</v>
      </c>
      <c r="AC21" s="35">
        <f t="shared" si="19"/>
        <v>0.23285117886082674</v>
      </c>
      <c r="AD21" s="35">
        <f t="shared" si="19"/>
        <v>0.57328881089684369</v>
      </c>
      <c r="AE21" s="35">
        <f t="shared" si="22"/>
        <v>1.0007557258137068</v>
      </c>
      <c r="AF21" s="35">
        <f t="shared" si="22"/>
        <v>1.650008215266463</v>
      </c>
      <c r="AG21" s="35">
        <f t="shared" si="22"/>
        <v>3.1329043925947708</v>
      </c>
      <c r="AH21" s="35">
        <f t="shared" si="22"/>
        <v>4.0608058388379442</v>
      </c>
      <c r="AI21" s="35">
        <f t="shared" si="22"/>
        <v>4.4201564451845643</v>
      </c>
      <c r="AJ21" s="35">
        <f t="shared" si="22"/>
        <v>4.287234423167563</v>
      </c>
      <c r="AK21" s="35">
        <f t="shared" si="22"/>
        <v>4.2461288130220876</v>
      </c>
      <c r="AL21" s="35">
        <f t="shared" si="22"/>
        <v>5.0613018447754454</v>
      </c>
      <c r="AM21" s="35">
        <f t="shared" si="22"/>
        <v>6.2205835054195857</v>
      </c>
      <c r="AN21" s="35">
        <f t="shared" si="22"/>
        <v>6.79435013776295</v>
      </c>
      <c r="AO21" s="35">
        <f t="shared" si="22"/>
        <v>7.0646962607170183</v>
      </c>
      <c r="AP21" s="35">
        <f t="shared" si="22"/>
        <v>7.4432431129374921</v>
      </c>
      <c r="AQ21" s="35">
        <f t="shared" si="22"/>
        <v>7.9179887131472171</v>
      </c>
      <c r="AR21" s="35">
        <f t="shared" si="22"/>
        <v>7.7561571253892625</v>
      </c>
      <c r="AS21" s="35">
        <f t="shared" si="22"/>
        <v>6.7126816698148462</v>
      </c>
      <c r="AT21" s="35">
        <f t="shared" si="22"/>
        <v>5.8605449107716812</v>
      </c>
      <c r="AU21" s="35">
        <f t="shared" si="22"/>
        <v>5.9194335689291666</v>
      </c>
      <c r="AV21" s="35">
        <f t="shared" si="22"/>
        <v>6.5051136219431704</v>
      </c>
      <c r="AW21" s="35">
        <f t="shared" si="22"/>
        <v>6.8129380751722479</v>
      </c>
      <c r="AX21" s="35">
        <f t="shared" si="22"/>
        <v>6.1638207608984974</v>
      </c>
      <c r="AY21" s="35">
        <f t="shared" si="22"/>
        <v>5.2142076721536812</v>
      </c>
      <c r="AZ21" s="35">
        <f t="shared" si="22"/>
        <v>4.728101745275981</v>
      </c>
      <c r="BA21" s="35">
        <f t="shared" si="22"/>
        <v>4.9903403565240145</v>
      </c>
      <c r="BB21" s="35">
        <f t="shared" si="22"/>
        <v>4.7351521869611002</v>
      </c>
      <c r="BC21" s="35">
        <f t="shared" si="22"/>
        <v>4.5155288947786643</v>
      </c>
      <c r="BD21" s="35">
        <f t="shared" si="22"/>
        <v>4.5087017350488923</v>
      </c>
      <c r="BE21" s="35">
        <f t="shared" si="22"/>
        <v>4.3262056236388347</v>
      </c>
      <c r="BF21" s="35">
        <f t="shared" si="22"/>
        <v>4.2987716517143282</v>
      </c>
      <c r="BG21" s="35">
        <f t="shared" si="22"/>
        <v>3.7123191515657572</v>
      </c>
      <c r="BH21" s="35">
        <f t="shared" si="22"/>
        <v>3.0675273056931296</v>
      </c>
      <c r="BI21" s="35">
        <f t="shared" si="22"/>
        <v>2.763846899521516</v>
      </c>
      <c r="BJ21" s="35">
        <f t="shared" si="22"/>
        <v>3.0184882810124325</v>
      </c>
      <c r="BK21" s="35">
        <f t="shared" si="22"/>
        <v>2.9249905738502946</v>
      </c>
      <c r="BL21" s="35">
        <f t="shared" si="22"/>
        <v>2.6301245578501886</v>
      </c>
      <c r="BM21" s="35">
        <f t="shared" si="22"/>
        <v>1.8459258230606901</v>
      </c>
      <c r="BN21" s="35">
        <f t="shared" si="22"/>
        <v>1.7572609631072433</v>
      </c>
      <c r="BO21" s="35">
        <f t="shared" si="22"/>
        <v>1.609421616508655</v>
      </c>
      <c r="BP21" s="35">
        <f t="shared" si="22"/>
        <v>1.4806143773940628</v>
      </c>
      <c r="BQ21" s="35">
        <f t="shared" si="22"/>
        <v>1.4334862942737336</v>
      </c>
      <c r="BR21" s="35">
        <f t="shared" si="22"/>
        <v>1.1411596801999213</v>
      </c>
      <c r="BS21" s="35">
        <f t="shared" si="22"/>
        <v>1.3333940097688179</v>
      </c>
      <c r="BT21" s="35">
        <f t="shared" si="22"/>
        <v>1.3369807873855333</v>
      </c>
      <c r="BU21" s="35">
        <f t="shared" si="22"/>
        <v>1.8559460771865988</v>
      </c>
      <c r="BV21" s="35">
        <f t="shared" si="22"/>
        <v>1.570129291760769</v>
      </c>
      <c r="BW21" s="35">
        <f t="shared" si="22"/>
        <v>1.5975890067905452</v>
      </c>
      <c r="BX21" s="35">
        <f t="shared" si="22"/>
        <v>1.9604686444092634</v>
      </c>
      <c r="BY21" s="35">
        <f t="shared" si="22"/>
        <v>2.0936558950037654</v>
      </c>
      <c r="BZ21" s="35">
        <f t="shared" si="22"/>
        <v>1.757480267997269</v>
      </c>
      <c r="CA21" s="35">
        <f t="shared" si="21"/>
        <v>1.4596811689948197</v>
      </c>
      <c r="CB21" s="35">
        <f t="shared" si="21"/>
        <v>1.3645043795178946</v>
      </c>
      <c r="CC21" s="35">
        <f t="shared" si="21"/>
        <v>1.4225132854217781</v>
      </c>
      <c r="CD21" s="35">
        <f t="shared" si="21"/>
        <v>1.7169124398042968</v>
      </c>
      <c r="CE21" s="35">
        <f t="shared" si="21"/>
        <v>1.4876732298998219</v>
      </c>
      <c r="CF21" s="35">
        <f t="shared" si="21"/>
        <v>1.34947737750295</v>
      </c>
      <c r="CG21" s="35">
        <f t="shared" si="21"/>
        <v>1.0789699128925578</v>
      </c>
      <c r="CH21" s="35">
        <f t="shared" si="21"/>
        <v>1.1111956783780519</v>
      </c>
      <c r="CI21" s="35">
        <f t="shared" si="21"/>
        <v>1.0927653777296875</v>
      </c>
      <c r="CJ21" s="35">
        <f t="shared" si="21"/>
        <v>0.78276600792668294</v>
      </c>
      <c r="CK21" s="35">
        <f t="shared" si="21"/>
        <v>0.84216270734014387</v>
      </c>
      <c r="CL21" s="35">
        <f t="shared" si="21"/>
        <v>1.0651278849150181</v>
      </c>
      <c r="CM21" s="35">
        <f t="shared" si="21"/>
        <v>0.95044250464992874</v>
      </c>
      <c r="CN21" s="35">
        <f t="shared" si="21"/>
        <v>0.80010651721700299</v>
      </c>
      <c r="CO21" s="35">
        <f t="shared" si="21"/>
        <v>0.43806400056376482</v>
      </c>
      <c r="CP21" s="35">
        <f t="shared" si="21"/>
        <v>0.19514273082967826</v>
      </c>
      <c r="CQ21" s="35">
        <f t="shared" ref="CQ21:DO24" si="24">(CQ8/CE8-1)*100</f>
        <v>0.24987973900989502</v>
      </c>
      <c r="CR21" s="35">
        <f t="shared" si="24"/>
        <v>0.2918917615110761</v>
      </c>
      <c r="CS21" s="35">
        <f t="shared" si="24"/>
        <v>-0.18007573882701244</v>
      </c>
      <c r="CT21" s="35">
        <f t="shared" si="24"/>
        <v>-0.28510101273340194</v>
      </c>
      <c r="CU21" s="35">
        <f t="shared" si="24"/>
        <v>-0.44094528491869234</v>
      </c>
      <c r="CV21" s="35">
        <f t="shared" si="24"/>
        <v>-0.64806279310347659</v>
      </c>
      <c r="CW21" s="35">
        <f t="shared" si="24"/>
        <v>-0.97849050938494386</v>
      </c>
      <c r="CX21" s="35">
        <f t="shared" si="24"/>
        <v>-1.2267894350758923</v>
      </c>
      <c r="CY21" s="35">
        <f t="shared" si="24"/>
        <v>-1.4311439301389672</v>
      </c>
      <c r="CZ21" s="35">
        <f t="shared" si="24"/>
        <v>-1.5564669551463739</v>
      </c>
      <c r="DA21" s="35">
        <f t="shared" si="24"/>
        <v>-1.3724846895279974</v>
      </c>
      <c r="DB21" s="35">
        <f t="shared" si="24"/>
        <v>-1.3333572490927037</v>
      </c>
      <c r="DC21" s="35">
        <f t="shared" si="24"/>
        <v>-1.3054809254609889</v>
      </c>
      <c r="DD21" s="35">
        <f t="shared" si="24"/>
        <v>-1.4472998190906416</v>
      </c>
      <c r="DE21" s="35">
        <f t="shared" si="24"/>
        <v>-1.3654290307058004</v>
      </c>
      <c r="DF21" s="35">
        <f t="shared" si="24"/>
        <v>-1.3170420086689671</v>
      </c>
      <c r="DG21" s="35">
        <f t="shared" si="24"/>
        <v>-1.2435967315873819</v>
      </c>
      <c r="DH21" s="35">
        <f t="shared" si="24"/>
        <v>-1.0232260417673666</v>
      </c>
      <c r="DI21" s="35">
        <f t="shared" si="24"/>
        <v>-0.73528912467155649</v>
      </c>
      <c r="DJ21" s="35">
        <f t="shared" si="24"/>
        <v>-0.20138122950760229</v>
      </c>
      <c r="DK21" s="35">
        <f t="shared" si="24"/>
        <v>0.37200171927422865</v>
      </c>
      <c r="DL21" s="35">
        <f t="shared" si="24"/>
        <v>0.77390806446360205</v>
      </c>
      <c r="DM21" s="35">
        <f t="shared" si="24"/>
        <v>0.76949635520262571</v>
      </c>
      <c r="DN21" s="35">
        <f t="shared" si="24"/>
        <v>0.78513707646783448</v>
      </c>
      <c r="DO21" s="35">
        <f t="shared" si="24"/>
        <v>1.0458135913679056</v>
      </c>
      <c r="DP21" s="35">
        <f t="shared" si="23"/>
        <v>1.2967902307838397</v>
      </c>
      <c r="DQ21" s="35">
        <f t="shared" si="23"/>
        <v>1.5074353815345054</v>
      </c>
      <c r="DR21" s="35">
        <f t="shared" si="23"/>
        <v>1.0850052989906489</v>
      </c>
      <c r="DS21" s="35">
        <f t="shared" si="20"/>
        <v>1.295637767195168</v>
      </c>
      <c r="DT21" s="35">
        <f t="shared" si="2"/>
        <v>1.3241948832152461</v>
      </c>
      <c r="DU21" s="35">
        <f t="shared" si="2"/>
        <v>0.93006551033623097</v>
      </c>
      <c r="DV21" s="35">
        <f t="shared" si="2"/>
        <v>0.59236381349168088</v>
      </c>
      <c r="DW21" s="35">
        <f t="shared" si="2"/>
        <v>0.21260130882354566</v>
      </c>
      <c r="DX21" s="35">
        <f t="shared" si="2"/>
        <v>-7.0289585233107577E-2</v>
      </c>
      <c r="DY21" s="35">
        <f t="shared" si="2"/>
        <v>-0.16798443057026713</v>
      </c>
      <c r="DZ21" s="35">
        <f t="shared" si="2"/>
        <v>-0.14532060168765959</v>
      </c>
      <c r="EA21" s="35">
        <f t="shared" si="2"/>
        <v>-0.47499357714791968</v>
      </c>
      <c r="EB21" s="35">
        <f t="shared" si="2"/>
        <v>-0.20496482680864014</v>
      </c>
      <c r="EC21" s="35">
        <f t="shared" si="2"/>
        <v>-0.45565172987542812</v>
      </c>
      <c r="ED21" s="35">
        <f t="shared" si="2"/>
        <v>7.9872956535020911E-2</v>
      </c>
      <c r="EE21" s="35">
        <f t="shared" si="2"/>
        <v>-0.3217260381976228</v>
      </c>
      <c r="EF21" s="35">
        <f t="shared" si="2"/>
        <v>-0.19420138134484954</v>
      </c>
      <c r="EG21" s="35">
        <f t="shared" si="2"/>
        <v>0.12385456719619103</v>
      </c>
      <c r="EH21" s="35">
        <f t="shared" si="3"/>
        <v>-0.19969527408029153</v>
      </c>
      <c r="EI21" s="35">
        <f t="shared" si="4"/>
        <v>-7.0821533307152684E-2</v>
      </c>
      <c r="EJ21" s="35">
        <f t="shared" si="4"/>
        <v>0.1399339863332294</v>
      </c>
      <c r="EK21" s="35">
        <f t="shared" si="4"/>
        <v>0.12173764444487478</v>
      </c>
      <c r="EL21" s="35">
        <f t="shared" si="4"/>
        <v>-3.9968282486324558E-2</v>
      </c>
      <c r="EM21" s="35">
        <f t="shared" si="4"/>
        <v>-7.5283722491548133E-2</v>
      </c>
      <c r="EN21" s="35">
        <f t="shared" si="4"/>
        <v>-0.26060482926915096</v>
      </c>
      <c r="EO21" s="35">
        <f t="shared" si="4"/>
        <v>0.10949286905603817</v>
      </c>
      <c r="EP21" s="35">
        <f t="shared" si="4"/>
        <v>-3.2405587974371208E-2</v>
      </c>
      <c r="EQ21" s="35">
        <f t="shared" si="4"/>
        <v>-0.1234092704998857</v>
      </c>
      <c r="ER21" s="35">
        <f t="shared" si="4"/>
        <v>-0.20652282189486115</v>
      </c>
      <c r="ES21" s="50">
        <f t="shared" si="4"/>
        <v>0.14572535315418023</v>
      </c>
      <c r="ET21" s="50">
        <f t="shared" si="4"/>
        <v>2.015896080147983</v>
      </c>
      <c r="EU21" s="50">
        <f t="shared" si="4"/>
        <v>2.1958808699470866</v>
      </c>
      <c r="EV21" s="50">
        <f t="shared" si="4"/>
        <v>1.0981508402816198</v>
      </c>
      <c r="EW21" s="50">
        <f t="shared" si="4"/>
        <v>1.0011102596297894</v>
      </c>
      <c r="EX21" s="50">
        <f t="shared" si="4"/>
        <v>0.82358739057095676</v>
      </c>
      <c r="EY21" s="50">
        <f t="shared" si="4"/>
        <v>0.73969706746022101</v>
      </c>
      <c r="EZ21" s="50">
        <f t="shared" si="5"/>
        <v>0.17830277732924227</v>
      </c>
      <c r="FA21" s="50">
        <f t="shared" si="6"/>
        <v>0.42693940993701052</v>
      </c>
      <c r="FB21" s="50">
        <f t="shared" si="7"/>
        <v>-0.17771755081650298</v>
      </c>
      <c r="FC21" s="50">
        <f t="shared" si="8"/>
        <v>0.57243223469574112</v>
      </c>
      <c r="FD21" s="50">
        <f t="shared" si="9"/>
        <v>0.1542186326060957</v>
      </c>
      <c r="FE21" s="50">
        <f t="shared" si="10"/>
        <v>-9.7860892150314349E-2</v>
      </c>
      <c r="FF21" s="50">
        <f t="shared" si="11"/>
        <v>-100</v>
      </c>
      <c r="FG21" s="50">
        <f t="shared" si="12"/>
        <v>-100</v>
      </c>
      <c r="FH21" s="50">
        <f t="shared" si="13"/>
        <v>-100</v>
      </c>
      <c r="FI21" s="50">
        <f t="shared" si="14"/>
        <v>-100</v>
      </c>
      <c r="FJ21" s="50">
        <f t="shared" si="15"/>
        <v>-100</v>
      </c>
      <c r="FK21" s="50">
        <f t="shared" si="16"/>
        <v>-100</v>
      </c>
      <c r="FL21" s="50">
        <f t="shared" si="17"/>
        <v>-100</v>
      </c>
      <c r="FM21" s="50">
        <f t="shared" si="18"/>
        <v>-100</v>
      </c>
    </row>
    <row r="22" spans="2:169" ht="15.75" x14ac:dyDescent="0.2">
      <c r="B22" s="39" t="s">
        <v>16</v>
      </c>
      <c r="O22" s="35">
        <f t="shared" si="19"/>
        <v>3.2863655871961717</v>
      </c>
      <c r="P22" s="35">
        <f t="shared" si="19"/>
        <v>3.1134114015945347</v>
      </c>
      <c r="Q22" s="35">
        <f t="shared" si="19"/>
        <v>2.884546603223237</v>
      </c>
      <c r="R22" s="35">
        <f t="shared" si="19"/>
        <v>1.3987645252516945</v>
      </c>
      <c r="S22" s="35">
        <f t="shared" si="19"/>
        <v>0.18149943617320474</v>
      </c>
      <c r="T22" s="35">
        <f t="shared" si="19"/>
        <v>7.5931007863938582E-2</v>
      </c>
      <c r="U22" s="35">
        <f t="shared" si="19"/>
        <v>-0.18121941271381781</v>
      </c>
      <c r="V22" s="35">
        <f t="shared" si="19"/>
        <v>-0.56160265347821037</v>
      </c>
      <c r="W22" s="35">
        <f t="shared" si="19"/>
        <v>-0.7881001015080602</v>
      </c>
      <c r="X22" s="35">
        <f t="shared" si="19"/>
        <v>-1.2221716397969096</v>
      </c>
      <c r="Y22" s="35">
        <f t="shared" si="19"/>
        <v>-2.5647044382987816</v>
      </c>
      <c r="Z22" s="35">
        <f t="shared" si="19"/>
        <v>-3.5575171383899984</v>
      </c>
      <c r="AA22" s="35">
        <f t="shared" si="19"/>
        <v>-3.8737349419545986</v>
      </c>
      <c r="AB22" s="35">
        <f t="shared" si="19"/>
        <v>-3.7489638344082032</v>
      </c>
      <c r="AC22" s="35">
        <f t="shared" si="19"/>
        <v>-3.4538865040279587</v>
      </c>
      <c r="AD22" s="35">
        <f t="shared" si="19"/>
        <v>-2.5636896149772825</v>
      </c>
      <c r="AE22" s="35">
        <f t="shared" si="22"/>
        <v>-2.1175039984631439</v>
      </c>
      <c r="AF22" s="35">
        <f t="shared" si="22"/>
        <v>-2.1793001518230826</v>
      </c>
      <c r="AG22" s="35">
        <f t="shared" si="22"/>
        <v>-1.6815015905981334</v>
      </c>
      <c r="AH22" s="35">
        <f t="shared" si="22"/>
        <v>-0.67313601298770731</v>
      </c>
      <c r="AI22" s="35">
        <f t="shared" si="22"/>
        <v>-0.3647386481568593</v>
      </c>
      <c r="AJ22" s="35">
        <f t="shared" si="22"/>
        <v>-6.6508443033463926E-3</v>
      </c>
      <c r="AK22" s="35">
        <f t="shared" si="22"/>
        <v>1.0739163334952284</v>
      </c>
      <c r="AL22" s="35">
        <f t="shared" si="22"/>
        <v>1.5591664007853945</v>
      </c>
      <c r="AM22" s="35">
        <f t="shared" si="22"/>
        <v>1.806371463405565</v>
      </c>
      <c r="AN22" s="35">
        <f t="shared" si="22"/>
        <v>2.4127376957680413</v>
      </c>
      <c r="AO22" s="35">
        <f t="shared" si="22"/>
        <v>3.1719084744470827</v>
      </c>
      <c r="AP22" s="35">
        <f t="shared" si="22"/>
        <v>3.1505319074036198</v>
      </c>
      <c r="AQ22" s="35">
        <f t="shared" si="22"/>
        <v>4.229988776001159</v>
      </c>
      <c r="AR22" s="35">
        <f t="shared" si="22"/>
        <v>4.7722155402564859</v>
      </c>
      <c r="AS22" s="35">
        <f t="shared" si="22"/>
        <v>4.3937557207407885</v>
      </c>
      <c r="AT22" s="35">
        <f t="shared" si="22"/>
        <v>3.7780197024024798</v>
      </c>
      <c r="AU22" s="35">
        <f t="shared" si="22"/>
        <v>4.2164395876673533</v>
      </c>
      <c r="AV22" s="35">
        <f t="shared" si="22"/>
        <v>4.2980554279977934</v>
      </c>
      <c r="AW22" s="35">
        <f t="shared" si="22"/>
        <v>4.9624194918520326</v>
      </c>
      <c r="AX22" s="35">
        <f t="shared" si="22"/>
        <v>4.8198360053536948</v>
      </c>
      <c r="AY22" s="35">
        <f t="shared" si="22"/>
        <v>4.175359690928282</v>
      </c>
      <c r="AZ22" s="35">
        <f t="shared" si="22"/>
        <v>3.9672083295342331</v>
      </c>
      <c r="BA22" s="35">
        <f t="shared" si="22"/>
        <v>3.168151665766028</v>
      </c>
      <c r="BB22" s="35">
        <f t="shared" si="22"/>
        <v>3.1022581268635774</v>
      </c>
      <c r="BC22" s="35">
        <f t="shared" si="22"/>
        <v>2.3257676909421487</v>
      </c>
      <c r="BD22" s="35">
        <f t="shared" si="22"/>
        <v>1.9521754862356744</v>
      </c>
      <c r="BE22" s="35">
        <f t="shared" si="22"/>
        <v>2.3862587929430745</v>
      </c>
      <c r="BF22" s="35">
        <f t="shared" si="22"/>
        <v>2.3661378341743422</v>
      </c>
      <c r="BG22" s="35">
        <f t="shared" si="22"/>
        <v>2.1841792919270908</v>
      </c>
      <c r="BH22" s="35">
        <f t="shared" si="22"/>
        <v>1.7630468611649519</v>
      </c>
      <c r="BI22" s="35">
        <f t="shared" si="22"/>
        <v>1.0583915402771149</v>
      </c>
      <c r="BJ22" s="35">
        <f t="shared" si="22"/>
        <v>1.1207964271870541</v>
      </c>
      <c r="BK22" s="35">
        <f t="shared" si="22"/>
        <v>1.5777475361336446</v>
      </c>
      <c r="BL22" s="35">
        <f t="shared" si="22"/>
        <v>1.4019888730908869</v>
      </c>
      <c r="BM22" s="35">
        <f t="shared" si="22"/>
        <v>1.4137937126773581</v>
      </c>
      <c r="BN22" s="35">
        <f t="shared" si="22"/>
        <v>1.277682225770338</v>
      </c>
      <c r="BO22" s="35">
        <f t="shared" si="22"/>
        <v>1.9848347082371376</v>
      </c>
      <c r="BP22" s="35">
        <f t="shared" si="22"/>
        <v>2.4736260983895697</v>
      </c>
      <c r="BQ22" s="35">
        <f t="shared" si="22"/>
        <v>2.1031309247351304</v>
      </c>
      <c r="BR22" s="35">
        <f t="shared" si="22"/>
        <v>2.0423972588901051</v>
      </c>
      <c r="BS22" s="35">
        <f t="shared" si="22"/>
        <v>1.7760529367976785</v>
      </c>
      <c r="BT22" s="35">
        <f t="shared" si="22"/>
        <v>2.3029355302897958</v>
      </c>
      <c r="BU22" s="35">
        <f t="shared" si="22"/>
        <v>2.8992897241461701</v>
      </c>
      <c r="BV22" s="35">
        <f t="shared" si="22"/>
        <v>2.776505106586602</v>
      </c>
      <c r="BW22" s="35">
        <f t="shared" si="22"/>
        <v>2.4926081829223401</v>
      </c>
      <c r="BX22" s="35">
        <f t="shared" si="22"/>
        <v>2.595767249751546</v>
      </c>
      <c r="BY22" s="35">
        <f t="shared" si="22"/>
        <v>2.5233951009231648</v>
      </c>
      <c r="BZ22" s="35">
        <f t="shared" si="22"/>
        <v>2.3515403571342963</v>
      </c>
      <c r="CA22" s="35">
        <f t="shared" si="21"/>
        <v>1.5459631393677231</v>
      </c>
      <c r="CB22" s="35">
        <f t="shared" si="21"/>
        <v>1.0119678797246401</v>
      </c>
      <c r="CC22" s="35">
        <f t="shared" si="21"/>
        <v>0.76850717406367064</v>
      </c>
      <c r="CD22" s="35">
        <f t="shared" si="21"/>
        <v>1.0301173335177438</v>
      </c>
      <c r="CE22" s="35">
        <f t="shared" si="21"/>
        <v>2.2667963197852359</v>
      </c>
      <c r="CF22" s="35">
        <f t="shared" si="21"/>
        <v>2.1869722656187474</v>
      </c>
      <c r="CG22" s="35">
        <f t="shared" si="21"/>
        <v>1.9961485859008476</v>
      </c>
      <c r="CH22" s="35">
        <f t="shared" si="21"/>
        <v>2.6385075214441889</v>
      </c>
      <c r="CI22" s="35">
        <f t="shared" si="21"/>
        <v>2.9388972657009349</v>
      </c>
      <c r="CJ22" s="35">
        <f t="shared" si="21"/>
        <v>3.1531717523531899</v>
      </c>
      <c r="CK22" s="35">
        <f t="shared" si="21"/>
        <v>3.9757825173449612</v>
      </c>
      <c r="CL22" s="35">
        <f t="shared" si="21"/>
        <v>4.1585168525922755</v>
      </c>
      <c r="CM22" s="35">
        <f t="shared" si="21"/>
        <v>4.4019655364869514</v>
      </c>
      <c r="CN22" s="35">
        <f t="shared" si="21"/>
        <v>6.6102812745088668</v>
      </c>
      <c r="CO22" s="35">
        <f t="shared" si="21"/>
        <v>6.4922758403437308</v>
      </c>
      <c r="CP22" s="35">
        <f t="shared" si="21"/>
        <v>5.1847151777162592</v>
      </c>
      <c r="CQ22" s="35">
        <f t="shared" si="24"/>
        <v>2.9964664455072842</v>
      </c>
      <c r="CR22" s="35">
        <f t="shared" si="24"/>
        <v>5.066556331169525</v>
      </c>
      <c r="CS22" s="35">
        <f t="shared" si="24"/>
        <v>5.169955534072801</v>
      </c>
      <c r="CT22" s="35">
        <f t="shared" si="24"/>
        <v>4.0855440912305419</v>
      </c>
      <c r="CU22" s="35">
        <f t="shared" si="24"/>
        <v>3.7733106025744201</v>
      </c>
      <c r="CV22" s="35">
        <f t="shared" si="24"/>
        <v>3.6220032294144167</v>
      </c>
      <c r="CW22" s="35">
        <f t="shared" si="24"/>
        <v>2.2711813637874334</v>
      </c>
      <c r="CX22" s="35">
        <f t="shared" si="24"/>
        <v>1.839532857083781</v>
      </c>
      <c r="CY22" s="35">
        <f t="shared" si="24"/>
        <v>0.20583738642034888</v>
      </c>
      <c r="CZ22" s="35">
        <f t="shared" si="24"/>
        <v>-1.5408653304467612</v>
      </c>
      <c r="DA22" s="35">
        <f t="shared" si="24"/>
        <v>-2.1531334807057601</v>
      </c>
      <c r="DB22" s="35">
        <f t="shared" si="24"/>
        <v>-1.2587875148572736</v>
      </c>
      <c r="DC22" s="35">
        <f t="shared" si="24"/>
        <v>-0.12503028244178482</v>
      </c>
      <c r="DD22" s="35">
        <f t="shared" si="24"/>
        <v>-1.2914876703412626</v>
      </c>
      <c r="DE22" s="35">
        <f t="shared" si="24"/>
        <v>-0.99218934951096349</v>
      </c>
      <c r="DF22" s="35">
        <f t="shared" si="24"/>
        <v>-0.7093080646636829</v>
      </c>
      <c r="DG22" s="35">
        <f t="shared" si="24"/>
        <v>-1.0764064990288147</v>
      </c>
      <c r="DH22" s="35">
        <f t="shared" si="24"/>
        <v>-1.2542887434563332</v>
      </c>
      <c r="DI22" s="35">
        <f t="shared" si="24"/>
        <v>-0.17344225474537067</v>
      </c>
      <c r="DJ22" s="35">
        <f t="shared" si="24"/>
        <v>0.11146515474580454</v>
      </c>
      <c r="DK22" s="35">
        <f t="shared" si="24"/>
        <v>1.6490333312852545</v>
      </c>
      <c r="DL22" s="35">
        <f t="shared" si="24"/>
        <v>1.1468404981470393</v>
      </c>
      <c r="DM22" s="35">
        <f t="shared" si="24"/>
        <v>1.6559434134494344</v>
      </c>
      <c r="DN22" s="35">
        <f t="shared" si="24"/>
        <v>1.3760362194617182</v>
      </c>
      <c r="DO22" s="35">
        <f t="shared" si="24"/>
        <v>1.2540190228026438</v>
      </c>
      <c r="DP22" s="35">
        <f t="shared" si="23"/>
        <v>0.54593736430075257</v>
      </c>
      <c r="DQ22" s="35">
        <f t="shared" si="23"/>
        <v>-0.39120323456315331</v>
      </c>
      <c r="DR22" s="35">
        <f t="shared" si="23"/>
        <v>-1.3226671510788601</v>
      </c>
      <c r="DS22" s="35">
        <f t="shared" si="20"/>
        <v>-1.333922602568538</v>
      </c>
      <c r="DT22" s="35">
        <f t="shared" si="2"/>
        <v>-1.5287341659461329</v>
      </c>
      <c r="DU22" s="35">
        <f t="shared" si="2"/>
        <v>-1.7477079272239182</v>
      </c>
      <c r="DV22" s="35">
        <f t="shared" si="2"/>
        <v>-1.7504145428893669</v>
      </c>
      <c r="DW22" s="35">
        <f t="shared" si="2"/>
        <v>-1.3280525515454555</v>
      </c>
      <c r="DX22" s="35">
        <f t="shared" si="2"/>
        <v>-1.7238409058653481</v>
      </c>
      <c r="DY22" s="35">
        <f t="shared" si="2"/>
        <v>-1.4235458744378482</v>
      </c>
      <c r="DZ22" s="35">
        <f t="shared" si="2"/>
        <v>-0.91158171141109134</v>
      </c>
      <c r="EA22" s="35">
        <f t="shared" si="2"/>
        <v>-1.6800641845772568</v>
      </c>
      <c r="EB22" s="35">
        <f t="shared" si="2"/>
        <v>-1.5565291072941911</v>
      </c>
      <c r="EC22" s="35">
        <f t="shared" si="2"/>
        <v>-0.69816884237192678</v>
      </c>
      <c r="ED22" s="35">
        <f t="shared" si="2"/>
        <v>0.56003343317476695</v>
      </c>
      <c r="EE22" s="35">
        <f t="shared" si="2"/>
        <v>1.8375105446950313</v>
      </c>
      <c r="EF22" s="35">
        <f t="shared" si="2"/>
        <v>2.0207488755813463</v>
      </c>
      <c r="EG22" s="35">
        <f t="shared" si="2"/>
        <v>1.5656358230640821</v>
      </c>
      <c r="EH22" s="35">
        <f t="shared" si="3"/>
        <v>1.3787354397192475</v>
      </c>
      <c r="EI22" s="35">
        <f t="shared" si="4"/>
        <v>0.97053990595559192</v>
      </c>
      <c r="EJ22" s="35">
        <f t="shared" si="4"/>
        <v>1.3123342097549839</v>
      </c>
      <c r="EK22" s="35">
        <f t="shared" si="4"/>
        <v>1.419684000699406</v>
      </c>
      <c r="EL22" s="35">
        <f t="shared" si="4"/>
        <v>0.78384666101953826</v>
      </c>
      <c r="EM22" s="35">
        <f t="shared" si="4"/>
        <v>1.2776345122247346</v>
      </c>
      <c r="EN22" s="35">
        <f t="shared" si="4"/>
        <v>1.7190963542551563</v>
      </c>
      <c r="EO22" s="35">
        <f t="shared" si="4"/>
        <v>1.5249086983798232</v>
      </c>
      <c r="EP22" s="35">
        <f t="shared" si="4"/>
        <v>0.94192245672042318</v>
      </c>
      <c r="EQ22" s="35">
        <f t="shared" si="4"/>
        <v>0.50680100580191567</v>
      </c>
      <c r="ER22" s="35">
        <f t="shared" si="4"/>
        <v>0.79739634845974461</v>
      </c>
      <c r="ES22" s="50">
        <f t="shared" si="4"/>
        <v>1.3650237991402747</v>
      </c>
      <c r="ET22" s="50">
        <f t="shared" si="4"/>
        <v>1.7117946529902284</v>
      </c>
      <c r="EU22" s="50">
        <f t="shared" si="4"/>
        <v>1.4864533577822581</v>
      </c>
      <c r="EV22" s="50">
        <f t="shared" si="4"/>
        <v>1.8986971211554016</v>
      </c>
      <c r="EW22" s="50">
        <f t="shared" si="4"/>
        <v>1.3864757139257389</v>
      </c>
      <c r="EX22" s="50">
        <f t="shared" si="4"/>
        <v>1.7224205722230046</v>
      </c>
      <c r="EY22" s="50">
        <f t="shared" si="4"/>
        <v>1.6630150384512765</v>
      </c>
      <c r="EZ22" s="50">
        <f t="shared" si="5"/>
        <v>0.876107611504362</v>
      </c>
      <c r="FA22" s="50">
        <f t="shared" si="6"/>
        <v>1.1884690215355542</v>
      </c>
      <c r="FB22" s="50">
        <f t="shared" si="7"/>
        <v>1.2857184560631785</v>
      </c>
      <c r="FC22" s="50">
        <f t="shared" si="8"/>
        <v>1.1712948842597992</v>
      </c>
      <c r="FD22" s="50">
        <f t="shared" si="9"/>
        <v>1.5486066268736831</v>
      </c>
      <c r="FE22" s="50">
        <f t="shared" si="10"/>
        <v>0.98255110241076693</v>
      </c>
      <c r="FF22" s="50">
        <f t="shared" si="11"/>
        <v>-100</v>
      </c>
      <c r="FG22" s="50">
        <f t="shared" si="12"/>
        <v>-100</v>
      </c>
      <c r="FH22" s="50">
        <f t="shared" si="13"/>
        <v>-100</v>
      </c>
      <c r="FI22" s="50">
        <f t="shared" si="14"/>
        <v>-100</v>
      </c>
      <c r="FJ22" s="50">
        <f t="shared" si="15"/>
        <v>-100</v>
      </c>
      <c r="FK22" s="50">
        <f t="shared" si="16"/>
        <v>-100</v>
      </c>
      <c r="FL22" s="50">
        <f t="shared" si="17"/>
        <v>-100</v>
      </c>
      <c r="FM22" s="50">
        <f t="shared" si="18"/>
        <v>-100</v>
      </c>
    </row>
    <row r="23" spans="2:169" ht="15.75" x14ac:dyDescent="0.2">
      <c r="B23" s="39" t="s">
        <v>17</v>
      </c>
      <c r="O23" s="35">
        <f t="shared" si="19"/>
        <v>2.2056774663352652</v>
      </c>
      <c r="P23" s="35">
        <f t="shared" si="19"/>
        <v>-3.4420638007625959</v>
      </c>
      <c r="Q23" s="35">
        <f t="shared" si="19"/>
        <v>-4.972618442653931</v>
      </c>
      <c r="R23" s="35">
        <f t="shared" si="19"/>
        <v>-7.3503078721398492</v>
      </c>
      <c r="S23" s="35">
        <f t="shared" si="19"/>
        <v>-8.2437407497999651</v>
      </c>
      <c r="T23" s="35">
        <f t="shared" si="19"/>
        <v>-8.2362329716119795</v>
      </c>
      <c r="U23" s="35">
        <f t="shared" si="19"/>
        <v>-9.0211993843686944</v>
      </c>
      <c r="V23" s="35">
        <f t="shared" si="19"/>
        <v>-9.9677830302262844</v>
      </c>
      <c r="W23" s="35">
        <f t="shared" si="19"/>
        <v>-10.012983030307543</v>
      </c>
      <c r="X23" s="35">
        <f t="shared" si="19"/>
        <v>-7.9985466845761248</v>
      </c>
      <c r="Y23" s="35">
        <f t="shared" si="19"/>
        <v>-6.3993838055542813</v>
      </c>
      <c r="Z23" s="35">
        <f t="shared" si="19"/>
        <v>-3.2928924128434955</v>
      </c>
      <c r="AA23" s="35">
        <f t="shared" si="19"/>
        <v>-1.2360944792947137</v>
      </c>
      <c r="AB23" s="35">
        <f t="shared" si="19"/>
        <v>0.89397749010735605</v>
      </c>
      <c r="AC23" s="35">
        <f t="shared" si="19"/>
        <v>2.4061154163404597</v>
      </c>
      <c r="AD23" s="35">
        <f t="shared" si="19"/>
        <v>3.4414597533963143</v>
      </c>
      <c r="AE23" s="35">
        <f t="shared" si="22"/>
        <v>4.2770973062853601</v>
      </c>
      <c r="AF23" s="35">
        <f t="shared" si="22"/>
        <v>3.6917478516694358</v>
      </c>
      <c r="AG23" s="35">
        <f t="shared" si="22"/>
        <v>3.745895777456254</v>
      </c>
      <c r="AH23" s="35">
        <f t="shared" si="22"/>
        <v>4.6514850187471923</v>
      </c>
      <c r="AI23" s="35">
        <f t="shared" si="22"/>
        <v>6.3676722492235882</v>
      </c>
      <c r="AJ23" s="35">
        <f t="shared" si="22"/>
        <v>6.1677613711211166</v>
      </c>
      <c r="AK23" s="35">
        <f t="shared" si="22"/>
        <v>7.2906132827092573</v>
      </c>
      <c r="AL23" s="35">
        <f t="shared" si="22"/>
        <v>7.3763279426136696</v>
      </c>
      <c r="AM23" s="35">
        <f t="shared" si="22"/>
        <v>7.8703507655306648</v>
      </c>
      <c r="AN23" s="35">
        <f t="shared" si="22"/>
        <v>9.9560481624189734</v>
      </c>
      <c r="AO23" s="35">
        <f t="shared" si="22"/>
        <v>11.491218722842111</v>
      </c>
      <c r="AP23" s="35">
        <f t="shared" si="22"/>
        <v>12.769543728516041</v>
      </c>
      <c r="AQ23" s="35">
        <f t="shared" si="22"/>
        <v>11.23671614531796</v>
      </c>
      <c r="AR23" s="35">
        <f t="shared" si="22"/>
        <v>11.56324961627706</v>
      </c>
      <c r="AS23" s="35">
        <f t="shared" si="22"/>
        <v>11.501366718789253</v>
      </c>
      <c r="AT23" s="35">
        <f t="shared" si="22"/>
        <v>9.7484583353331331</v>
      </c>
      <c r="AU23" s="35">
        <f t="shared" si="22"/>
        <v>7.8057025359987486</v>
      </c>
      <c r="AV23" s="35">
        <f t="shared" si="22"/>
        <v>6.4809800481830493</v>
      </c>
      <c r="AW23" s="35">
        <f t="shared" si="22"/>
        <v>5.2176809188638762</v>
      </c>
      <c r="AX23" s="35">
        <f t="shared" si="22"/>
        <v>4.2611976455610989</v>
      </c>
      <c r="AY23" s="35">
        <f t="shared" si="22"/>
        <v>3.7516784515436941</v>
      </c>
      <c r="AZ23" s="35">
        <f t="shared" si="22"/>
        <v>3.2857519324535289</v>
      </c>
      <c r="BA23" s="35">
        <f t="shared" si="22"/>
        <v>2.3730188152577991</v>
      </c>
      <c r="BB23" s="35">
        <f t="shared" si="22"/>
        <v>0.10172838703750298</v>
      </c>
      <c r="BC23" s="35">
        <f t="shared" si="22"/>
        <v>0.67558225694956953</v>
      </c>
      <c r="BD23" s="35">
        <f t="shared" si="22"/>
        <v>-1.5515800142147373</v>
      </c>
      <c r="BE23" s="35">
        <f t="shared" si="22"/>
        <v>-2.3279277937098386</v>
      </c>
      <c r="BF23" s="35">
        <f t="shared" si="22"/>
        <v>-1.4893434241908476</v>
      </c>
      <c r="BG23" s="35">
        <f t="shared" si="22"/>
        <v>-0.91002099854203822</v>
      </c>
      <c r="BH23" s="35">
        <f t="shared" si="22"/>
        <v>-1.2956758427953963</v>
      </c>
      <c r="BI23" s="35">
        <f t="shared" si="22"/>
        <v>-0.87276226977271998</v>
      </c>
      <c r="BJ23" s="35">
        <f t="shared" si="22"/>
        <v>-1.3089005304256496E-2</v>
      </c>
      <c r="BK23" s="35">
        <f t="shared" si="22"/>
        <v>1.4177231717488858</v>
      </c>
      <c r="BL23" s="35">
        <f t="shared" si="22"/>
        <v>0.56058429744432203</v>
      </c>
      <c r="BM23" s="35">
        <f t="shared" si="22"/>
        <v>-0.90008557207335027</v>
      </c>
      <c r="BN23" s="35">
        <f t="shared" si="22"/>
        <v>-0.47556931712274819</v>
      </c>
      <c r="BO23" s="35">
        <f t="shared" si="22"/>
        <v>0.66848095709137745</v>
      </c>
      <c r="BP23" s="35">
        <f t="shared" si="22"/>
        <v>3.5321253198205449</v>
      </c>
      <c r="BQ23" s="35">
        <f t="shared" si="22"/>
        <v>2.3701491135219799</v>
      </c>
      <c r="BR23" s="35">
        <f t="shared" si="22"/>
        <v>0.63733219878512326</v>
      </c>
      <c r="BS23" s="35">
        <f t="shared" si="22"/>
        <v>5.5346254775989756E-2</v>
      </c>
      <c r="BT23" s="35">
        <f t="shared" si="22"/>
        <v>0.4811466062240477</v>
      </c>
      <c r="BU23" s="35">
        <f t="shared" si="22"/>
        <v>0.36947962162174885</v>
      </c>
      <c r="BV23" s="35">
        <f t="shared" si="22"/>
        <v>0.29777626429043913</v>
      </c>
      <c r="BW23" s="35">
        <f t="shared" si="22"/>
        <v>-1.7954737630036854</v>
      </c>
      <c r="BX23" s="35">
        <f t="shared" si="22"/>
        <v>-2.4308727643899353</v>
      </c>
      <c r="BY23" s="35">
        <f t="shared" si="22"/>
        <v>0.8727143003331328</v>
      </c>
      <c r="BZ23" s="35">
        <f t="shared" si="22"/>
        <v>1.1561047561408966</v>
      </c>
      <c r="CA23" s="35">
        <f t="shared" si="21"/>
        <v>-0.3381326010049257</v>
      </c>
      <c r="CB23" s="35">
        <f t="shared" si="21"/>
        <v>-1.1552397054450547</v>
      </c>
      <c r="CC23" s="35">
        <f t="shared" si="21"/>
        <v>0.44410515552655294</v>
      </c>
      <c r="CD23" s="35">
        <f t="shared" si="21"/>
        <v>1.7371696288524863</v>
      </c>
      <c r="CE23" s="35">
        <f t="shared" si="21"/>
        <v>1.7859437371239961</v>
      </c>
      <c r="CF23" s="35">
        <f t="shared" si="21"/>
        <v>1.5832381933446715</v>
      </c>
      <c r="CG23" s="35">
        <f t="shared" si="21"/>
        <v>1.4324294080160893</v>
      </c>
      <c r="CH23" s="35">
        <f t="shared" si="21"/>
        <v>0.93480043654829981</v>
      </c>
      <c r="CI23" s="35">
        <f t="shared" si="21"/>
        <v>1.75609789540776</v>
      </c>
      <c r="CJ23" s="35">
        <f t="shared" si="21"/>
        <v>1.3802906209905652</v>
      </c>
      <c r="CK23" s="35">
        <f t="shared" si="21"/>
        <v>-1.432382283455258</v>
      </c>
      <c r="CL23" s="35">
        <f t="shared" si="21"/>
        <v>-1.5634398123048676</v>
      </c>
      <c r="CM23" s="35">
        <f t="shared" si="21"/>
        <v>-0.80847371699561688</v>
      </c>
      <c r="CN23" s="35">
        <f t="shared" si="21"/>
        <v>-0.72825039816292181</v>
      </c>
      <c r="CO23" s="35">
        <f t="shared" si="21"/>
        <v>-1.1258056964177809</v>
      </c>
      <c r="CP23" s="35">
        <f t="shared" si="21"/>
        <v>-3.7986977444431469</v>
      </c>
      <c r="CQ23" s="35">
        <f t="shared" si="24"/>
        <v>-3.5173053714836588</v>
      </c>
      <c r="CR23" s="35">
        <f t="shared" si="24"/>
        <v>-3.6561462440264925</v>
      </c>
      <c r="CS23" s="35">
        <f t="shared" si="24"/>
        <v>-3.8752005131288958</v>
      </c>
      <c r="CT23" s="35">
        <f t="shared" si="24"/>
        <v>-4.1065684927936941</v>
      </c>
      <c r="CU23" s="35">
        <f t="shared" si="24"/>
        <v>-4.886606233823521</v>
      </c>
      <c r="CV23" s="35">
        <f t="shared" si="24"/>
        <v>-5.2635299389011125</v>
      </c>
      <c r="CW23" s="35">
        <f t="shared" si="24"/>
        <v>-5.2039241634523226</v>
      </c>
      <c r="CX23" s="35">
        <f t="shared" si="24"/>
        <v>-4.9279282644534401</v>
      </c>
      <c r="CY23" s="35">
        <f t="shared" si="24"/>
        <v>-4.2872241861004357</v>
      </c>
      <c r="CZ23" s="35">
        <f t="shared" si="24"/>
        <v>-2.5345230692021437</v>
      </c>
      <c r="DA23" s="35">
        <f t="shared" si="24"/>
        <v>-1.0627479438556131</v>
      </c>
      <c r="DB23" s="35">
        <f t="shared" si="24"/>
        <v>2.6825404141585851</v>
      </c>
      <c r="DC23" s="35">
        <f t="shared" si="24"/>
        <v>3.047477003072796</v>
      </c>
      <c r="DD23" s="35">
        <f t="shared" si="24"/>
        <v>2.9404587099408186</v>
      </c>
      <c r="DE23" s="35">
        <f t="shared" si="24"/>
        <v>2.8068619145465545</v>
      </c>
      <c r="DF23" s="35">
        <f t="shared" si="24"/>
        <v>3.5079569795776422</v>
      </c>
      <c r="DG23" s="35">
        <f t="shared" si="24"/>
        <v>3.1945519239363618</v>
      </c>
      <c r="DH23" s="35">
        <f t="shared" si="24"/>
        <v>3.418757689609131</v>
      </c>
      <c r="DI23" s="35">
        <f t="shared" si="24"/>
        <v>3.4779695455655624</v>
      </c>
      <c r="DJ23" s="35">
        <f t="shared" si="24"/>
        <v>2.5971836504239176</v>
      </c>
      <c r="DK23" s="35">
        <f t="shared" si="24"/>
        <v>2.5943851981425459</v>
      </c>
      <c r="DL23" s="35">
        <f t="shared" si="24"/>
        <v>1.4436549462109705</v>
      </c>
      <c r="DM23" s="35">
        <f t="shared" si="24"/>
        <v>8.9188437181086933E-2</v>
      </c>
      <c r="DN23" s="35">
        <f t="shared" si="24"/>
        <v>-1.9344308795337328</v>
      </c>
      <c r="DO23" s="35">
        <f t="shared" si="24"/>
        <v>-3.0486589326031766</v>
      </c>
      <c r="DP23" s="35">
        <f t="shared" si="23"/>
        <v>-2.7300009976196637</v>
      </c>
      <c r="DQ23" s="35">
        <f t="shared" si="23"/>
        <v>-2.563649091583442</v>
      </c>
      <c r="DR23" s="35">
        <f t="shared" si="23"/>
        <v>-3.2645915517362623</v>
      </c>
      <c r="DS23" s="35">
        <f t="shared" si="20"/>
        <v>-2.5318020745875303</v>
      </c>
      <c r="DT23" s="35">
        <f t="shared" si="2"/>
        <v>-1.4026844553719497</v>
      </c>
      <c r="DU23" s="35">
        <f t="shared" si="2"/>
        <v>-1.5339847164741682</v>
      </c>
      <c r="DV23" s="35">
        <f t="shared" si="2"/>
        <v>-0.56872901830179456</v>
      </c>
      <c r="DW23" s="35">
        <f t="shared" si="2"/>
        <v>-0.60996995606625859</v>
      </c>
      <c r="DX23" s="35">
        <f t="shared" si="2"/>
        <v>-1.393481108970529</v>
      </c>
      <c r="DY23" s="35">
        <f t="shared" si="2"/>
        <v>-0.56905420208767099</v>
      </c>
      <c r="DZ23" s="35">
        <f t="shared" si="2"/>
        <v>0.21886852898671538</v>
      </c>
      <c r="EA23" s="35">
        <f t="shared" si="2"/>
        <v>7.1177213505912995E-2</v>
      </c>
      <c r="EB23" s="35">
        <f t="shared" si="2"/>
        <v>0.40590327755343214</v>
      </c>
      <c r="EC23" s="35">
        <f t="shared" si="2"/>
        <v>1.8411856100099655</v>
      </c>
      <c r="ED23" s="35">
        <f t="shared" si="2"/>
        <v>2.6356762598999328</v>
      </c>
      <c r="EE23" s="35">
        <f t="shared" si="2"/>
        <v>1.8139296985879794</v>
      </c>
      <c r="EF23" s="35">
        <f t="shared" si="2"/>
        <v>0.40244620941636278</v>
      </c>
      <c r="EG23" s="35">
        <f t="shared" si="2"/>
        <v>0.31277187085982927</v>
      </c>
      <c r="EH23" s="35">
        <f t="shared" si="3"/>
        <v>1.0187877203494233</v>
      </c>
      <c r="EI23" s="35">
        <f t="shared" si="4"/>
        <v>0.28923554152635589</v>
      </c>
      <c r="EJ23" s="35">
        <f t="shared" si="4"/>
        <v>0.92112589583142057</v>
      </c>
      <c r="EK23" s="35">
        <f t="shared" si="4"/>
        <v>0.40262174291518793</v>
      </c>
      <c r="EL23" s="35">
        <f t="shared" si="4"/>
        <v>0.70959916790673816</v>
      </c>
      <c r="EM23" s="35">
        <f t="shared" si="4"/>
        <v>1.5714488735290466</v>
      </c>
      <c r="EN23" s="35">
        <f t="shared" si="4"/>
        <v>1.8687667271175545</v>
      </c>
      <c r="EO23" s="35">
        <f t="shared" si="4"/>
        <v>-0.10166296179286993</v>
      </c>
      <c r="EP23" s="35">
        <f t="shared" si="4"/>
        <v>-0.29126288367555819</v>
      </c>
      <c r="EQ23" s="35">
        <f t="shared" si="4"/>
        <v>0.27962667490963877</v>
      </c>
      <c r="ER23" s="35">
        <f t="shared" si="4"/>
        <v>0.90299190945692942</v>
      </c>
      <c r="ES23" s="50">
        <f t="shared" si="4"/>
        <v>3.2952481700549985</v>
      </c>
      <c r="ET23" s="50">
        <f t="shared" si="4"/>
        <v>2.6951980756757532</v>
      </c>
      <c r="EU23" s="50">
        <f t="shared" si="4"/>
        <v>3.1483019715403682</v>
      </c>
      <c r="EV23" s="50">
        <f t="shared" si="4"/>
        <v>2.2223157965272744</v>
      </c>
      <c r="EW23" s="50">
        <f t="shared" si="4"/>
        <v>2.0604984038322227</v>
      </c>
      <c r="EX23" s="50">
        <f t="shared" si="4"/>
        <v>1.6933922308780325</v>
      </c>
      <c r="EY23" s="50">
        <f t="shared" si="4"/>
        <v>1.9359927942130373</v>
      </c>
      <c r="EZ23" s="50">
        <f t="shared" si="5"/>
        <v>1.5163550856466035</v>
      </c>
      <c r="FA23" s="50">
        <f t="shared" si="6"/>
        <v>1.4525453390308529</v>
      </c>
      <c r="FB23" s="50">
        <f t="shared" si="7"/>
        <v>1.7492735611132071</v>
      </c>
      <c r="FC23" s="50">
        <f t="shared" si="8"/>
        <v>1.8925998608299688</v>
      </c>
      <c r="FD23" s="50">
        <f t="shared" si="9"/>
        <v>1.5412243318219776</v>
      </c>
      <c r="FE23" s="50">
        <f t="shared" si="10"/>
        <v>-0.73263149465719879</v>
      </c>
      <c r="FF23" s="50">
        <f t="shared" si="11"/>
        <v>-100</v>
      </c>
      <c r="FG23" s="50">
        <f t="shared" si="12"/>
        <v>-100</v>
      </c>
      <c r="FH23" s="50">
        <f t="shared" si="13"/>
        <v>-100</v>
      </c>
      <c r="FI23" s="50">
        <f t="shared" si="14"/>
        <v>-100</v>
      </c>
      <c r="FJ23" s="50">
        <f t="shared" si="15"/>
        <v>-100</v>
      </c>
      <c r="FK23" s="50">
        <f t="shared" si="16"/>
        <v>-100</v>
      </c>
      <c r="FL23" s="50">
        <f t="shared" si="17"/>
        <v>-100</v>
      </c>
      <c r="FM23" s="50">
        <f t="shared" si="18"/>
        <v>-100</v>
      </c>
    </row>
    <row r="24" spans="2:169" ht="15.75" x14ac:dyDescent="0.2">
      <c r="B24" s="41" t="s">
        <v>30</v>
      </c>
      <c r="O24" s="35">
        <f>(O11/C11-1)*100</f>
        <v>4.6862871631381697</v>
      </c>
      <c r="P24" s="35">
        <f t="shared" si="19"/>
        <v>3.760391504702687</v>
      </c>
      <c r="Q24" s="35">
        <f t="shared" si="19"/>
        <v>2.8621503129704795</v>
      </c>
      <c r="R24" s="35">
        <f t="shared" si="19"/>
        <v>1.7933285324181814</v>
      </c>
      <c r="S24" s="35">
        <f t="shared" si="19"/>
        <v>0.7507610274623655</v>
      </c>
      <c r="T24" s="35">
        <f t="shared" si="19"/>
        <v>-0.29581598173197277</v>
      </c>
      <c r="U24" s="35">
        <f t="shared" si="19"/>
        <v>-0.91501133908398202</v>
      </c>
      <c r="V24" s="35">
        <f t="shared" si="19"/>
        <v>-1.2913066435269682</v>
      </c>
      <c r="W24" s="35">
        <f t="shared" si="19"/>
        <v>-1.3007705838028016</v>
      </c>
      <c r="X24" s="35">
        <f t="shared" si="19"/>
        <v>-1.1257949520783517</v>
      </c>
      <c r="Y24" s="35">
        <f t="shared" si="19"/>
        <v>-0.94572869465465725</v>
      </c>
      <c r="Z24" s="35">
        <f t="shared" si="19"/>
        <v>-0.9938919467862406</v>
      </c>
      <c r="AA24" s="35">
        <f t="shared" si="19"/>
        <v>-0.85799476612622438</v>
      </c>
      <c r="AB24" s="35">
        <f t="shared" si="19"/>
        <v>-0.49701058605517989</v>
      </c>
      <c r="AC24" s="35">
        <f t="shared" si="19"/>
        <v>4.323288780498924E-2</v>
      </c>
      <c r="AD24" s="35">
        <f t="shared" si="19"/>
        <v>0.31790045962565294</v>
      </c>
      <c r="AE24" s="35">
        <f t="shared" si="22"/>
        <v>0.62845140506155861</v>
      </c>
      <c r="AF24" s="35">
        <f t="shared" si="22"/>
        <v>1.5749483656438246</v>
      </c>
      <c r="AG24" s="35">
        <f t="shared" si="22"/>
        <v>2.7330844753984396</v>
      </c>
      <c r="AH24" s="35">
        <f t="shared" si="22"/>
        <v>3.589459181358623</v>
      </c>
      <c r="AI24" s="35">
        <f t="shared" si="22"/>
        <v>4.1193530644403564</v>
      </c>
      <c r="AJ24" s="35">
        <f t="shared" si="22"/>
        <v>4.2663046474078925</v>
      </c>
      <c r="AK24" s="35">
        <f t="shared" si="22"/>
        <v>4.7517139837314426</v>
      </c>
      <c r="AL24" s="35">
        <f t="shared" si="22"/>
        <v>5.7595212673926088</v>
      </c>
      <c r="AM24" s="35">
        <f t="shared" si="22"/>
        <v>6.7287330174744753</v>
      </c>
      <c r="AN24" s="35">
        <f t="shared" si="22"/>
        <v>7.2321691160868617</v>
      </c>
      <c r="AO24" s="35">
        <f t="shared" si="22"/>
        <v>7.6460929725781002</v>
      </c>
      <c r="AP24" s="35">
        <f t="shared" si="22"/>
        <v>8.3086637761439661</v>
      </c>
      <c r="AQ24" s="35">
        <f t="shared" si="22"/>
        <v>8.7195642877528012</v>
      </c>
      <c r="AR24" s="35">
        <f t="shared" si="22"/>
        <v>8.350985513649011</v>
      </c>
      <c r="AS24" s="35">
        <f t="shared" si="22"/>
        <v>7.4896232477336788</v>
      </c>
      <c r="AT24" s="35">
        <f t="shared" ref="AT24:BZ24" si="25">(AT11/AH11-1)*100</f>
        <v>6.9618354745793587</v>
      </c>
      <c r="AU24" s="35">
        <f t="shared" si="25"/>
        <v>6.667135935276125</v>
      </c>
      <c r="AV24" s="35">
        <f t="shared" si="25"/>
        <v>6.9147033094670629</v>
      </c>
      <c r="AW24" s="35">
        <f t="shared" si="25"/>
        <v>6.971929618441508</v>
      </c>
      <c r="AX24" s="35">
        <f t="shared" si="25"/>
        <v>6.371397379497834</v>
      </c>
      <c r="AY24" s="35">
        <f t="shared" si="25"/>
        <v>5.635237427350237</v>
      </c>
      <c r="AZ24" s="35">
        <f t="shared" si="25"/>
        <v>5.2566667119136934</v>
      </c>
      <c r="BA24" s="35">
        <f t="shared" si="25"/>
        <v>4.7633328311665224</v>
      </c>
      <c r="BB24" s="35">
        <f t="shared" si="25"/>
        <v>4.2904634385750429</v>
      </c>
      <c r="BC24" s="35">
        <f t="shared" si="25"/>
        <v>4.0229197663960603</v>
      </c>
      <c r="BD24" s="35">
        <f t="shared" si="25"/>
        <v>3.6975947857704528</v>
      </c>
      <c r="BE24" s="35">
        <f t="shared" si="25"/>
        <v>3.6897972279318569</v>
      </c>
      <c r="BF24" s="35">
        <f t="shared" si="25"/>
        <v>3.6594610223143142</v>
      </c>
      <c r="BG24" s="35">
        <f t="shared" si="25"/>
        <v>3.4015788514367262</v>
      </c>
      <c r="BH24" s="35">
        <f t="shared" si="25"/>
        <v>3.0341426150067852</v>
      </c>
      <c r="BI24" s="35">
        <f t="shared" si="25"/>
        <v>2.6235027279819523</v>
      </c>
      <c r="BJ24" s="35">
        <f t="shared" si="25"/>
        <v>2.6187674936047678</v>
      </c>
      <c r="BK24" s="35">
        <f t="shared" si="25"/>
        <v>2.5848856986063096</v>
      </c>
      <c r="BL24" s="35">
        <f t="shared" si="25"/>
        <v>2.5010869550496251</v>
      </c>
      <c r="BM24" s="35">
        <f t="shared" si="25"/>
        <v>2.161250350964683</v>
      </c>
      <c r="BN24" s="35">
        <f t="shared" si="25"/>
        <v>2.0987403117840753</v>
      </c>
      <c r="BO24" s="35">
        <f t="shared" si="25"/>
        <v>2.3075377974586475</v>
      </c>
      <c r="BP24" s="35">
        <f t="shared" si="25"/>
        <v>2.681944648130874</v>
      </c>
      <c r="BQ24" s="35">
        <f t="shared" si="25"/>
        <v>2.5626281388699379</v>
      </c>
      <c r="BR24" s="35">
        <f t="shared" si="25"/>
        <v>2.3848366711531677</v>
      </c>
      <c r="BS24" s="35">
        <f t="shared" si="25"/>
        <v>2.5130096200365104</v>
      </c>
      <c r="BT24" s="35">
        <f t="shared" si="25"/>
        <v>2.4788334150821045</v>
      </c>
      <c r="BU24" s="35">
        <f t="shared" si="25"/>
        <v>2.5973016051749509</v>
      </c>
      <c r="BV24" s="35">
        <f t="shared" si="25"/>
        <v>2.2844314566900614</v>
      </c>
      <c r="BW24" s="35">
        <f t="shared" si="25"/>
        <v>2.1410314672074993</v>
      </c>
      <c r="BX24" s="35">
        <f t="shared" si="25"/>
        <v>2.0278821860725049</v>
      </c>
      <c r="BY24" s="35">
        <f t="shared" si="25"/>
        <v>2.3182457746334428</v>
      </c>
      <c r="BZ24" s="35">
        <f t="shared" si="25"/>
        <v>2.2458891454836483</v>
      </c>
      <c r="CA24" s="35">
        <f t="shared" si="21"/>
        <v>1.7429712250569995</v>
      </c>
      <c r="CB24" s="35">
        <f t="shared" si="21"/>
        <v>1.4491000193823433</v>
      </c>
      <c r="CC24" s="35">
        <f t="shared" si="21"/>
        <v>1.4557118581345785</v>
      </c>
      <c r="CD24" s="35">
        <f t="shared" si="21"/>
        <v>1.431486624005851</v>
      </c>
      <c r="CE24" s="35">
        <f t="shared" si="21"/>
        <v>1.3387390788905273</v>
      </c>
      <c r="CF24" s="35">
        <f t="shared" si="21"/>
        <v>1.2142160225686593</v>
      </c>
      <c r="CG24" s="35">
        <f t="shared" si="21"/>
        <v>1.0581159641010585</v>
      </c>
      <c r="CH24" s="35">
        <f t="shared" si="21"/>
        <v>1.1456412800795901</v>
      </c>
      <c r="CI24" s="35">
        <f t="shared" si="21"/>
        <v>1.0563886943723011</v>
      </c>
      <c r="CJ24" s="35">
        <f t="shared" si="21"/>
        <v>0.94146814749633823</v>
      </c>
      <c r="CK24" s="35">
        <f t="shared" si="21"/>
        <v>0.90817691833524616</v>
      </c>
      <c r="CL24" s="35">
        <f t="shared" si="21"/>
        <v>0.79817463974307667</v>
      </c>
      <c r="CM24" s="35">
        <f t="shared" si="21"/>
        <v>0.76959497318482839</v>
      </c>
      <c r="CN24" s="35">
        <f t="shared" si="21"/>
        <v>0.66453346273191993</v>
      </c>
      <c r="CO24" s="35">
        <f t="shared" si="21"/>
        <v>0.54470759802636159</v>
      </c>
      <c r="CP24" s="35">
        <f t="shared" si="21"/>
        <v>0.3565534623254818</v>
      </c>
      <c r="CQ24" s="35">
        <f t="shared" si="24"/>
        <v>0.25956610497896992</v>
      </c>
      <c r="CR24" s="35">
        <f t="shared" si="24"/>
        <v>0.44393451431485875</v>
      </c>
      <c r="CS24" s="35">
        <f t="shared" si="24"/>
        <v>0.30866939086815481</v>
      </c>
      <c r="CT24" s="35">
        <f t="shared" si="24"/>
        <v>8.1128804491470419E-2</v>
      </c>
      <c r="CU24" s="35">
        <f t="shared" si="24"/>
        <v>9.6264352634189976E-2</v>
      </c>
      <c r="CV24" s="35">
        <f t="shared" si="24"/>
        <v>-1.6081758854491479E-2</v>
      </c>
      <c r="CW24" s="35">
        <f t="shared" si="24"/>
        <v>-0.21501029489010559</v>
      </c>
      <c r="CX24" s="35">
        <f t="shared" si="24"/>
        <v>-0.29324239903408822</v>
      </c>
      <c r="CY24" s="35">
        <f t="shared" si="24"/>
        <v>-0.38667362309672271</v>
      </c>
      <c r="CZ24" s="35">
        <f t="shared" si="24"/>
        <v>-0.40855290054185867</v>
      </c>
      <c r="DA24" s="35">
        <f t="shared" si="24"/>
        <v>-0.36751511721935248</v>
      </c>
      <c r="DB24" s="35">
        <f t="shared" si="24"/>
        <v>-0.20472514361202787</v>
      </c>
      <c r="DC24" s="35">
        <f t="shared" si="24"/>
        <v>-0.19878207696811812</v>
      </c>
      <c r="DD24" s="35">
        <f t="shared" si="24"/>
        <v>-0.29711813836028611</v>
      </c>
      <c r="DE24" s="35">
        <f t="shared" si="24"/>
        <v>-0.23782829423375507</v>
      </c>
      <c r="DF24" s="35">
        <f t="shared" si="24"/>
        <v>-0.11143120734904421</v>
      </c>
      <c r="DG24" s="35">
        <f t="shared" si="24"/>
        <v>-0.17820918438619104</v>
      </c>
      <c r="DH24" s="35">
        <f t="shared" si="24"/>
        <v>-2.8947581848148829E-2</v>
      </c>
      <c r="DI24" s="35">
        <f t="shared" si="24"/>
        <v>0.26225791751393057</v>
      </c>
      <c r="DJ24" s="35">
        <f t="shared" si="24"/>
        <v>0.62811135765128423</v>
      </c>
      <c r="DK24" s="35">
        <f t="shared" si="24"/>
        <v>0.84811810015481548</v>
      </c>
      <c r="DL24" s="35">
        <f t="shared" si="24"/>
        <v>1.0311981930009706</v>
      </c>
      <c r="DM24" s="35">
        <f t="shared" si="24"/>
        <v>0.9461924225263596</v>
      </c>
      <c r="DN24" s="35">
        <f t="shared" si="24"/>
        <v>0.97248765397675019</v>
      </c>
      <c r="DO24" s="35">
        <f t="shared" si="24"/>
        <v>1.1541498382398707</v>
      </c>
      <c r="DP24" s="35">
        <f t="shared" si="23"/>
        <v>1.1097361341414258</v>
      </c>
      <c r="DQ24" s="35">
        <f t="shared" si="23"/>
        <v>1.2317116242435144</v>
      </c>
      <c r="DR24" s="35">
        <f t="shared" si="23"/>
        <v>0.93421246770837296</v>
      </c>
      <c r="DS24" s="35">
        <f>(DS11/DG11-1)*100</f>
        <v>1.1347093562608324</v>
      </c>
      <c r="DT24" s="35">
        <f t="shared" si="2"/>
        <v>0.96577340207808504</v>
      </c>
      <c r="DU24" s="35">
        <f t="shared" si="2"/>
        <v>0.67261674191940735</v>
      </c>
      <c r="DV24" s="35">
        <f t="shared" si="2"/>
        <v>0.48209616164855973</v>
      </c>
      <c r="DW24" s="35">
        <f t="shared" si="2"/>
        <v>0.45530221744201071</v>
      </c>
      <c r="DX24" s="35">
        <f t="shared" si="2"/>
        <v>0.34970048364040274</v>
      </c>
      <c r="DY24" s="35">
        <f t="shared" si="2"/>
        <v>0.39381840259957723</v>
      </c>
      <c r="DZ24" s="35">
        <f t="shared" si="2"/>
        <v>0.37103270137262001</v>
      </c>
      <c r="EA24" s="35">
        <f t="shared" si="2"/>
        <v>0.11557131372514906</v>
      </c>
      <c r="EB24" s="35">
        <f t="shared" si="2"/>
        <v>0.37472665887094969</v>
      </c>
      <c r="EC24" s="35">
        <f t="shared" si="2"/>
        <v>0.20623589983179702</v>
      </c>
      <c r="ED24" s="35">
        <f t="shared" si="2"/>
        <v>0.48826107875599156</v>
      </c>
      <c r="EE24" s="35">
        <f t="shared" si="2"/>
        <v>0.22943689932499733</v>
      </c>
      <c r="EF24" s="35">
        <f t="shared" si="2"/>
        <v>0.45258522426276926</v>
      </c>
      <c r="EG24" s="35">
        <f t="shared" si="2"/>
        <v>0.40679205236167082</v>
      </c>
      <c r="EH24" s="35">
        <f t="shared" si="3"/>
        <v>0.30767546524861356</v>
      </c>
      <c r="EI24" s="35">
        <f t="shared" si="4"/>
        <v>0.2635230401212274</v>
      </c>
      <c r="EJ24" s="35">
        <f t="shared" si="4"/>
        <v>0.21949376015801825</v>
      </c>
      <c r="EK24" s="35">
        <f t="shared" si="4"/>
        <v>0.19195813092904856</v>
      </c>
      <c r="EL24" s="35">
        <f t="shared" si="4"/>
        <v>0.10467923668253665</v>
      </c>
      <c r="EM24" s="35">
        <f t="shared" si="4"/>
        <v>0.14809647280598082</v>
      </c>
      <c r="EN24" s="35">
        <f t="shared" si="4"/>
        <v>5.1943951486643769E-2</v>
      </c>
      <c r="EO24" s="35">
        <f t="shared" si="4"/>
        <v>0.14985423158786482</v>
      </c>
      <c r="EP24" s="35">
        <f t="shared" si="4"/>
        <v>2.4192282556834144E-2</v>
      </c>
      <c r="EQ24" s="35">
        <f t="shared" si="4"/>
        <v>3.6089356710977682E-2</v>
      </c>
      <c r="ER24" s="35">
        <f t="shared" si="4"/>
        <v>4.0460557942711972E-2</v>
      </c>
      <c r="ES24" s="50">
        <f t="shared" si="4"/>
        <v>1.0579115293786634</v>
      </c>
      <c r="ET24" s="50">
        <f t="shared" si="4"/>
        <v>1.6575291768893496</v>
      </c>
      <c r="EU24" s="50">
        <f t="shared" si="4"/>
        <v>1.6296627893916282</v>
      </c>
      <c r="EV24" s="50">
        <f t="shared" si="4"/>
        <v>1.5142816327395447</v>
      </c>
      <c r="EW24" s="50">
        <f t="shared" si="4"/>
        <v>1.5944471377722369</v>
      </c>
      <c r="EX24" s="50">
        <f t="shared" si="4"/>
        <v>1.2198179776629736</v>
      </c>
      <c r="EY24" s="50">
        <f t="shared" si="4"/>
        <v>0.98039444583479796</v>
      </c>
      <c r="EZ24" s="50">
        <f t="shared" si="5"/>
        <v>0.59681774513882235</v>
      </c>
      <c r="FA24" s="50">
        <f t="shared" si="6"/>
        <v>0.66039857220421272</v>
      </c>
      <c r="FB24" s="50">
        <f t="shared" si="7"/>
        <v>0.60335353675429193</v>
      </c>
      <c r="FC24" s="50">
        <f t="shared" si="8"/>
        <v>0.89501213147200609</v>
      </c>
      <c r="FD24" s="50">
        <f t="shared" si="9"/>
        <v>0.47829212985568414</v>
      </c>
      <c r="FE24" s="50">
        <f t="shared" si="10"/>
        <v>-0.51818534603569333</v>
      </c>
      <c r="FF24" s="50">
        <f t="shared" si="11"/>
        <v>-100</v>
      </c>
      <c r="FG24" s="50">
        <f t="shared" si="12"/>
        <v>-100</v>
      </c>
      <c r="FH24" s="50">
        <f t="shared" si="13"/>
        <v>-100</v>
      </c>
      <c r="FI24" s="50">
        <f t="shared" si="14"/>
        <v>-100</v>
      </c>
      <c r="FJ24" s="50">
        <f t="shared" si="15"/>
        <v>-100</v>
      </c>
      <c r="FK24" s="50">
        <f t="shared" si="16"/>
        <v>-100</v>
      </c>
      <c r="FL24" s="50">
        <f t="shared" si="17"/>
        <v>-100</v>
      </c>
      <c r="FM24" s="50">
        <f t="shared" si="18"/>
        <v>-100</v>
      </c>
    </row>
    <row r="25" spans="2:169" x14ac:dyDescent="0.2">
      <c r="O25" s="35"/>
    </row>
    <row r="53" spans="2:169" x14ac:dyDescent="0.2">
      <c r="C53" s="40">
        <v>39486</v>
      </c>
      <c r="D53" s="40">
        <v>39515</v>
      </c>
      <c r="E53" s="40">
        <v>39546</v>
      </c>
      <c r="F53" s="40">
        <v>39576</v>
      </c>
      <c r="G53" s="40">
        <v>39607</v>
      </c>
      <c r="H53" s="40">
        <v>39637</v>
      </c>
      <c r="I53" s="40">
        <v>39668</v>
      </c>
      <c r="J53" s="40">
        <v>39699</v>
      </c>
      <c r="K53" s="40">
        <v>39729</v>
      </c>
      <c r="L53" s="40">
        <v>39760</v>
      </c>
      <c r="M53" s="40">
        <v>39790</v>
      </c>
      <c r="N53" s="40">
        <v>39821</v>
      </c>
      <c r="O53" s="40">
        <v>39852</v>
      </c>
      <c r="P53" s="40">
        <v>39880</v>
      </c>
      <c r="Q53" s="40">
        <v>39911</v>
      </c>
      <c r="R53" s="40">
        <v>39941</v>
      </c>
      <c r="S53" s="40">
        <v>39972</v>
      </c>
      <c r="T53" s="40">
        <v>40002</v>
      </c>
      <c r="U53" s="40">
        <v>40033</v>
      </c>
      <c r="V53" s="40">
        <v>40064</v>
      </c>
      <c r="W53" s="40">
        <v>40094</v>
      </c>
      <c r="X53" s="40">
        <v>40125</v>
      </c>
      <c r="Y53" s="40">
        <v>40155</v>
      </c>
      <c r="Z53" s="40">
        <v>40186</v>
      </c>
      <c r="AA53" s="40">
        <v>40217</v>
      </c>
      <c r="AB53" s="40">
        <v>40245</v>
      </c>
      <c r="AC53" s="40">
        <v>40276</v>
      </c>
      <c r="AD53" s="40">
        <v>40306</v>
      </c>
      <c r="AE53" s="40">
        <v>40337</v>
      </c>
      <c r="AF53" s="40">
        <v>40367</v>
      </c>
      <c r="AG53" s="40">
        <v>40398</v>
      </c>
      <c r="AH53" s="40">
        <v>40429</v>
      </c>
      <c r="AI53" s="40">
        <v>40459</v>
      </c>
      <c r="AJ53" s="40">
        <v>40490</v>
      </c>
      <c r="AK53" s="40">
        <v>40520</v>
      </c>
      <c r="AL53" s="40">
        <v>40551</v>
      </c>
      <c r="AM53" s="40">
        <v>40582</v>
      </c>
      <c r="AN53" s="40">
        <v>40610</v>
      </c>
      <c r="AO53" s="40">
        <v>40641</v>
      </c>
      <c r="AP53" s="40">
        <v>40671</v>
      </c>
      <c r="AQ53" s="40">
        <v>40702</v>
      </c>
      <c r="AR53" s="40">
        <v>40732</v>
      </c>
      <c r="AS53" s="40">
        <v>40763</v>
      </c>
      <c r="AT53" s="40">
        <v>40794</v>
      </c>
      <c r="AU53" s="40">
        <v>40824</v>
      </c>
      <c r="AV53" s="40">
        <v>40855</v>
      </c>
      <c r="AW53" s="40">
        <v>40885</v>
      </c>
      <c r="AX53" s="40">
        <v>40916</v>
      </c>
      <c r="AY53" s="40">
        <v>40947</v>
      </c>
      <c r="AZ53" s="40">
        <v>40976</v>
      </c>
      <c r="BA53" s="40">
        <v>41007</v>
      </c>
      <c r="BB53" s="40">
        <v>41037</v>
      </c>
      <c r="BC53" s="40">
        <v>41068</v>
      </c>
      <c r="BD53" s="40">
        <v>41098</v>
      </c>
      <c r="BE53" s="40">
        <v>41129</v>
      </c>
      <c r="BF53" s="40">
        <v>41160</v>
      </c>
      <c r="BG53" s="40">
        <v>41190</v>
      </c>
      <c r="BH53" s="40">
        <v>41221</v>
      </c>
      <c r="BI53" s="40">
        <v>41251</v>
      </c>
      <c r="BJ53" s="40">
        <v>41282</v>
      </c>
      <c r="BK53" s="40">
        <v>41313</v>
      </c>
      <c r="BL53" s="40">
        <v>41341</v>
      </c>
      <c r="BM53" s="40">
        <v>41372</v>
      </c>
      <c r="BN53" s="40">
        <v>41402</v>
      </c>
      <c r="BO53" s="40">
        <v>41433</v>
      </c>
      <c r="BP53" s="40">
        <v>41463</v>
      </c>
      <c r="BQ53" s="40">
        <v>41494</v>
      </c>
      <c r="BR53" s="40">
        <v>41525</v>
      </c>
      <c r="BS53" s="40">
        <v>41555</v>
      </c>
      <c r="BT53" s="40">
        <v>41586</v>
      </c>
      <c r="BU53" s="40">
        <v>41616</v>
      </c>
      <c r="BV53" s="40">
        <v>41647</v>
      </c>
      <c r="BW53" s="40">
        <v>41678</v>
      </c>
      <c r="BX53" s="40">
        <v>41706</v>
      </c>
      <c r="BY53" s="40">
        <v>41737</v>
      </c>
      <c r="BZ53" s="40">
        <v>41767</v>
      </c>
      <c r="CA53" s="40">
        <v>41798</v>
      </c>
      <c r="CB53" s="40">
        <v>41828</v>
      </c>
      <c r="CC53" s="40">
        <v>41859</v>
      </c>
      <c r="CD53" s="40">
        <v>41890</v>
      </c>
      <c r="CE53" s="40">
        <v>41920</v>
      </c>
      <c r="CF53" s="40">
        <v>41951</v>
      </c>
      <c r="CG53" s="40">
        <v>41981</v>
      </c>
      <c r="CH53" s="40">
        <v>42012</v>
      </c>
      <c r="CI53" s="40">
        <v>42043</v>
      </c>
      <c r="CJ53" s="40">
        <v>42071</v>
      </c>
      <c r="CK53" s="40">
        <v>42102</v>
      </c>
      <c r="CL53" s="40">
        <v>42132</v>
      </c>
      <c r="CM53" s="40">
        <v>42163</v>
      </c>
      <c r="CN53" s="40">
        <v>42193</v>
      </c>
      <c r="CO53" s="40">
        <v>42224</v>
      </c>
      <c r="CP53" s="40">
        <v>42255</v>
      </c>
      <c r="CQ53" s="40">
        <v>42285</v>
      </c>
      <c r="CR53" s="40">
        <v>42316</v>
      </c>
      <c r="CS53" s="40">
        <v>42346</v>
      </c>
      <c r="CT53" s="40">
        <v>42377</v>
      </c>
      <c r="CU53" s="40">
        <v>42408</v>
      </c>
      <c r="CV53" s="40">
        <v>42437</v>
      </c>
      <c r="CW53" s="40">
        <v>42468</v>
      </c>
      <c r="CX53" s="40">
        <v>42498</v>
      </c>
      <c r="CY53" s="40">
        <v>42529</v>
      </c>
      <c r="CZ53" s="40">
        <v>42559</v>
      </c>
      <c r="DA53" s="40">
        <v>42590</v>
      </c>
      <c r="DB53" s="40">
        <v>42621</v>
      </c>
      <c r="DC53" s="40">
        <v>42651</v>
      </c>
      <c r="DD53" s="40">
        <v>42682</v>
      </c>
      <c r="DE53" s="40">
        <v>42712</v>
      </c>
      <c r="DF53" s="40">
        <v>42743</v>
      </c>
      <c r="DG53" s="40">
        <v>42774</v>
      </c>
      <c r="DH53" s="40">
        <v>42802</v>
      </c>
      <c r="DI53" s="40">
        <v>42833</v>
      </c>
      <c r="DJ53" s="40">
        <v>42863</v>
      </c>
      <c r="DK53" s="40">
        <v>42894</v>
      </c>
      <c r="DL53" s="40">
        <v>42924</v>
      </c>
      <c r="DM53" s="40">
        <v>42955</v>
      </c>
      <c r="DN53" s="40">
        <v>42986</v>
      </c>
      <c r="DO53" s="40">
        <v>43016</v>
      </c>
      <c r="DP53" s="40">
        <v>43047</v>
      </c>
      <c r="DQ53" s="40">
        <v>43077</v>
      </c>
      <c r="DR53" s="40">
        <v>43101</v>
      </c>
      <c r="DS53" s="40">
        <v>43132</v>
      </c>
      <c r="DT53" s="40">
        <v>43160</v>
      </c>
      <c r="DU53" s="40">
        <v>43191</v>
      </c>
      <c r="DV53" s="40">
        <v>43221</v>
      </c>
      <c r="DW53" s="40">
        <v>43252</v>
      </c>
      <c r="DX53" s="40">
        <v>43282</v>
      </c>
      <c r="DY53" s="40">
        <v>43313</v>
      </c>
      <c r="DZ53" s="40">
        <v>43344</v>
      </c>
      <c r="EA53" s="40">
        <v>43374</v>
      </c>
      <c r="EB53" s="40">
        <v>43405</v>
      </c>
      <c r="EC53" s="40">
        <v>43435</v>
      </c>
      <c r="ED53" s="40">
        <v>43466</v>
      </c>
      <c r="EE53" s="40">
        <v>43497</v>
      </c>
      <c r="EF53" s="40">
        <v>43525</v>
      </c>
      <c r="EG53" s="40">
        <v>43556</v>
      </c>
      <c r="EH53" s="40">
        <v>43586</v>
      </c>
      <c r="EI53" s="40">
        <v>43617</v>
      </c>
      <c r="EJ53" s="40">
        <v>43647</v>
      </c>
      <c r="EK53" s="40">
        <v>43678</v>
      </c>
      <c r="EL53" s="40">
        <v>43709</v>
      </c>
      <c r="EM53" s="40">
        <v>43739</v>
      </c>
      <c r="EN53" s="40">
        <v>43770</v>
      </c>
      <c r="EO53" s="40">
        <v>43800</v>
      </c>
      <c r="EP53" s="40">
        <v>43831</v>
      </c>
      <c r="EQ53" s="40">
        <v>43862</v>
      </c>
      <c r="ER53" s="40">
        <v>43891</v>
      </c>
      <c r="ES53" s="40">
        <v>43922</v>
      </c>
      <c r="ET53" s="40">
        <v>43952</v>
      </c>
      <c r="EU53" s="40">
        <v>43983</v>
      </c>
      <c r="EV53" s="40">
        <v>44013</v>
      </c>
      <c r="EW53" s="40">
        <v>44044</v>
      </c>
      <c r="EX53" s="40">
        <v>44075</v>
      </c>
      <c r="EY53" s="40">
        <v>44105</v>
      </c>
      <c r="EZ53" s="40">
        <v>44136</v>
      </c>
      <c r="FA53" s="40">
        <v>44166</v>
      </c>
      <c r="FB53" s="40">
        <v>44197</v>
      </c>
      <c r="FC53" s="40">
        <v>44228</v>
      </c>
      <c r="FD53" s="40">
        <v>44256</v>
      </c>
      <c r="FE53" s="40">
        <v>44287</v>
      </c>
      <c r="FF53" s="40">
        <v>44317</v>
      </c>
      <c r="FG53" s="40">
        <v>44348</v>
      </c>
      <c r="FH53" s="40">
        <v>44378</v>
      </c>
      <c r="FI53" s="40">
        <v>44409</v>
      </c>
      <c r="FJ53" s="40">
        <v>44440</v>
      </c>
      <c r="FK53" s="40">
        <v>44470</v>
      </c>
      <c r="FL53" s="40">
        <v>44501</v>
      </c>
      <c r="FM53" s="40">
        <v>44531</v>
      </c>
    </row>
    <row r="54" spans="2:169" x14ac:dyDescent="0.2">
      <c r="B54" s="46" t="s">
        <v>34</v>
      </c>
      <c r="C54" s="35">
        <f>(C3*$A$3)+(C5*$A$5)+(C6*$A$6)</f>
        <v>6.9628232927397287</v>
      </c>
      <c r="D54" s="35">
        <f t="shared" ref="D54:BO54" si="26">(D3*$A$3)+(D5*$A$5)+(D6*$A$6)</f>
        <v>7.0539606897629987</v>
      </c>
      <c r="E54" s="35">
        <f t="shared" si="26"/>
        <v>7.128725626613643</v>
      </c>
      <c r="F54" s="35">
        <f t="shared" si="26"/>
        <v>7.2343291022177212</v>
      </c>
      <c r="G54" s="35">
        <f t="shared" si="26"/>
        <v>7.3412454433931895</v>
      </c>
      <c r="H54" s="35">
        <f t="shared" si="26"/>
        <v>7.3888190477017073</v>
      </c>
      <c r="I54" s="35">
        <f t="shared" si="26"/>
        <v>7.4161730404767505</v>
      </c>
      <c r="J54" s="35">
        <f t="shared" si="26"/>
        <v>7.4002994132255866</v>
      </c>
      <c r="K54" s="35">
        <f t="shared" si="26"/>
        <v>7.4062553767290655</v>
      </c>
      <c r="L54" s="35">
        <f t="shared" si="26"/>
        <v>7.3885375581068171</v>
      </c>
      <c r="M54" s="35">
        <f t="shared" si="26"/>
        <v>7.3925509701166883</v>
      </c>
      <c r="N54" s="35">
        <f t="shared" si="26"/>
        <v>7.3849420951066671</v>
      </c>
      <c r="O54" s="35">
        <f t="shared" si="26"/>
        <v>7.4076192823796418</v>
      </c>
      <c r="P54" s="35">
        <f t="shared" si="26"/>
        <v>7.3837365387637846</v>
      </c>
      <c r="Q54" s="35">
        <f t="shared" si="26"/>
        <v>7.3546161487500141</v>
      </c>
      <c r="R54" s="35">
        <f t="shared" si="26"/>
        <v>7.3132449736933953</v>
      </c>
      <c r="S54" s="35">
        <f t="shared" si="26"/>
        <v>7.2921507673317105</v>
      </c>
      <c r="T54" s="35">
        <f t="shared" si="26"/>
        <v>7.2714475831599987</v>
      </c>
      <c r="U54" s="35">
        <f t="shared" si="26"/>
        <v>7.2504303949746731</v>
      </c>
      <c r="V54" s="35">
        <f t="shared" si="26"/>
        <v>7.2326875196719591</v>
      </c>
      <c r="W54" s="35">
        <f t="shared" si="26"/>
        <v>7.2296616502001898</v>
      </c>
      <c r="X54" s="35">
        <f t="shared" si="26"/>
        <v>7.2254551969266352</v>
      </c>
      <c r="Y54" s="35">
        <f t="shared" si="26"/>
        <v>7.2379393397882001</v>
      </c>
      <c r="Z54" s="35">
        <f t="shared" si="26"/>
        <v>7.2579680649271534</v>
      </c>
      <c r="AA54" s="35">
        <f t="shared" si="26"/>
        <v>7.2700068307770724</v>
      </c>
      <c r="AB54" s="35">
        <f t="shared" si="26"/>
        <v>7.2764648642762859</v>
      </c>
      <c r="AC54" s="35">
        <f t="shared" si="26"/>
        <v>7.2990299670465006</v>
      </c>
      <c r="AD54" s="35">
        <f t="shared" si="26"/>
        <v>7.3228448946091573</v>
      </c>
      <c r="AE54" s="35">
        <f t="shared" si="26"/>
        <v>7.3352927253805547</v>
      </c>
      <c r="AF54" s="35">
        <f t="shared" si="26"/>
        <v>7.3759239304357385</v>
      </c>
      <c r="AG54" s="35">
        <f t="shared" si="26"/>
        <v>7.4365107359350873</v>
      </c>
      <c r="AH54" s="35">
        <f t="shared" si="26"/>
        <v>7.4890126060018307</v>
      </c>
      <c r="AI54" s="35">
        <f t="shared" si="26"/>
        <v>7.542550741998939</v>
      </c>
      <c r="AJ54" s="35">
        <f t="shared" si="26"/>
        <v>7.5749528064496561</v>
      </c>
      <c r="AK54" s="35">
        <f t="shared" si="26"/>
        <v>7.6468058534389867</v>
      </c>
      <c r="AL54" s="35">
        <f t="shared" si="26"/>
        <v>7.7617755795253833</v>
      </c>
      <c r="AM54" s="35">
        <f t="shared" si="26"/>
        <v>7.8427877237108952</v>
      </c>
      <c r="AN54" s="35">
        <f t="shared" si="26"/>
        <v>7.9246080070783078</v>
      </c>
      <c r="AO54" s="35">
        <f t="shared" si="26"/>
        <v>7.9963183852138933</v>
      </c>
      <c r="AP54" s="35">
        <f t="shared" si="26"/>
        <v>8.0497437192723016</v>
      </c>
      <c r="AQ54" s="35">
        <f t="shared" si="26"/>
        <v>8.0893843779402115</v>
      </c>
      <c r="AR54" s="35">
        <f t="shared" si="26"/>
        <v>8.1193836338209202</v>
      </c>
      <c r="AS54" s="35">
        <f t="shared" si="26"/>
        <v>8.1196106712473028</v>
      </c>
      <c r="AT54" s="35">
        <f t="shared" si="26"/>
        <v>8.1506787572493273</v>
      </c>
      <c r="AU54" s="35">
        <f t="shared" si="26"/>
        <v>8.1684356519946757</v>
      </c>
      <c r="AV54" s="35">
        <f t="shared" si="26"/>
        <v>8.1929385733253568</v>
      </c>
      <c r="AW54" s="35">
        <f t="shared" si="26"/>
        <v>8.2731538269686666</v>
      </c>
      <c r="AX54" s="35">
        <f t="shared" si="26"/>
        <v>8.3469976719340693</v>
      </c>
      <c r="AY54" s="35">
        <f t="shared" si="26"/>
        <v>8.3737075318261827</v>
      </c>
      <c r="AZ54" s="35">
        <f t="shared" si="26"/>
        <v>8.4012279040506765</v>
      </c>
      <c r="BA54" s="35">
        <f t="shared" si="26"/>
        <v>8.3789830326556949</v>
      </c>
      <c r="BB54" s="35">
        <f t="shared" si="26"/>
        <v>8.3989199434649233</v>
      </c>
      <c r="BC54" s="35">
        <f t="shared" si="26"/>
        <v>8.3977680319806609</v>
      </c>
      <c r="BD54" s="35">
        <f t="shared" si="26"/>
        <v>8.4042893018247042</v>
      </c>
      <c r="BE54" s="35">
        <f t="shared" si="26"/>
        <v>8.4159074696849299</v>
      </c>
      <c r="BF54" s="35">
        <f t="shared" si="26"/>
        <v>8.4450894133704661</v>
      </c>
      <c r="BG54" s="35">
        <f t="shared" si="26"/>
        <v>8.4657050148810971</v>
      </c>
      <c r="BH54" s="35">
        <f t="shared" si="26"/>
        <v>8.4962992278387333</v>
      </c>
      <c r="BI54" s="35">
        <f t="shared" si="26"/>
        <v>8.5459343389655871</v>
      </c>
      <c r="BJ54" s="35">
        <f t="shared" si="26"/>
        <v>8.6038398911447107</v>
      </c>
      <c r="BK54" s="35">
        <f t="shared" si="26"/>
        <v>8.636085939553551</v>
      </c>
      <c r="BL54" s="35">
        <f t="shared" si="26"/>
        <v>8.6590367981320195</v>
      </c>
      <c r="BM54" s="35">
        <f t="shared" si="26"/>
        <v>8.6627523580173396</v>
      </c>
      <c r="BN54" s="35">
        <f t="shared" si="26"/>
        <v>8.671665565115477</v>
      </c>
      <c r="BO54" s="35">
        <f t="shared" si="26"/>
        <v>8.7171984027579352</v>
      </c>
      <c r="BP54" s="35">
        <f t="shared" ref="BP54:EA54" si="27">(BP3*$A$3)+(BP5*$A$5)+(BP6*$A$6)</f>
        <v>8.7703488650841557</v>
      </c>
      <c r="BQ54" s="35">
        <f t="shared" si="27"/>
        <v>8.7913271949300906</v>
      </c>
      <c r="BR54" s="35">
        <f t="shared" si="27"/>
        <v>8.8014125109055872</v>
      </c>
      <c r="BS54" s="35">
        <f t="shared" si="27"/>
        <v>8.8318689410321518</v>
      </c>
      <c r="BT54" s="35">
        <f t="shared" si="27"/>
        <v>8.8525658504677089</v>
      </c>
      <c r="BU54" s="35">
        <f t="shared" si="27"/>
        <v>8.9023170013910189</v>
      </c>
      <c r="BV54" s="35">
        <f t="shared" si="27"/>
        <v>8.915346043238662</v>
      </c>
      <c r="BW54" s="35">
        <f t="shared" si="27"/>
        <v>8.9462173885818981</v>
      </c>
      <c r="BX54" s="35">
        <f t="shared" si="27"/>
        <v>8.9451084495300979</v>
      </c>
      <c r="BY54" s="35">
        <f t="shared" si="27"/>
        <v>8.9526847063346615</v>
      </c>
      <c r="BZ54" s="35">
        <f t="shared" si="27"/>
        <v>8.9703469449852626</v>
      </c>
      <c r="CA54" s="35">
        <f t="shared" si="27"/>
        <v>8.9654619752987657</v>
      </c>
      <c r="CB54" s="35">
        <f t="shared" si="27"/>
        <v>8.9976636050431047</v>
      </c>
      <c r="CC54" s="35">
        <f t="shared" si="27"/>
        <v>9.002774349570501</v>
      </c>
      <c r="CD54" s="35">
        <f t="shared" si="27"/>
        <v>9.003935807092228</v>
      </c>
      <c r="CE54" s="35">
        <f t="shared" si="27"/>
        <v>9.0135509551900856</v>
      </c>
      <c r="CF54" s="35">
        <f t="shared" si="27"/>
        <v>9.009741560433941</v>
      </c>
      <c r="CG54" s="35">
        <f t="shared" si="27"/>
        <v>9.0134582471502505</v>
      </c>
      <c r="CH54" s="35">
        <f t="shared" si="27"/>
        <v>9.0482352286636054</v>
      </c>
      <c r="CI54" s="35">
        <f t="shared" si="27"/>
        <v>9.0365169467489768</v>
      </c>
      <c r="CJ54" s="35">
        <f t="shared" si="27"/>
        <v>9.0302399175917962</v>
      </c>
      <c r="CK54" s="35">
        <f t="shared" si="27"/>
        <v>9.0316486600354544</v>
      </c>
      <c r="CL54" s="35">
        <f t="shared" si="27"/>
        <v>8.9953089741130832</v>
      </c>
      <c r="CM54" s="35">
        <f t="shared" si="27"/>
        <v>8.993328644897792</v>
      </c>
      <c r="CN54" s="35">
        <f t="shared" si="27"/>
        <v>8.9865769351010325</v>
      </c>
      <c r="CO54" s="35">
        <f t="shared" si="27"/>
        <v>9.0026785962155955</v>
      </c>
      <c r="CP54" s="35">
        <f t="shared" si="27"/>
        <v>8.9931216738070603</v>
      </c>
      <c r="CQ54" s="35">
        <f t="shared" si="27"/>
        <v>9.0102145833223268</v>
      </c>
      <c r="CR54" s="35">
        <f t="shared" si="27"/>
        <v>9.0184322790477829</v>
      </c>
      <c r="CS54" s="35">
        <f t="shared" si="27"/>
        <v>9.023065198884261</v>
      </c>
      <c r="CT54" s="35">
        <f t="shared" si="27"/>
        <v>9.0466730748437971</v>
      </c>
      <c r="CU54" s="35">
        <f t="shared" si="27"/>
        <v>9.0540000576034565</v>
      </c>
      <c r="CV54" s="35">
        <f t="shared" si="27"/>
        <v>9.0493059047717672</v>
      </c>
      <c r="CW54" s="35">
        <f t="shared" si="27"/>
        <v>9.0428421189164627</v>
      </c>
      <c r="CX54" s="35">
        <f t="shared" si="27"/>
        <v>9.0365818001111098</v>
      </c>
      <c r="CY54" s="35">
        <f t="shared" si="27"/>
        <v>9.0451870793777172</v>
      </c>
      <c r="CZ54" s="35">
        <f t="shared" si="27"/>
        <v>9.0486926358685587</v>
      </c>
      <c r="DA54" s="35">
        <f t="shared" si="27"/>
        <v>9.0588694930577418</v>
      </c>
      <c r="DB54" s="35">
        <f t="shared" si="27"/>
        <v>9.0676102433829335</v>
      </c>
      <c r="DC54" s="35">
        <f t="shared" si="27"/>
        <v>9.0756898546761935</v>
      </c>
      <c r="DD54" s="35">
        <f t="shared" si="27"/>
        <v>9.0721179866374726</v>
      </c>
      <c r="DE54" s="35">
        <f t="shared" si="27"/>
        <v>9.102095965738318</v>
      </c>
      <c r="DF54" s="35">
        <f t="shared" si="27"/>
        <v>9.1268320409053576</v>
      </c>
      <c r="DG54" s="35">
        <f t="shared" si="27"/>
        <v>9.1477229417340631</v>
      </c>
      <c r="DH54" s="35">
        <f t="shared" si="27"/>
        <v>9.1508953928132133</v>
      </c>
      <c r="DI54" s="35">
        <f t="shared" si="27"/>
        <v>9.1679691648813488</v>
      </c>
      <c r="DJ54" s="35">
        <f t="shared" si="27"/>
        <v>9.1826075571764338</v>
      </c>
      <c r="DK54" s="35">
        <f t="shared" si="27"/>
        <v>9.1807085649591258</v>
      </c>
      <c r="DL54" s="35">
        <f t="shared" si="27"/>
        <v>9.1922652588507461</v>
      </c>
      <c r="DM54" s="35">
        <f t="shared" si="27"/>
        <v>9.1928594342827683</v>
      </c>
      <c r="DN54" s="35">
        <f t="shared" si="27"/>
        <v>9.2141367351188705</v>
      </c>
      <c r="DO54" s="35">
        <f t="shared" si="27"/>
        <v>9.22542918208568</v>
      </c>
      <c r="DP54" s="35">
        <f t="shared" si="27"/>
        <v>9.2127564502261681</v>
      </c>
      <c r="DQ54" s="35">
        <f t="shared" si="27"/>
        <v>9.2566577047969361</v>
      </c>
      <c r="DR54" s="35">
        <f t="shared" si="27"/>
        <v>9.2312035719528023</v>
      </c>
      <c r="DS54" s="35">
        <f t="shared" si="27"/>
        <v>9.2778491624212496</v>
      </c>
      <c r="DT54" s="35">
        <f t="shared" si="27"/>
        <v>9.2410694868482892</v>
      </c>
      <c r="DU54" s="35">
        <f t="shared" si="27"/>
        <v>9.2530278976787592</v>
      </c>
      <c r="DV54" s="35">
        <f t="shared" si="27"/>
        <v>9.2517854296356052</v>
      </c>
      <c r="DW54" s="35">
        <f t="shared" si="27"/>
        <v>9.2645254576258758</v>
      </c>
      <c r="DX54" s="35">
        <f t="shared" si="27"/>
        <v>9.2808943763437082</v>
      </c>
      <c r="DY54" s="35">
        <f t="shared" si="27"/>
        <v>9.2722462182790721</v>
      </c>
      <c r="DZ54" s="35">
        <f t="shared" si="27"/>
        <v>9.2826879441646426</v>
      </c>
      <c r="EA54" s="35">
        <f t="shared" si="27"/>
        <v>9.2799845445868456</v>
      </c>
      <c r="EB54" s="35">
        <f t="shared" ref="EB54:EO54" si="28">(EB3*$A$3)+(EB5*$A$5)+(EB6*$A$6)</f>
        <v>9.3093342858988102</v>
      </c>
      <c r="EC54" s="35">
        <f t="shared" si="28"/>
        <v>9.322445519654412</v>
      </c>
      <c r="ED54" s="35">
        <f t="shared" si="28"/>
        <v>9.3175117963770955</v>
      </c>
      <c r="EE54" s="35">
        <f t="shared" si="28"/>
        <v>9.3215950233825335</v>
      </c>
      <c r="EF54" s="35">
        <f t="shared" si="28"/>
        <v>9.3277972549150476</v>
      </c>
      <c r="EG54" s="35">
        <f t="shared" si="28"/>
        <v>9.3080099564284868</v>
      </c>
      <c r="EH54" s="35">
        <f t="shared" si="28"/>
        <v>9.3183630192722688</v>
      </c>
      <c r="EI54" s="35">
        <f t="shared" si="28"/>
        <v>9.3129239892496418</v>
      </c>
      <c r="EJ54" s="35">
        <f t="shared" si="28"/>
        <v>9.3034023563598236</v>
      </c>
      <c r="EK54" s="35">
        <f t="shared" si="28"/>
        <v>9.2991925666876636</v>
      </c>
      <c r="EL54" s="35">
        <f t="shared" si="28"/>
        <v>9.3021358921663833</v>
      </c>
      <c r="EM54" s="35">
        <f t="shared" si="28"/>
        <v>9.303843636578911</v>
      </c>
      <c r="EN54" s="35">
        <f t="shared" si="28"/>
        <v>9.3262118034864105</v>
      </c>
      <c r="EO54" s="35">
        <f t="shared" si="28"/>
        <v>9.3451291437963828</v>
      </c>
      <c r="EP54" s="35">
        <f t="shared" ref="EP54:FA54" si="29">(EP3*$A$3)+(EP5*$A$5)+(EP6*$A$6)</f>
        <v>9.3403365582330231</v>
      </c>
      <c r="EQ54" s="35">
        <f t="shared" si="29"/>
        <v>9.3559785492018186</v>
      </c>
      <c r="ER54" s="35">
        <f t="shared" si="29"/>
        <v>9.3632278756324769</v>
      </c>
      <c r="ES54" s="35">
        <f t="shared" si="29"/>
        <v>9.4634311952299317</v>
      </c>
      <c r="ET54" s="35">
        <f t="shared" si="29"/>
        <v>9.4478998031397481</v>
      </c>
      <c r="EU54" s="35">
        <f t="shared" si="29"/>
        <v>9.4531247083642249</v>
      </c>
      <c r="EV54" s="35">
        <f t="shared" si="29"/>
        <v>9.4848742161290858</v>
      </c>
      <c r="EW54" s="35">
        <f t="shared" si="29"/>
        <v>9.5107613412398315</v>
      </c>
      <c r="EX54" s="35">
        <f t="shared" si="29"/>
        <v>9.45298709679148</v>
      </c>
      <c r="EY54" s="35">
        <f t="shared" si="29"/>
        <v>9.4278048188560888</v>
      </c>
      <c r="EZ54" s="35">
        <f t="shared" si="29"/>
        <v>9.4255839123341438</v>
      </c>
      <c r="FA54" s="35">
        <f t="shared" si="29"/>
        <v>9.4420532991363526</v>
      </c>
      <c r="FB54" s="35">
        <f t="shared" ref="FB54:FM54" si="30">(FB3*$A$3)+(FB5*$A$5)+(FB6*$A$6)</f>
        <v>9.4635140933568049</v>
      </c>
      <c r="FC54" s="35">
        <f t="shared" si="30"/>
        <v>9.4666811876591108</v>
      </c>
      <c r="FD54" s="35">
        <f t="shared" si="30"/>
        <v>9.4394051302614486</v>
      </c>
      <c r="FE54" s="35">
        <f t="shared" si="30"/>
        <v>9.4339647022099626</v>
      </c>
      <c r="FF54" s="35">
        <f t="shared" si="30"/>
        <v>0</v>
      </c>
      <c r="FG54" s="35">
        <f t="shared" si="30"/>
        <v>0</v>
      </c>
      <c r="FH54" s="35">
        <f t="shared" si="30"/>
        <v>0</v>
      </c>
      <c r="FI54" s="35">
        <f t="shared" si="30"/>
        <v>0</v>
      </c>
      <c r="FJ54" s="35">
        <f t="shared" si="30"/>
        <v>0</v>
      </c>
      <c r="FK54" s="35">
        <f t="shared" si="30"/>
        <v>0</v>
      </c>
      <c r="FL54" s="35">
        <f t="shared" si="30"/>
        <v>0</v>
      </c>
      <c r="FM54" s="35">
        <f t="shared" si="30"/>
        <v>0</v>
      </c>
    </row>
    <row r="55" spans="2:169" x14ac:dyDescent="0.2">
      <c r="B55" s="46" t="s">
        <v>35</v>
      </c>
      <c r="C55" s="35">
        <f>(C2*$A$2)+(C4*$A$4)+(C7*$A$7)</f>
        <v>3.793413791765424</v>
      </c>
      <c r="D55" s="35">
        <f t="shared" ref="D55:BO55" si="31">(D2*$A$2)+(D4*$A$4)+(D7*$A$7)</f>
        <v>3.8184119226792634</v>
      </c>
      <c r="E55" s="35">
        <f t="shared" si="31"/>
        <v>3.8426926962704657</v>
      </c>
      <c r="F55" s="35">
        <f t="shared" si="31"/>
        <v>3.8839674748789474</v>
      </c>
      <c r="G55" s="35">
        <f t="shared" si="31"/>
        <v>3.9050791297201943</v>
      </c>
      <c r="H55" s="35">
        <f t="shared" si="31"/>
        <v>3.9320343888666636</v>
      </c>
      <c r="I55" s="35">
        <f t="shared" si="31"/>
        <v>3.9423183428696187</v>
      </c>
      <c r="J55" s="35">
        <f t="shared" si="31"/>
        <v>3.9557202198801016</v>
      </c>
      <c r="K55" s="35">
        <f t="shared" si="31"/>
        <v>3.9513469271243746</v>
      </c>
      <c r="L55" s="35">
        <f t="shared" si="31"/>
        <v>3.9583074053784659</v>
      </c>
      <c r="M55" s="35">
        <f t="shared" si="31"/>
        <v>3.9583860820920256</v>
      </c>
      <c r="N55" s="35">
        <f t="shared" si="31"/>
        <v>3.9842878590885071</v>
      </c>
      <c r="O55" s="35">
        <f t="shared" si="31"/>
        <v>3.968432262734197</v>
      </c>
      <c r="P55" s="35">
        <f t="shared" si="31"/>
        <v>3.9593132860341642</v>
      </c>
      <c r="Q55" s="35">
        <f t="shared" si="31"/>
        <v>3.9390264652979283</v>
      </c>
      <c r="R55" s="35">
        <f t="shared" si="31"/>
        <v>3.9339849623488456</v>
      </c>
      <c r="S55" s="35">
        <f t="shared" si="31"/>
        <v>3.9320292435277651</v>
      </c>
      <c r="T55" s="35">
        <f t="shared" si="31"/>
        <v>3.9154151809781288</v>
      </c>
      <c r="U55" s="35">
        <f t="shared" si="31"/>
        <v>3.9139416598959356</v>
      </c>
      <c r="V55" s="35">
        <f t="shared" si="31"/>
        <v>3.9084045113251351</v>
      </c>
      <c r="W55" s="35">
        <f t="shared" si="31"/>
        <v>3.915450389979473</v>
      </c>
      <c r="X55" s="35">
        <f t="shared" si="31"/>
        <v>3.9179160353344842</v>
      </c>
      <c r="Y55" s="35">
        <f t="shared" si="31"/>
        <v>3.9311702466197556</v>
      </c>
      <c r="Z55" s="35">
        <f t="shared" si="31"/>
        <v>3.9390431642692674</v>
      </c>
      <c r="AA55" s="35">
        <f t="shared" si="31"/>
        <v>3.9470319133366552</v>
      </c>
      <c r="AB55" s="35">
        <f t="shared" si="31"/>
        <v>3.9616967449746774</v>
      </c>
      <c r="AC55" s="35">
        <f t="shared" si="31"/>
        <v>3.9773777964267811</v>
      </c>
      <c r="AD55" s="35">
        <f t="shared" si="31"/>
        <v>3.9490269631819368</v>
      </c>
      <c r="AE55" s="35">
        <f t="shared" si="31"/>
        <v>3.9432392284841029</v>
      </c>
      <c r="AF55" s="35">
        <f t="shared" si="31"/>
        <v>3.9944820094856532</v>
      </c>
      <c r="AG55" s="35">
        <f t="shared" si="31"/>
        <v>4.0303140483826905</v>
      </c>
      <c r="AH55" s="35">
        <f t="shared" si="31"/>
        <v>4.0462535297899862</v>
      </c>
      <c r="AI55" s="35">
        <f t="shared" si="31"/>
        <v>4.0723247943746177</v>
      </c>
      <c r="AJ55" s="35">
        <f t="shared" si="31"/>
        <v>4.0800956565018405</v>
      </c>
      <c r="AK55" s="35">
        <f t="shared" si="31"/>
        <v>4.1272949220950572</v>
      </c>
      <c r="AL55" s="35">
        <f t="shared" si="31"/>
        <v>4.1799550928578189</v>
      </c>
      <c r="AM55" s="35">
        <f t="shared" si="31"/>
        <v>4.2181704511600442</v>
      </c>
      <c r="AN55" s="35">
        <f t="shared" si="31"/>
        <v>4.2215809987197543</v>
      </c>
      <c r="AO55" s="35">
        <f t="shared" si="31"/>
        <v>4.2466333319905258</v>
      </c>
      <c r="AP55" s="35">
        <f t="shared" si="31"/>
        <v>4.270808279511046</v>
      </c>
      <c r="AQ55" s="35">
        <f t="shared" si="31"/>
        <v>4.2798685627407291</v>
      </c>
      <c r="AR55" s="35">
        <f t="shared" si="31"/>
        <v>4.2929995272679573</v>
      </c>
      <c r="AS55" s="35">
        <f t="shared" si="31"/>
        <v>4.3021963471240481</v>
      </c>
      <c r="AT55" s="35">
        <f t="shared" si="31"/>
        <v>4.3153866900398636</v>
      </c>
      <c r="AU55" s="35">
        <f t="shared" si="31"/>
        <v>4.3225143319574109</v>
      </c>
      <c r="AV55" s="35">
        <f t="shared" si="31"/>
        <v>4.3413631126063246</v>
      </c>
      <c r="AW55" s="35">
        <f t="shared" si="31"/>
        <v>4.3789763983228758</v>
      </c>
      <c r="AX55" s="35">
        <f t="shared" si="31"/>
        <v>4.4118161050507254</v>
      </c>
      <c r="AY55" s="35">
        <f t="shared" si="31"/>
        <v>4.4361616797848464</v>
      </c>
      <c r="AZ55" s="35">
        <f t="shared" si="31"/>
        <v>4.4476471629224825</v>
      </c>
      <c r="BA55" s="35">
        <f t="shared" si="31"/>
        <v>4.4425458434944725</v>
      </c>
      <c r="BB55" s="35">
        <f t="shared" si="31"/>
        <v>4.437821293774296</v>
      </c>
      <c r="BC55" s="35">
        <f t="shared" si="31"/>
        <v>4.4446163764044915</v>
      </c>
      <c r="BD55" s="35">
        <f t="shared" si="31"/>
        <v>4.4299211122951396</v>
      </c>
      <c r="BE55" s="35">
        <f t="shared" si="31"/>
        <v>4.441290667725279</v>
      </c>
      <c r="BF55" s="35">
        <f t="shared" si="31"/>
        <v>4.4541169669951577</v>
      </c>
      <c r="BG55" s="35">
        <f t="shared" si="31"/>
        <v>4.4573820442899867</v>
      </c>
      <c r="BH55" s="35">
        <f t="shared" si="31"/>
        <v>4.4609118439516546</v>
      </c>
      <c r="BI55" s="35">
        <f t="shared" si="31"/>
        <v>4.4732198756262065</v>
      </c>
      <c r="BJ55" s="35">
        <f t="shared" si="31"/>
        <v>4.4951594179803562</v>
      </c>
      <c r="BK55" s="35">
        <f t="shared" si="31"/>
        <v>4.5124516235530736</v>
      </c>
      <c r="BL55" s="35">
        <f t="shared" si="31"/>
        <v>4.5371053995642354</v>
      </c>
      <c r="BM55" s="35">
        <f t="shared" si="31"/>
        <v>4.5172002080021612</v>
      </c>
      <c r="BN55" s="35">
        <f t="shared" si="31"/>
        <v>4.5146067323062198</v>
      </c>
      <c r="BO55" s="35">
        <f t="shared" si="31"/>
        <v>4.5336526424839958</v>
      </c>
      <c r="BP55" s="35">
        <f t="shared" ref="BP55:EA55" si="32">(BP2*$A$2)+(BP4*$A$4)+(BP7*$A$7)</f>
        <v>4.5560263779626027</v>
      </c>
      <c r="BQ55" s="35">
        <f t="shared" si="32"/>
        <v>4.5509244921221734</v>
      </c>
      <c r="BR55" s="35">
        <f t="shared" si="32"/>
        <v>4.568037383169762</v>
      </c>
      <c r="BS55" s="35">
        <f t="shared" si="32"/>
        <v>4.5752035737571219</v>
      </c>
      <c r="BT55" s="35">
        <f t="shared" si="32"/>
        <v>4.5778132907715996</v>
      </c>
      <c r="BU55" s="35">
        <f t="shared" si="32"/>
        <v>4.572902072204986</v>
      </c>
      <c r="BV55" s="35">
        <f t="shared" si="32"/>
        <v>4.5861759039367929</v>
      </c>
      <c r="BW55" s="35">
        <f t="shared" si="32"/>
        <v>4.5835930805492637</v>
      </c>
      <c r="BX55" s="35">
        <f t="shared" si="32"/>
        <v>4.5798813394982378</v>
      </c>
      <c r="BY55" s="35">
        <f t="shared" si="32"/>
        <v>4.5916809273691079</v>
      </c>
      <c r="BZ55" s="35">
        <f t="shared" si="32"/>
        <v>4.5936768394006879</v>
      </c>
      <c r="CA55" s="35">
        <f t="shared" si="32"/>
        <v>4.586393034546826</v>
      </c>
      <c r="CB55" s="35">
        <f t="shared" si="32"/>
        <v>4.5808808722218233</v>
      </c>
      <c r="CC55" s="35">
        <f t="shared" si="32"/>
        <v>4.581064330639455</v>
      </c>
      <c r="CD55" s="35">
        <f t="shared" si="32"/>
        <v>4.5739426966512591</v>
      </c>
      <c r="CE55" s="35">
        <f t="shared" si="32"/>
        <v>4.5855116285819895</v>
      </c>
      <c r="CF55" s="35">
        <f t="shared" si="32"/>
        <v>4.5908823762011179</v>
      </c>
      <c r="CG55" s="35">
        <f t="shared" si="32"/>
        <v>4.6037136060255106</v>
      </c>
      <c r="CH55" s="35">
        <f t="shared" si="32"/>
        <v>4.6180972941943574</v>
      </c>
      <c r="CI55" s="35">
        <f t="shared" si="32"/>
        <v>4.6221510277459181</v>
      </c>
      <c r="CJ55" s="35">
        <f t="shared" si="32"/>
        <v>4.6204265421663049</v>
      </c>
      <c r="CK55" s="35">
        <f t="shared" si="32"/>
        <v>4.6253105037736022</v>
      </c>
      <c r="CL55" s="35">
        <f t="shared" si="32"/>
        <v>4.624346676036919</v>
      </c>
      <c r="CM55" s="35">
        <f t="shared" si="32"/>
        <v>4.6143244930040606</v>
      </c>
      <c r="CN55" s="35">
        <f t="shared" si="32"/>
        <v>4.6078256354991218</v>
      </c>
      <c r="CO55" s="35">
        <f t="shared" si="32"/>
        <v>4.6067834086846018</v>
      </c>
      <c r="CP55" s="35">
        <f t="shared" si="32"/>
        <v>4.603634812222313</v>
      </c>
      <c r="CQ55" s="35">
        <f t="shared" si="32"/>
        <v>4.6017712664941461</v>
      </c>
      <c r="CR55" s="35">
        <f t="shared" si="32"/>
        <v>4.6148341994522131</v>
      </c>
      <c r="CS55" s="35">
        <f t="shared" si="32"/>
        <v>4.6408713888383168</v>
      </c>
      <c r="CT55" s="35">
        <f t="shared" si="32"/>
        <v>4.6340027874137029</v>
      </c>
      <c r="CU55" s="35">
        <f t="shared" si="32"/>
        <v>4.6473051350350341</v>
      </c>
      <c r="CV55" s="35">
        <f t="shared" si="32"/>
        <v>4.6457067709399507</v>
      </c>
      <c r="CW55" s="35">
        <f t="shared" si="32"/>
        <v>4.6542497151046796</v>
      </c>
      <c r="CX55" s="35">
        <f t="shared" si="32"/>
        <v>4.6433653309556213</v>
      </c>
      <c r="CY55" s="35">
        <f t="shared" si="32"/>
        <v>4.634585460514387</v>
      </c>
      <c r="CZ55" s="35">
        <f t="shared" si="32"/>
        <v>4.6356791380934128</v>
      </c>
      <c r="DA55" s="35">
        <f t="shared" si="32"/>
        <v>4.6298344171695813</v>
      </c>
      <c r="DB55" s="35">
        <f t="shared" si="32"/>
        <v>4.6309430766457576</v>
      </c>
      <c r="DC55" s="35">
        <f t="shared" si="32"/>
        <v>4.623404052592484</v>
      </c>
      <c r="DD55" s="35">
        <f t="shared" si="32"/>
        <v>4.645418032601933</v>
      </c>
      <c r="DE55" s="35">
        <f t="shared" si="32"/>
        <v>4.6583078891580776</v>
      </c>
      <c r="DF55" s="35">
        <f t="shared" si="32"/>
        <v>4.6625169873144063</v>
      </c>
      <c r="DG55" s="35">
        <f t="shared" si="32"/>
        <v>4.6506969339456896</v>
      </c>
      <c r="DH55" s="35">
        <f t="shared" si="32"/>
        <v>4.6516926450513383</v>
      </c>
      <c r="DI55" s="35">
        <f t="shared" si="32"/>
        <v>4.6660113656746969</v>
      </c>
      <c r="DJ55" s="35">
        <f t="shared" si="32"/>
        <v>4.6694122229766286</v>
      </c>
      <c r="DK55" s="35">
        <f t="shared" si="32"/>
        <v>4.6543308784847079</v>
      </c>
      <c r="DL55" s="35">
        <f t="shared" si="32"/>
        <v>4.660677743184201</v>
      </c>
      <c r="DM55" s="35">
        <f t="shared" si="32"/>
        <v>4.6505672998159637</v>
      </c>
      <c r="DN55" s="35">
        <f t="shared" si="32"/>
        <v>4.6536927804742412</v>
      </c>
      <c r="DO55" s="35">
        <f t="shared" si="32"/>
        <v>4.6617126872572445</v>
      </c>
      <c r="DP55" s="35">
        <f t="shared" si="32"/>
        <v>4.6658272756522123</v>
      </c>
      <c r="DQ55" s="35">
        <f t="shared" si="32"/>
        <v>4.6783909945364099</v>
      </c>
      <c r="DR55" s="35">
        <f t="shared" si="32"/>
        <v>4.7064118913670603</v>
      </c>
      <c r="DS55" s="35">
        <f t="shared" si="32"/>
        <v>4.6870374875067693</v>
      </c>
      <c r="DT55" s="35">
        <f t="shared" si="32"/>
        <v>4.6879777057536263</v>
      </c>
      <c r="DU55" s="35">
        <f t="shared" si="32"/>
        <v>4.6828258437677706</v>
      </c>
      <c r="DV55" s="35">
        <f t="shared" si="32"/>
        <v>4.6823516521401798</v>
      </c>
      <c r="DW55" s="35">
        <f t="shared" si="32"/>
        <v>4.6753649002901518</v>
      </c>
      <c r="DX55" s="35">
        <f t="shared" si="32"/>
        <v>4.6789730181208213</v>
      </c>
      <c r="DY55" s="35">
        <f t="shared" si="32"/>
        <v>4.6848281958997786</v>
      </c>
      <c r="DZ55" s="35">
        <f t="shared" si="32"/>
        <v>4.6792012434107031</v>
      </c>
      <c r="EA55" s="35">
        <f t="shared" si="32"/>
        <v>4.6771539868616285</v>
      </c>
      <c r="EB55" s="35">
        <f t="shared" ref="EB55:EO55" si="33">(EB2*$A$2)+(EB4*$A$4)+(EB7*$A$7)</f>
        <v>4.6786618301359457</v>
      </c>
      <c r="EC55" s="35">
        <f t="shared" si="33"/>
        <v>4.6944518474316501</v>
      </c>
      <c r="ED55" s="35">
        <f t="shared" si="33"/>
        <v>4.7148342425729313</v>
      </c>
      <c r="EE55" s="35">
        <f t="shared" si="33"/>
        <v>4.7101032710080943</v>
      </c>
      <c r="EF55" s="35">
        <f t="shared" si="33"/>
        <v>4.7123955962149795</v>
      </c>
      <c r="EG55" s="35">
        <f t="shared" si="33"/>
        <v>4.7039728867173052</v>
      </c>
      <c r="EH55" s="35">
        <f t="shared" si="33"/>
        <v>4.6943950859652555</v>
      </c>
      <c r="EI55" s="35">
        <f t="shared" si="33"/>
        <v>4.6886311410020616</v>
      </c>
      <c r="EJ55" s="35">
        <f t="shared" si="33"/>
        <v>4.6873653822968384</v>
      </c>
      <c r="EK55" s="35">
        <f t="shared" si="33"/>
        <v>4.6852402903768633</v>
      </c>
      <c r="EL55" s="35">
        <f t="shared" si="33"/>
        <v>4.6818135370100062</v>
      </c>
      <c r="EM55" s="35">
        <f t="shared" si="33"/>
        <v>4.6836384664346431</v>
      </c>
      <c r="EN55" s="35">
        <f t="shared" si="33"/>
        <v>4.6828607097164747</v>
      </c>
      <c r="EO55" s="35">
        <f t="shared" si="33"/>
        <v>4.6918195721804006</v>
      </c>
      <c r="EP55" s="35">
        <f t="shared" ref="EP55:FA55" si="34">(EP2*$A$2)+(EP4*$A$4)+(EP7*$A$7)</f>
        <v>4.69770956471642</v>
      </c>
      <c r="EQ55" s="35">
        <f t="shared" si="34"/>
        <v>4.6914257413829814</v>
      </c>
      <c r="ER55" s="35">
        <f t="shared" si="34"/>
        <v>4.6974625366798213</v>
      </c>
      <c r="ES55" s="35">
        <f t="shared" si="34"/>
        <v>4.7639273975317531</v>
      </c>
      <c r="ET55" s="35">
        <f t="shared" si="34"/>
        <v>4.7639058222565245</v>
      </c>
      <c r="EU55" s="35">
        <f t="shared" si="34"/>
        <v>4.7254162239304334</v>
      </c>
      <c r="EV55" s="35">
        <f t="shared" si="34"/>
        <v>4.7483930253707936</v>
      </c>
      <c r="EW55" s="35">
        <f t="shared" si="34"/>
        <v>4.744856366400187</v>
      </c>
      <c r="EX55" s="35">
        <f t="shared" si="34"/>
        <v>4.7307589850072294</v>
      </c>
      <c r="EY55" s="35">
        <f t="shared" si="34"/>
        <v>4.7109584749116422</v>
      </c>
      <c r="EZ55" s="35">
        <f t="shared" si="34"/>
        <v>4.697515613617723</v>
      </c>
      <c r="FA55" s="35">
        <f t="shared" si="34"/>
        <v>4.70233926677819</v>
      </c>
      <c r="FB55" s="35">
        <f t="shared" ref="FB55:FM55" si="35">(FB2*$A$2)+(FB4*$A$4)+(FB7*$A$7)</f>
        <v>4.7175984592366662</v>
      </c>
      <c r="FC55" s="35">
        <f t="shared" si="35"/>
        <v>4.7288103789577436</v>
      </c>
      <c r="FD55" s="35">
        <f t="shared" si="35"/>
        <v>4.7077945622592345</v>
      </c>
      <c r="FE55" s="35">
        <f t="shared" si="35"/>
        <v>4.6798153473555217</v>
      </c>
      <c r="FF55" s="35">
        <f t="shared" si="35"/>
        <v>0</v>
      </c>
      <c r="FG55" s="35">
        <f t="shared" si="35"/>
        <v>0</v>
      </c>
      <c r="FH55" s="35">
        <f t="shared" si="35"/>
        <v>0</v>
      </c>
      <c r="FI55" s="35">
        <f t="shared" si="35"/>
        <v>0</v>
      </c>
      <c r="FJ55" s="35">
        <f t="shared" si="35"/>
        <v>0</v>
      </c>
      <c r="FK55" s="35">
        <f t="shared" si="35"/>
        <v>0</v>
      </c>
      <c r="FL55" s="35">
        <f t="shared" si="35"/>
        <v>0</v>
      </c>
      <c r="FM55" s="35">
        <f t="shared" si="35"/>
        <v>0</v>
      </c>
    </row>
    <row r="56" spans="2:169" x14ac:dyDescent="0.2">
      <c r="B56" s="46" t="s">
        <v>36</v>
      </c>
      <c r="C56" s="35">
        <f>(C8*$A$8)+(C9*$A$9)+(C10*$A$10)</f>
        <v>7.4244865516779743</v>
      </c>
      <c r="D56" s="35">
        <f t="shared" ref="D56:BO56" si="36">(D8*$A$8)+(D9*$A$9)+(D10*$A$10)</f>
        <v>7.4555757817068065</v>
      </c>
      <c r="E56" s="35">
        <f t="shared" si="36"/>
        <v>7.4785215008570276</v>
      </c>
      <c r="F56" s="35">
        <f t="shared" si="36"/>
        <v>7.4873880007495499</v>
      </c>
      <c r="G56" s="35">
        <f t="shared" si="36"/>
        <v>7.526164960210477</v>
      </c>
      <c r="H56" s="35">
        <f t="shared" si="36"/>
        <v>7.5900906226218288</v>
      </c>
      <c r="I56" s="35">
        <f t="shared" si="36"/>
        <v>7.6392626294634951</v>
      </c>
      <c r="J56" s="35">
        <f t="shared" si="36"/>
        <v>7.6876435951416093</v>
      </c>
      <c r="K56" s="35">
        <f t="shared" si="36"/>
        <v>7.7037040101138201</v>
      </c>
      <c r="L56" s="35">
        <f t="shared" si="36"/>
        <v>7.6955692957711639</v>
      </c>
      <c r="M56" s="35">
        <f t="shared" si="36"/>
        <v>7.694559239905753</v>
      </c>
      <c r="N56" s="35">
        <f t="shared" si="36"/>
        <v>7.6929833424363485</v>
      </c>
      <c r="O56" s="35">
        <f t="shared" si="36"/>
        <v>7.6911816356341252</v>
      </c>
      <c r="P56" s="35">
        <f t="shared" si="36"/>
        <v>7.6878974700590206</v>
      </c>
      <c r="Q56" s="35">
        <f t="shared" si="36"/>
        <v>7.6825870416715869</v>
      </c>
      <c r="R56" s="35">
        <f t="shared" si="36"/>
        <v>7.6686163979649002</v>
      </c>
      <c r="S56" s="35">
        <f t="shared" si="36"/>
        <v>7.6465195698631803</v>
      </c>
      <c r="T56" s="35">
        <f t="shared" si="36"/>
        <v>7.6282201603858431</v>
      </c>
      <c r="U56" s="35">
        <f t="shared" si="36"/>
        <v>7.6147503602095084</v>
      </c>
      <c r="V56" s="35">
        <f t="shared" si="36"/>
        <v>7.621680670294845</v>
      </c>
      <c r="W56" s="35">
        <f t="shared" si="36"/>
        <v>7.6277475805090056</v>
      </c>
      <c r="X56" s="35">
        <f t="shared" si="36"/>
        <v>7.6488390041778063</v>
      </c>
      <c r="Y56" s="35">
        <f t="shared" si="36"/>
        <v>7.6659965478364311</v>
      </c>
      <c r="Z56" s="35">
        <f t="shared" si="36"/>
        <v>7.6640978746653143</v>
      </c>
      <c r="AA56" s="35">
        <f t="shared" si="36"/>
        <v>7.670054374499502</v>
      </c>
      <c r="AB56" s="35">
        <f t="shared" si="36"/>
        <v>7.6821116899091164</v>
      </c>
      <c r="AC56" s="35">
        <f t="shared" si="36"/>
        <v>7.6946017828587498</v>
      </c>
      <c r="AD56" s="35">
        <f t="shared" si="36"/>
        <v>7.7105473414898871</v>
      </c>
      <c r="AE56" s="35">
        <f t="shared" si="36"/>
        <v>7.7222411429200903</v>
      </c>
      <c r="AF56" s="35">
        <f t="shared" si="36"/>
        <v>7.7474248136617438</v>
      </c>
      <c r="AG56" s="35">
        <f t="shared" si="36"/>
        <v>7.8393213200961585</v>
      </c>
      <c r="AH56" s="35">
        <f t="shared" si="36"/>
        <v>7.9174206076483014</v>
      </c>
      <c r="AI56" s="35">
        <f t="shared" si="36"/>
        <v>7.9549209227159796</v>
      </c>
      <c r="AJ56" s="35">
        <f t="shared" si="36"/>
        <v>7.9683315407436197</v>
      </c>
      <c r="AK56" s="35">
        <f t="shared" si="36"/>
        <v>7.9902256232508106</v>
      </c>
      <c r="AL56" s="35">
        <f t="shared" si="36"/>
        <v>8.0475984603014723</v>
      </c>
      <c r="AM56" s="35">
        <f t="shared" si="36"/>
        <v>8.1379387755534953</v>
      </c>
      <c r="AN56" s="35">
        <f t="shared" si="36"/>
        <v>8.1994871215979739</v>
      </c>
      <c r="AO56" s="35">
        <f t="shared" si="36"/>
        <v>8.2389699613894294</v>
      </c>
      <c r="AP56" s="35">
        <f t="shared" si="36"/>
        <v>8.2866264827795391</v>
      </c>
      <c r="AQ56" s="35">
        <f t="shared" si="36"/>
        <v>8.3318062026580915</v>
      </c>
      <c r="AR56" s="35">
        <f t="shared" si="36"/>
        <v>8.3501169946864948</v>
      </c>
      <c r="AS56" s="35">
        <f t="shared" si="36"/>
        <v>8.372359974150271</v>
      </c>
      <c r="AT56" s="35">
        <f t="shared" si="36"/>
        <v>8.3863749335682467</v>
      </c>
      <c r="AU56" s="35">
        <f t="shared" si="36"/>
        <v>8.4260438852979416</v>
      </c>
      <c r="AV56" s="35">
        <f t="shared" si="36"/>
        <v>8.4794495078173675</v>
      </c>
      <c r="AW56" s="35">
        <f t="shared" si="36"/>
        <v>8.523595573117559</v>
      </c>
      <c r="AX56" s="35">
        <f t="shared" si="36"/>
        <v>8.5332806349001249</v>
      </c>
      <c r="AY56" s="35">
        <f t="shared" si="36"/>
        <v>8.5542354488328858</v>
      </c>
      <c r="AZ56" s="35">
        <f t="shared" si="36"/>
        <v>8.5799586291929586</v>
      </c>
      <c r="BA56" s="35">
        <f t="shared" si="36"/>
        <v>8.6353998153023355</v>
      </c>
      <c r="BB56" s="35">
        <f t="shared" si="36"/>
        <v>8.6579764172185136</v>
      </c>
      <c r="BC56" s="35">
        <f t="shared" si="36"/>
        <v>8.6879405327864436</v>
      </c>
      <c r="BD56" s="35">
        <f t="shared" si="36"/>
        <v>8.6978948055642693</v>
      </c>
      <c r="BE56" s="35">
        <f t="shared" si="36"/>
        <v>8.7059412854835365</v>
      </c>
      <c r="BF56" s="35">
        <f t="shared" si="36"/>
        <v>8.7212533058865098</v>
      </c>
      <c r="BG56" s="35">
        <f t="shared" si="36"/>
        <v>8.7184627176007243</v>
      </c>
      <c r="BH56" s="35">
        <f t="shared" si="36"/>
        <v>8.720741146431255</v>
      </c>
      <c r="BI56" s="35">
        <f t="shared" si="36"/>
        <v>8.7413777910874888</v>
      </c>
      <c r="BJ56" s="35">
        <f t="shared" si="36"/>
        <v>8.7744410793643439</v>
      </c>
      <c r="BK56" s="35">
        <f t="shared" si="36"/>
        <v>8.7949053035590126</v>
      </c>
      <c r="BL56" s="35">
        <f t="shared" si="36"/>
        <v>8.79445139026706</v>
      </c>
      <c r="BM56" s="35">
        <f t="shared" si="36"/>
        <v>8.7839753182609357</v>
      </c>
      <c r="BN56" s="35">
        <f t="shared" si="36"/>
        <v>8.8009431650030194</v>
      </c>
      <c r="BO56" s="35">
        <f t="shared" si="36"/>
        <v>8.8258954322373651</v>
      </c>
      <c r="BP56" s="35">
        <f t="shared" ref="BP56:EA56" si="37">(BP8*$A$8)+(BP9*$A$9)+(BP10*$A$10)</f>
        <v>8.836780842865732</v>
      </c>
      <c r="BQ56" s="35">
        <f t="shared" si="37"/>
        <v>8.8360820321195508</v>
      </c>
      <c r="BR56" s="35">
        <f t="shared" si="37"/>
        <v>8.822242564327782</v>
      </c>
      <c r="BS56" s="35">
        <f t="shared" si="37"/>
        <v>8.8320738992804628</v>
      </c>
      <c r="BT56" s="35">
        <f t="shared" si="37"/>
        <v>8.8378708652736417</v>
      </c>
      <c r="BU56" s="35">
        <f t="shared" si="37"/>
        <v>8.9023407386688689</v>
      </c>
      <c r="BV56" s="35">
        <f t="shared" si="37"/>
        <v>8.9121835726238849</v>
      </c>
      <c r="BW56" s="35">
        <f t="shared" si="37"/>
        <v>8.9271332202978826</v>
      </c>
      <c r="BX56" s="35">
        <f t="shared" si="37"/>
        <v>8.9541237459963501</v>
      </c>
      <c r="BY56" s="35">
        <f t="shared" si="37"/>
        <v>8.9652419426579506</v>
      </c>
      <c r="BZ56" s="35">
        <f t="shared" si="37"/>
        <v>8.955649277396958</v>
      </c>
      <c r="CA56" s="35">
        <f t="shared" si="37"/>
        <v>8.9489613203176237</v>
      </c>
      <c r="CB56" s="35">
        <f t="shared" si="37"/>
        <v>8.947591976163622</v>
      </c>
      <c r="CC56" s="35">
        <f t="shared" si="37"/>
        <v>8.9562299461030062</v>
      </c>
      <c r="CD56" s="35">
        <f t="shared" si="37"/>
        <v>8.9713638955419412</v>
      </c>
      <c r="CE56" s="35">
        <f t="shared" si="37"/>
        <v>8.9671787489394621</v>
      </c>
      <c r="CF56" s="35">
        <f t="shared" si="37"/>
        <v>8.9608499602609424</v>
      </c>
      <c r="CG56" s="35">
        <f t="shared" si="37"/>
        <v>9.0027993189515829</v>
      </c>
      <c r="CH56" s="35">
        <f t="shared" si="37"/>
        <v>9.0160358125533957</v>
      </c>
      <c r="CI56" s="35">
        <f t="shared" si="37"/>
        <v>9.0333795499827865</v>
      </c>
      <c r="CJ56" s="35">
        <f t="shared" si="37"/>
        <v>9.0345769958824977</v>
      </c>
      <c r="CK56" s="35">
        <f t="shared" si="37"/>
        <v>9.0440848280244577</v>
      </c>
      <c r="CL56" s="35">
        <f t="shared" si="37"/>
        <v>9.0530407298025111</v>
      </c>
      <c r="CM56" s="35">
        <f t="shared" si="37"/>
        <v>9.0403122649015604</v>
      </c>
      <c r="CN56" s="35">
        <f t="shared" si="37"/>
        <v>9.0346214837716854</v>
      </c>
      <c r="CO56" s="35">
        <f t="shared" si="37"/>
        <v>9.0116635564844429</v>
      </c>
      <c r="CP56" s="35">
        <f t="shared" si="37"/>
        <v>8.9932872333044074</v>
      </c>
      <c r="CQ56" s="35">
        <f t="shared" si="37"/>
        <v>8.9869443602470902</v>
      </c>
      <c r="CR56" s="35">
        <f t="shared" si="37"/>
        <v>8.9910503174859571</v>
      </c>
      <c r="CS56" s="35">
        <f t="shared" si="37"/>
        <v>8.9935955555186613</v>
      </c>
      <c r="CT56" s="35">
        <f t="shared" si="37"/>
        <v>8.9934901872736148</v>
      </c>
      <c r="CU56" s="35">
        <f t="shared" si="37"/>
        <v>8.9939789645543939</v>
      </c>
      <c r="CV56" s="35">
        <f t="shared" si="37"/>
        <v>8.9760801132625581</v>
      </c>
      <c r="CW56" s="35">
        <f t="shared" si="37"/>
        <v>8.9533590946465917</v>
      </c>
      <c r="CX56" s="35">
        <f t="shared" si="37"/>
        <v>8.9408866585750797</v>
      </c>
      <c r="CY56" s="35">
        <f t="shared" si="37"/>
        <v>8.9074537215349832</v>
      </c>
      <c r="CZ56" s="35">
        <f t="shared" si="37"/>
        <v>8.8908096026265113</v>
      </c>
      <c r="DA56" s="35">
        <f t="shared" si="37"/>
        <v>8.8860607743921118</v>
      </c>
      <c r="DB56" s="35">
        <f t="shared" si="37"/>
        <v>8.886529239240577</v>
      </c>
      <c r="DC56" s="35">
        <f t="shared" si="37"/>
        <v>8.8879455514622645</v>
      </c>
      <c r="DD56" s="35">
        <f t="shared" si="37"/>
        <v>8.8755741456346495</v>
      </c>
      <c r="DE56" s="35">
        <f t="shared" si="37"/>
        <v>8.8855601508461906</v>
      </c>
      <c r="DF56" s="35">
        <f t="shared" si="37"/>
        <v>8.8927220312606945</v>
      </c>
      <c r="DG56" s="35">
        <f t="shared" si="37"/>
        <v>8.8968820853641386</v>
      </c>
      <c r="DH56" s="35">
        <f t="shared" si="37"/>
        <v>8.8975130003774012</v>
      </c>
      <c r="DI56" s="35">
        <f t="shared" si="37"/>
        <v>8.9030498156086537</v>
      </c>
      <c r="DJ56" s="35">
        <f t="shared" si="37"/>
        <v>8.9329593579365181</v>
      </c>
      <c r="DK56" s="35">
        <f t="shared" si="37"/>
        <v>8.9524089323498206</v>
      </c>
      <c r="DL56" s="35">
        <f t="shared" si="37"/>
        <v>8.9631701595420932</v>
      </c>
      <c r="DM56" s="35">
        <f t="shared" si="37"/>
        <v>8.9554856408226637</v>
      </c>
      <c r="DN56" s="35">
        <f t="shared" si="37"/>
        <v>8.949527581586441</v>
      </c>
      <c r="DO56" s="35">
        <f t="shared" si="37"/>
        <v>8.9681423588751006</v>
      </c>
      <c r="DP56" s="35">
        <f t="shared" si="37"/>
        <v>8.9745852645170761</v>
      </c>
      <c r="DQ56" s="35">
        <f t="shared" si="37"/>
        <v>8.9989787100359706</v>
      </c>
      <c r="DR56" s="35">
        <f t="shared" si="37"/>
        <v>8.9658218638622493</v>
      </c>
      <c r="DS56" s="35">
        <f t="shared" si="37"/>
        <v>8.9897827452304391</v>
      </c>
      <c r="DT56" s="35">
        <f t="shared" si="37"/>
        <v>8.9957016274697938</v>
      </c>
      <c r="DU56" s="35">
        <f t="shared" si="37"/>
        <v>8.9676802927188728</v>
      </c>
      <c r="DV56" s="35">
        <f t="shared" si="37"/>
        <v>8.9732868727385213</v>
      </c>
      <c r="DW56" s="35">
        <f t="shared" si="37"/>
        <v>8.9629526874267285</v>
      </c>
      <c r="DX56" s="35">
        <f t="shared" si="37"/>
        <v>8.9463121016458462</v>
      </c>
      <c r="DY56" s="35">
        <f t="shared" si="37"/>
        <v>8.9344264188116025</v>
      </c>
      <c r="DZ56" s="35">
        <f t="shared" si="37"/>
        <v>8.9348314529893056</v>
      </c>
      <c r="EA56" s="35">
        <f t="shared" si="37"/>
        <v>8.9227809162587643</v>
      </c>
      <c r="EB56" s="35">
        <f t="shared" ref="EB56:EO56" si="38">(EB8*$A$8)+(EB9*$A$9)+(EB10*$A$10)</f>
        <v>8.9530804647592763</v>
      </c>
      <c r="EC56" s="35">
        <f t="shared" si="38"/>
        <v>8.9644282400786359</v>
      </c>
      <c r="ED56" s="35">
        <f t="shared" si="38"/>
        <v>8.9829198583979863</v>
      </c>
      <c r="EE56" s="35">
        <f t="shared" si="38"/>
        <v>8.9756375824783898</v>
      </c>
      <c r="EF56" s="35">
        <f t="shared" si="38"/>
        <v>8.9883099948006855</v>
      </c>
      <c r="EG56" s="35">
        <f t="shared" si="38"/>
        <v>8.9847209471805485</v>
      </c>
      <c r="EH56" s="35">
        <f t="shared" si="38"/>
        <v>8.9651463725053038</v>
      </c>
      <c r="EI56" s="35">
        <f t="shared" si="38"/>
        <v>8.9616421833583253</v>
      </c>
      <c r="EJ56" s="35">
        <f t="shared" si="38"/>
        <v>8.9656893921382714</v>
      </c>
      <c r="EK56" s="35">
        <f t="shared" si="38"/>
        <v>8.9510100730665467</v>
      </c>
      <c r="EL56" s="35">
        <f t="shared" si="38"/>
        <v>8.9367393237801398</v>
      </c>
      <c r="EM56" s="35">
        <f t="shared" si="38"/>
        <v>8.9263216983765901</v>
      </c>
      <c r="EN56" s="35">
        <f t="shared" si="38"/>
        <v>8.9439205692807793</v>
      </c>
      <c r="EO56" s="35">
        <f t="shared" si="38"/>
        <v>8.9788153800852353</v>
      </c>
      <c r="EP56" s="35">
        <f t="shared" ref="EP56:FA56" si="39">(EP8*$A$8)+(EP9*$A$9)+(EP10*$A$10)</f>
        <v>8.9827876925556627</v>
      </c>
      <c r="EQ56" s="35">
        <f t="shared" si="39"/>
        <v>8.9682347857985096</v>
      </c>
      <c r="ER56" s="35">
        <f t="shared" si="39"/>
        <v>8.9771298943557287</v>
      </c>
      <c r="ES56" s="35">
        <f t="shared" si="39"/>
        <v>9.0126299783395769</v>
      </c>
      <c r="ET56" s="35">
        <f t="shared" si="39"/>
        <v>9.146964323302905</v>
      </c>
      <c r="EU56" s="35">
        <f t="shared" si="39"/>
        <v>9.1588790631898505</v>
      </c>
      <c r="EV56" s="35">
        <f t="shared" si="39"/>
        <v>9.0708153031544061</v>
      </c>
      <c r="EW56" s="35">
        <f t="shared" si="39"/>
        <v>9.0455187358259082</v>
      </c>
      <c r="EX56" s="35">
        <f t="shared" si="39"/>
        <v>9.0165333531705603</v>
      </c>
      <c r="EY56" s="35">
        <f t="shared" si="39"/>
        <v>8.9996861674207196</v>
      </c>
      <c r="EZ56" s="35">
        <f t="shared" si="39"/>
        <v>8.9668810922885474</v>
      </c>
      <c r="FA56" s="35">
        <f t="shared" si="39"/>
        <v>9.0233673076197629</v>
      </c>
      <c r="FB56" s="35">
        <f t="shared" ref="FB56:FM56" si="40">(FB8*$A$8)+(FB9*$A$9)+(FB10*$A$10)</f>
        <v>8.9786182779278114</v>
      </c>
      <c r="FC56" s="35">
        <f t="shared" si="40"/>
        <v>9.0261402716358994</v>
      </c>
      <c r="FD56" s="35">
        <f t="shared" si="40"/>
        <v>9.0008086955644355</v>
      </c>
      <c r="FE56" s="35">
        <f t="shared" si="40"/>
        <v>9.0057823063399631</v>
      </c>
      <c r="FF56" s="35">
        <f t="shared" si="40"/>
        <v>0</v>
      </c>
      <c r="FG56" s="35">
        <f t="shared" si="40"/>
        <v>0</v>
      </c>
      <c r="FH56" s="35">
        <f t="shared" si="40"/>
        <v>0</v>
      </c>
      <c r="FI56" s="35">
        <f t="shared" si="40"/>
        <v>0</v>
      </c>
      <c r="FJ56" s="35">
        <f t="shared" si="40"/>
        <v>0</v>
      </c>
      <c r="FK56" s="35">
        <f t="shared" si="40"/>
        <v>0</v>
      </c>
      <c r="FL56" s="35">
        <f t="shared" si="40"/>
        <v>0</v>
      </c>
      <c r="FM56" s="35">
        <f t="shared" si="40"/>
        <v>0</v>
      </c>
    </row>
    <row r="57" spans="2:169" x14ac:dyDescent="0.2">
      <c r="B57" s="46" t="s">
        <v>37</v>
      </c>
      <c r="C57" s="50">
        <f>C11</f>
        <v>18.333379557432206</v>
      </c>
      <c r="D57" s="50">
        <f t="shared" ref="D57:BO57" si="41">D11</f>
        <v>18.465735028124918</v>
      </c>
      <c r="E57" s="50">
        <f t="shared" si="41"/>
        <v>18.576842766115327</v>
      </c>
      <c r="F57" s="50">
        <f t="shared" si="41"/>
        <v>18.720575675904637</v>
      </c>
      <c r="G57" s="50">
        <f t="shared" si="41"/>
        <v>18.870519737058792</v>
      </c>
      <c r="H57" s="50">
        <f t="shared" si="41"/>
        <v>19.012477842118688</v>
      </c>
      <c r="I57" s="50">
        <f t="shared" si="41"/>
        <v>19.099885940738897</v>
      </c>
      <c r="J57" s="50">
        <f t="shared" si="41"/>
        <v>19.159709747883412</v>
      </c>
      <c r="K57" s="50">
        <f t="shared" si="41"/>
        <v>19.175645279412347</v>
      </c>
      <c r="L57" s="50">
        <f t="shared" si="41"/>
        <v>19.162128253963626</v>
      </c>
      <c r="M57" s="50">
        <f t="shared" si="41"/>
        <v>19.16907860103144</v>
      </c>
      <c r="N57" s="50">
        <f t="shared" si="41"/>
        <v>19.195721919321805</v>
      </c>
      <c r="O57" s="50">
        <f t="shared" si="41"/>
        <v>19.19253437020155</v>
      </c>
      <c r="P57" s="50">
        <f t="shared" si="41"/>
        <v>19.160118959403437</v>
      </c>
      <c r="Q57" s="50">
        <f t="shared" si="41"/>
        <v>19.10853992948573</v>
      </c>
      <c r="R57" s="50">
        <f t="shared" si="41"/>
        <v>19.056297100933573</v>
      </c>
      <c r="S57" s="50">
        <f t="shared" si="41"/>
        <v>19.012192244924226</v>
      </c>
      <c r="T57" s="50">
        <f t="shared" si="41"/>
        <v>18.956235894138452</v>
      </c>
      <c r="U57" s="50">
        <f t="shared" si="41"/>
        <v>18.925119818629028</v>
      </c>
      <c r="V57" s="50">
        <f t="shared" si="41"/>
        <v>18.912299143028509</v>
      </c>
      <c r="W57" s="50">
        <f t="shared" si="41"/>
        <v>18.92621412636338</v>
      </c>
      <c r="X57" s="50">
        <f t="shared" si="41"/>
        <v>18.946401981369725</v>
      </c>
      <c r="Y57" s="50">
        <f t="shared" si="41"/>
        <v>18.98779112420058</v>
      </c>
      <c r="Z57" s="50">
        <f t="shared" si="41"/>
        <v>19.004937185038184</v>
      </c>
      <c r="AA57" s="50">
        <f t="shared" si="41"/>
        <v>19.027863429818243</v>
      </c>
      <c r="AB57" s="50">
        <f t="shared" si="41"/>
        <v>19.064891139874437</v>
      </c>
      <c r="AC57" s="50">
        <f t="shared" si="41"/>
        <v>19.116801103114618</v>
      </c>
      <c r="AD57" s="50">
        <f t="shared" si="41"/>
        <v>19.116877157005071</v>
      </c>
      <c r="AE57" s="50">
        <f t="shared" si="41"/>
        <v>19.131674634220456</v>
      </c>
      <c r="AF57" s="50">
        <f t="shared" si="41"/>
        <v>19.254786821540772</v>
      </c>
      <c r="AG57" s="50">
        <f t="shared" si="41"/>
        <v>19.442359330342533</v>
      </c>
      <c r="AH57" s="50">
        <f t="shared" si="41"/>
        <v>19.591148401023954</v>
      </c>
      <c r="AI57" s="50">
        <f t="shared" si="41"/>
        <v>19.705851707960274</v>
      </c>
      <c r="AJ57" s="50">
        <f t="shared" si="41"/>
        <v>19.754713209617481</v>
      </c>
      <c r="AK57" s="50">
        <f t="shared" si="41"/>
        <v>19.890036650250938</v>
      </c>
      <c r="AL57" s="50">
        <f t="shared" si="41"/>
        <v>20.099530584065064</v>
      </c>
      <c r="AM57" s="50">
        <f t="shared" si="41"/>
        <v>20.308197558940375</v>
      </c>
      <c r="AN57" s="50">
        <f t="shared" si="41"/>
        <v>20.443696308908017</v>
      </c>
      <c r="AO57" s="50">
        <f t="shared" si="41"/>
        <v>20.578489488841598</v>
      </c>
      <c r="AP57" s="50">
        <f t="shared" si="41"/>
        <v>20.70523420447909</v>
      </c>
      <c r="AQ57" s="50">
        <f t="shared" si="41"/>
        <v>20.799873303275003</v>
      </c>
      <c r="AR57" s="50">
        <f t="shared" si="41"/>
        <v>20.862751279691643</v>
      </c>
      <c r="AS57" s="50">
        <f t="shared" si="41"/>
        <v>20.898518794655786</v>
      </c>
      <c r="AT57" s="50">
        <f t="shared" si="41"/>
        <v>20.955051920283928</v>
      </c>
      <c r="AU57" s="50">
        <f t="shared" si="41"/>
        <v>21.019667628533917</v>
      </c>
      <c r="AV57" s="50">
        <f t="shared" si="41"/>
        <v>21.120693017698628</v>
      </c>
      <c r="AW57" s="50">
        <f t="shared" si="41"/>
        <v>21.276756006588656</v>
      </c>
      <c r="AX57" s="50">
        <f t="shared" si="41"/>
        <v>21.380151548989552</v>
      </c>
      <c r="AY57" s="50">
        <f t="shared" si="41"/>
        <v>21.452612708602011</v>
      </c>
      <c r="AZ57" s="50">
        <f t="shared" si="41"/>
        <v>21.518353287463114</v>
      </c>
      <c r="BA57" s="50">
        <f t="shared" si="41"/>
        <v>21.558711434821742</v>
      </c>
      <c r="BB57" s="50">
        <f t="shared" si="41"/>
        <v>21.593584707893601</v>
      </c>
      <c r="BC57" s="50">
        <f t="shared" si="41"/>
        <v>21.63663551777779</v>
      </c>
      <c r="BD57" s="50">
        <f t="shared" si="41"/>
        <v>21.634171283177782</v>
      </c>
      <c r="BE57" s="50">
        <f t="shared" si="41"/>
        <v>21.669631761819812</v>
      </c>
      <c r="BF57" s="50">
        <f t="shared" si="41"/>
        <v>21.721893877512446</v>
      </c>
      <c r="BG57" s="50">
        <f t="shared" si="41"/>
        <v>21.734668197228416</v>
      </c>
      <c r="BH57" s="50">
        <f t="shared" si="41"/>
        <v>21.761524965133386</v>
      </c>
      <c r="BI57" s="50">
        <f t="shared" si="41"/>
        <v>21.834952280847574</v>
      </c>
      <c r="BJ57" s="50">
        <f t="shared" si="41"/>
        <v>21.940048007837927</v>
      </c>
      <c r="BK57" s="50">
        <f t="shared" si="41"/>
        <v>22.007138226484066</v>
      </c>
      <c r="BL57" s="50">
        <f t="shared" si="41"/>
        <v>22.056546014477345</v>
      </c>
      <c r="BM57" s="50">
        <f t="shared" si="41"/>
        <v>22.024649161370291</v>
      </c>
      <c r="BN57" s="50">
        <f t="shared" si="41"/>
        <v>22.046777974917404</v>
      </c>
      <c r="BO57" s="50">
        <f t="shared" si="41"/>
        <v>22.135909060448878</v>
      </c>
      <c r="BP57" s="50">
        <f t="shared" ref="BP57:EA57" si="42">BP11</f>
        <v>22.214387782074436</v>
      </c>
      <c r="BQ57" s="50">
        <f t="shared" si="42"/>
        <v>22.224943842937705</v>
      </c>
      <c r="BR57" s="50">
        <f t="shared" si="42"/>
        <v>22.239925568372339</v>
      </c>
      <c r="BS57" s="50">
        <f t="shared" si="42"/>
        <v>22.280862499907784</v>
      </c>
      <c r="BT57" s="50">
        <f t="shared" si="42"/>
        <v>22.300956917600548</v>
      </c>
      <c r="BU57" s="50">
        <f t="shared" si="42"/>
        <v>22.402071846927214</v>
      </c>
      <c r="BV57" s="50">
        <f t="shared" si="42"/>
        <v>22.441253366141876</v>
      </c>
      <c r="BW57" s="50">
        <f t="shared" si="42"/>
        <v>22.47831798094494</v>
      </c>
      <c r="BX57" s="50">
        <f t="shared" si="42"/>
        <v>22.503826781967817</v>
      </c>
      <c r="BY57" s="50">
        <f t="shared" si="42"/>
        <v>22.535234659931596</v>
      </c>
      <c r="BZ57" s="50">
        <f t="shared" si="42"/>
        <v>22.541924168384952</v>
      </c>
      <c r="CA57" s="50">
        <f t="shared" si="42"/>
        <v>22.521731585777285</v>
      </c>
      <c r="CB57" s="50">
        <f t="shared" si="42"/>
        <v>22.536296479730144</v>
      </c>
      <c r="CC57" s="50">
        <f t="shared" si="42"/>
        <v>22.5484749859231</v>
      </c>
      <c r="CD57" s="50">
        <f t="shared" si="42"/>
        <v>22.558287128072447</v>
      </c>
      <c r="CE57" s="50">
        <f t="shared" si="42"/>
        <v>22.579145113307913</v>
      </c>
      <c r="CF57" s="50">
        <f t="shared" si="42"/>
        <v>22.571738709680186</v>
      </c>
      <c r="CG57" s="50">
        <f t="shared" si="42"/>
        <v>22.639111745428941</v>
      </c>
      <c r="CH57" s="50">
        <f t="shared" si="42"/>
        <v>22.698349628471647</v>
      </c>
      <c r="CI57" s="50">
        <f t="shared" si="42"/>
        <v>22.715776390780697</v>
      </c>
      <c r="CJ57" s="50">
        <f t="shared" si="42"/>
        <v>22.715693143087794</v>
      </c>
      <c r="CK57" s="50">
        <f t="shared" si="42"/>
        <v>22.739894459605779</v>
      </c>
      <c r="CL57" s="50">
        <f t="shared" si="42"/>
        <v>22.721848090407118</v>
      </c>
      <c r="CM57" s="50">
        <f t="shared" si="42"/>
        <v>22.695057699935607</v>
      </c>
      <c r="CN57" s="50">
        <f t="shared" si="42"/>
        <v>22.686057711098428</v>
      </c>
      <c r="CO57" s="50">
        <f t="shared" si="42"/>
        <v>22.671298242410497</v>
      </c>
      <c r="CP57" s="50">
        <f t="shared" si="42"/>
        <v>22.638719481868911</v>
      </c>
      <c r="CQ57" s="50">
        <f t="shared" si="42"/>
        <v>22.637752920816077</v>
      </c>
      <c r="CR57" s="50">
        <f t="shared" si="42"/>
        <v>22.671942448293425</v>
      </c>
      <c r="CS57" s="50">
        <f t="shared" si="42"/>
        <v>22.708991753751519</v>
      </c>
      <c r="CT57" s="50">
        <f t="shared" si="42"/>
        <v>22.716764528164521</v>
      </c>
      <c r="CU57" s="50">
        <f t="shared" si="42"/>
        <v>22.737643585869112</v>
      </c>
      <c r="CV57" s="50">
        <f t="shared" si="42"/>
        <v>22.712040060094395</v>
      </c>
      <c r="CW57" s="50">
        <f t="shared" si="42"/>
        <v>22.691001345470482</v>
      </c>
      <c r="CX57" s="50">
        <f t="shared" si="42"/>
        <v>22.655217997961927</v>
      </c>
      <c r="CY57" s="50">
        <f t="shared" si="42"/>
        <v>22.607301898063373</v>
      </c>
      <c r="CZ57" s="50">
        <f t="shared" si="42"/>
        <v>22.593373164301134</v>
      </c>
      <c r="DA57" s="50">
        <f t="shared" si="42"/>
        <v>22.587977794099753</v>
      </c>
      <c r="DB57" s="50">
        <f t="shared" si="42"/>
        <v>22.592372330897732</v>
      </c>
      <c r="DC57" s="50">
        <f t="shared" si="42"/>
        <v>22.592753125381169</v>
      </c>
      <c r="DD57" s="50">
        <f t="shared" si="42"/>
        <v>22.60457999496094</v>
      </c>
      <c r="DE57" s="50">
        <f t="shared" si="42"/>
        <v>22.654983346025887</v>
      </c>
      <c r="DF57" s="50">
        <f t="shared" si="42"/>
        <v>22.691450963180149</v>
      </c>
      <c r="DG57" s="50">
        <f t="shared" si="42"/>
        <v>22.697123016686096</v>
      </c>
      <c r="DH57" s="50">
        <f t="shared" si="42"/>
        <v>22.705465473708614</v>
      </c>
      <c r="DI57" s="50">
        <f t="shared" si="42"/>
        <v>22.75051029306217</v>
      </c>
      <c r="DJ57" s="50">
        <f t="shared" si="42"/>
        <v>22.797517995307786</v>
      </c>
      <c r="DK57" s="50">
        <f t="shared" si="42"/>
        <v>22.799038517417493</v>
      </c>
      <c r="DL57" s="50">
        <f t="shared" si="42"/>
        <v>22.826355620109375</v>
      </c>
      <c r="DM57" s="50">
        <f t="shared" si="42"/>
        <v>22.80170352838946</v>
      </c>
      <c r="DN57" s="50">
        <f t="shared" si="42"/>
        <v>22.81208036255617</v>
      </c>
      <c r="DO57" s="50">
        <f t="shared" si="42"/>
        <v>22.853507349031688</v>
      </c>
      <c r="DP57" s="50">
        <f t="shared" si="42"/>
        <v>22.855431187135924</v>
      </c>
      <c r="DQ57" s="50">
        <f t="shared" si="42"/>
        <v>22.934027409369317</v>
      </c>
      <c r="DR57" s="50">
        <f t="shared" si="42"/>
        <v>22.903437327182111</v>
      </c>
      <c r="DS57" s="50">
        <f t="shared" si="42"/>
        <v>22.954669395158461</v>
      </c>
      <c r="DT57" s="50">
        <f t="shared" si="42"/>
        <v>22.924748820071713</v>
      </c>
      <c r="DU57" s="50">
        <f t="shared" si="42"/>
        <v>22.903534034165403</v>
      </c>
      <c r="DV57" s="50">
        <f t="shared" si="42"/>
        <v>22.907423954514304</v>
      </c>
      <c r="DW57" s="50">
        <f t="shared" si="42"/>
        <v>22.902843045342753</v>
      </c>
      <c r="DX57" s="50">
        <f t="shared" si="42"/>
        <v>22.906179496110376</v>
      </c>
      <c r="DY57" s="50">
        <f t="shared" si="42"/>
        <v>22.891500832990456</v>
      </c>
      <c r="DZ57" s="50">
        <f t="shared" si="42"/>
        <v>22.896720640564656</v>
      </c>
      <c r="EA57" s="50">
        <f t="shared" si="42"/>
        <v>22.879919447707238</v>
      </c>
      <c r="EB57" s="50">
        <f t="shared" ref="EB57:EO57" si="43">EB11</f>
        <v>22.941076580794025</v>
      </c>
      <c r="EC57" s="50">
        <f t="shared" si="43"/>
        <v>22.981325607164699</v>
      </c>
      <c r="ED57" s="50">
        <f t="shared" si="43"/>
        <v>23.015265897348012</v>
      </c>
      <c r="EE57" s="50">
        <f t="shared" si="43"/>
        <v>23.007335876869018</v>
      </c>
      <c r="EF57" s="50">
        <f t="shared" si="43"/>
        <v>23.02850284593071</v>
      </c>
      <c r="EG57" s="50">
        <f t="shared" si="43"/>
        <v>22.99670379032634</v>
      </c>
      <c r="EH57" s="50">
        <f t="shared" si="43"/>
        <v>22.977904477742825</v>
      </c>
      <c r="EI57" s="50">
        <f t="shared" si="43"/>
        <v>22.963197313610031</v>
      </c>
      <c r="EJ57" s="50">
        <f t="shared" si="43"/>
        <v>22.956457130794934</v>
      </c>
      <c r="EK57" s="50">
        <f t="shared" si="43"/>
        <v>22.935442930131071</v>
      </c>
      <c r="EL57" s="50">
        <f t="shared" si="43"/>
        <v>22.920688752956533</v>
      </c>
      <c r="EM57" s="50">
        <f t="shared" si="43"/>
        <v>22.913803801390142</v>
      </c>
      <c r="EN57" s="50">
        <f t="shared" si="43"/>
        <v>22.952993082483665</v>
      </c>
      <c r="EO57" s="50">
        <f t="shared" si="43"/>
        <v>23.015764096062021</v>
      </c>
      <c r="EP57" s="50">
        <f t="shared" ref="EP57:FA57" si="44">EP11</f>
        <v>23.020833815505107</v>
      </c>
      <c r="EQ57" s="50">
        <f t="shared" si="44"/>
        <v>23.015639076383312</v>
      </c>
      <c r="ER57" s="50">
        <f t="shared" si="44"/>
        <v>23.037820306668028</v>
      </c>
      <c r="ES57" s="50">
        <f t="shared" si="44"/>
        <v>23.239988571101261</v>
      </c>
      <c r="ET57" s="50">
        <f t="shared" si="44"/>
        <v>23.358769948699177</v>
      </c>
      <c r="EU57" s="50">
        <f t="shared" si="44"/>
        <v>23.33741999548451</v>
      </c>
      <c r="EV57" s="50">
        <f t="shared" si="44"/>
        <v>23.304082544654289</v>
      </c>
      <c r="EW57" s="50">
        <f t="shared" si="44"/>
        <v>23.301136443465928</v>
      </c>
      <c r="EX57" s="50">
        <f t="shared" si="44"/>
        <v>23.200279434969271</v>
      </c>
      <c r="EY57" s="50">
        <f t="shared" si="44"/>
        <v>23.138449461188454</v>
      </c>
      <c r="EZ57" s="50">
        <f t="shared" si="44"/>
        <v>23.089980618240414</v>
      </c>
      <c r="FA57" s="50">
        <f t="shared" si="44"/>
        <v>23.167759873534305</v>
      </c>
      <c r="FB57" s="50">
        <f t="shared" ref="FB57:FM57" si="45">FB11</f>
        <v>23.159730830521287</v>
      </c>
      <c r="FC57" s="50">
        <f t="shared" si="45"/>
        <v>23.221631838252755</v>
      </c>
      <c r="FD57" s="50">
        <f t="shared" si="45"/>
        <v>23.148008388085117</v>
      </c>
      <c r="FE57" s="50">
        <f t="shared" si="45"/>
        <v>23.119562355905444</v>
      </c>
      <c r="FF57" s="50">
        <f t="shared" si="45"/>
        <v>0</v>
      </c>
      <c r="FG57" s="50">
        <f t="shared" si="45"/>
        <v>0</v>
      </c>
      <c r="FH57" s="50">
        <f t="shared" si="45"/>
        <v>0</v>
      </c>
      <c r="FI57" s="50">
        <f t="shared" si="45"/>
        <v>0</v>
      </c>
      <c r="FJ57" s="50">
        <f t="shared" si="45"/>
        <v>0</v>
      </c>
      <c r="FK57" s="50">
        <f t="shared" si="45"/>
        <v>0</v>
      </c>
      <c r="FL57" s="50">
        <f t="shared" si="45"/>
        <v>0</v>
      </c>
      <c r="FM57" s="50">
        <f t="shared" si="45"/>
        <v>0</v>
      </c>
    </row>
    <row r="59" spans="2:169" ht="15.75" x14ac:dyDescent="0.2">
      <c r="B59" s="42" t="s">
        <v>31</v>
      </c>
    </row>
    <row r="60" spans="2:169" ht="15.75" x14ac:dyDescent="0.2">
      <c r="B60" s="42"/>
      <c r="C60" s="40">
        <v>39486</v>
      </c>
      <c r="D60" s="40">
        <v>39515</v>
      </c>
      <c r="E60" s="40">
        <v>39546</v>
      </c>
      <c r="F60" s="40">
        <v>39576</v>
      </c>
      <c r="G60" s="40">
        <v>39607</v>
      </c>
      <c r="H60" s="40">
        <v>39637</v>
      </c>
      <c r="I60" s="40">
        <v>39668</v>
      </c>
      <c r="J60" s="40">
        <v>39699</v>
      </c>
      <c r="K60" s="40">
        <v>39729</v>
      </c>
      <c r="L60" s="40">
        <v>39760</v>
      </c>
      <c r="M60" s="40">
        <v>39790</v>
      </c>
      <c r="N60" s="40">
        <v>39821</v>
      </c>
      <c r="O60" s="40">
        <v>39852</v>
      </c>
      <c r="P60" s="40">
        <v>39880</v>
      </c>
      <c r="Q60" s="40">
        <v>39911</v>
      </c>
      <c r="R60" s="40">
        <v>39941</v>
      </c>
      <c r="S60" s="40">
        <v>39972</v>
      </c>
      <c r="T60" s="40">
        <v>40002</v>
      </c>
      <c r="U60" s="40">
        <v>40033</v>
      </c>
      <c r="V60" s="40">
        <v>40064</v>
      </c>
      <c r="W60" s="40">
        <v>40094</v>
      </c>
      <c r="X60" s="40">
        <v>40125</v>
      </c>
      <c r="Y60" s="40">
        <v>40155</v>
      </c>
      <c r="Z60" s="40">
        <v>40186</v>
      </c>
      <c r="AA60" s="40">
        <v>40217</v>
      </c>
      <c r="AB60" s="40">
        <v>40245</v>
      </c>
      <c r="AC60" s="40">
        <v>40276</v>
      </c>
      <c r="AD60" s="40">
        <v>40306</v>
      </c>
      <c r="AE60" s="40">
        <v>40337</v>
      </c>
      <c r="AF60" s="40">
        <v>40367</v>
      </c>
      <c r="AG60" s="40">
        <v>40398</v>
      </c>
      <c r="AH60" s="40">
        <v>40429</v>
      </c>
      <c r="AI60" s="40">
        <v>40459</v>
      </c>
      <c r="AJ60" s="40">
        <v>40490</v>
      </c>
      <c r="AK60" s="40">
        <v>40520</v>
      </c>
      <c r="AL60" s="40">
        <v>40551</v>
      </c>
      <c r="AM60" s="40">
        <v>40582</v>
      </c>
      <c r="AN60" s="40">
        <v>40610</v>
      </c>
      <c r="AO60" s="40">
        <v>40641</v>
      </c>
      <c r="AP60" s="40">
        <v>40671</v>
      </c>
      <c r="AQ60" s="40">
        <v>40702</v>
      </c>
      <c r="AR60" s="40">
        <v>40732</v>
      </c>
      <c r="AS60" s="40">
        <v>40763</v>
      </c>
      <c r="AT60" s="40">
        <v>40794</v>
      </c>
      <c r="AU60" s="40">
        <v>40824</v>
      </c>
      <c r="AV60" s="40">
        <v>40855</v>
      </c>
      <c r="AW60" s="40">
        <v>40885</v>
      </c>
      <c r="AX60" s="40">
        <v>40916</v>
      </c>
      <c r="AY60" s="40">
        <v>40947</v>
      </c>
      <c r="AZ60" s="40">
        <v>40976</v>
      </c>
      <c r="BA60" s="40">
        <v>41007</v>
      </c>
      <c r="BB60" s="40">
        <v>41037</v>
      </c>
      <c r="BC60" s="40">
        <v>41068</v>
      </c>
      <c r="BD60" s="40">
        <v>41098</v>
      </c>
      <c r="BE60" s="40">
        <v>41129</v>
      </c>
      <c r="BF60" s="40">
        <v>41160</v>
      </c>
      <c r="BG60" s="40">
        <v>41190</v>
      </c>
      <c r="BH60" s="40">
        <v>41221</v>
      </c>
      <c r="BI60" s="40">
        <v>41251</v>
      </c>
      <c r="BJ60" s="40">
        <v>41282</v>
      </c>
      <c r="BK60" s="40">
        <v>41313</v>
      </c>
      <c r="BL60" s="40">
        <v>41341</v>
      </c>
      <c r="BM60" s="40">
        <v>41372</v>
      </c>
      <c r="BN60" s="40">
        <v>41402</v>
      </c>
      <c r="BO60" s="40">
        <v>41433</v>
      </c>
      <c r="BP60" s="40">
        <v>41463</v>
      </c>
      <c r="BQ60" s="40">
        <v>41494</v>
      </c>
      <c r="BR60" s="40">
        <v>41525</v>
      </c>
      <c r="BS60" s="40">
        <v>41555</v>
      </c>
      <c r="BT60" s="40">
        <v>41586</v>
      </c>
      <c r="BU60" s="40">
        <v>41616</v>
      </c>
      <c r="BV60" s="40">
        <v>41647</v>
      </c>
      <c r="BW60" s="40">
        <v>41678</v>
      </c>
      <c r="BX60" s="40">
        <v>41706</v>
      </c>
      <c r="BY60" s="40">
        <v>41737</v>
      </c>
      <c r="BZ60" s="40">
        <v>41767</v>
      </c>
      <c r="CA60" s="40">
        <v>41798</v>
      </c>
      <c r="CB60" s="40">
        <v>41828</v>
      </c>
      <c r="CC60" s="40">
        <v>41859</v>
      </c>
      <c r="CD60" s="40">
        <v>41890</v>
      </c>
      <c r="CE60" s="40">
        <v>41920</v>
      </c>
      <c r="CF60" s="40">
        <v>41951</v>
      </c>
      <c r="CG60" s="40">
        <v>41981</v>
      </c>
      <c r="CH60" s="40">
        <v>42012</v>
      </c>
      <c r="CI60" s="40">
        <v>42043</v>
      </c>
      <c r="CJ60" s="40">
        <v>42071</v>
      </c>
      <c r="CK60" s="40">
        <v>42102</v>
      </c>
      <c r="CL60" s="40">
        <v>42132</v>
      </c>
      <c r="CM60" s="40">
        <v>42163</v>
      </c>
      <c r="CN60" s="40">
        <v>42193</v>
      </c>
      <c r="CO60" s="40">
        <v>42224</v>
      </c>
      <c r="CP60" s="40">
        <v>42255</v>
      </c>
      <c r="CQ60" s="40">
        <v>42285</v>
      </c>
      <c r="CR60" s="40">
        <v>42316</v>
      </c>
      <c r="CS60" s="40">
        <v>42346</v>
      </c>
      <c r="CT60" s="40">
        <v>42377</v>
      </c>
      <c r="CU60" s="40">
        <v>42408</v>
      </c>
      <c r="CV60" s="40">
        <v>42437</v>
      </c>
      <c r="CW60" s="40">
        <v>42468</v>
      </c>
      <c r="CX60" s="40">
        <v>42498</v>
      </c>
      <c r="CY60" s="40">
        <v>42529</v>
      </c>
      <c r="CZ60" s="40">
        <v>42559</v>
      </c>
      <c r="DA60" s="40">
        <v>42590</v>
      </c>
      <c r="DB60" s="40">
        <v>42621</v>
      </c>
      <c r="DC60" s="40">
        <v>42651</v>
      </c>
      <c r="DD60" s="40">
        <v>42682</v>
      </c>
      <c r="DE60" s="40">
        <v>42712</v>
      </c>
      <c r="DF60" s="40">
        <v>42743</v>
      </c>
      <c r="DG60" s="40">
        <v>42774</v>
      </c>
      <c r="DH60" s="40">
        <v>42802</v>
      </c>
      <c r="DI60" s="40">
        <v>42833</v>
      </c>
      <c r="DJ60" s="40">
        <v>42863</v>
      </c>
      <c r="DK60" s="40">
        <v>42894</v>
      </c>
      <c r="DL60" s="40">
        <v>42924</v>
      </c>
      <c r="DM60" s="40">
        <v>42955</v>
      </c>
      <c r="DN60" s="40">
        <v>42986</v>
      </c>
      <c r="DO60" s="40">
        <v>43016</v>
      </c>
      <c r="DP60" s="40">
        <v>43047</v>
      </c>
      <c r="DQ60" s="40">
        <v>43077</v>
      </c>
      <c r="DR60" s="40">
        <v>43101</v>
      </c>
      <c r="DS60" s="40">
        <v>43132</v>
      </c>
      <c r="DT60" s="40">
        <v>43160</v>
      </c>
      <c r="DU60" s="40">
        <v>43191</v>
      </c>
      <c r="DV60" s="40">
        <v>43221</v>
      </c>
      <c r="DW60" s="40">
        <v>43252</v>
      </c>
      <c r="DX60" s="40">
        <v>43282</v>
      </c>
      <c r="DY60" s="40">
        <v>43313</v>
      </c>
      <c r="DZ60" s="40">
        <v>43344</v>
      </c>
      <c r="EA60" s="40">
        <v>43374</v>
      </c>
      <c r="EB60" s="40">
        <v>43405</v>
      </c>
      <c r="EC60" s="40">
        <v>43435</v>
      </c>
      <c r="ED60" s="40">
        <v>43466</v>
      </c>
      <c r="EE60" s="40">
        <v>43497</v>
      </c>
      <c r="EF60" s="40">
        <v>43525</v>
      </c>
      <c r="EG60" s="40">
        <v>43556</v>
      </c>
      <c r="EH60" s="40">
        <v>43586</v>
      </c>
      <c r="EI60" s="40">
        <v>43617</v>
      </c>
      <c r="EJ60" s="40">
        <v>43647</v>
      </c>
      <c r="EK60" s="40">
        <v>43678</v>
      </c>
      <c r="EL60" s="40">
        <v>43709</v>
      </c>
      <c r="EM60" s="40">
        <v>43739</v>
      </c>
      <c r="EN60" s="40">
        <v>43770</v>
      </c>
      <c r="EO60" s="40">
        <v>43800</v>
      </c>
      <c r="EP60" s="40">
        <v>43831</v>
      </c>
      <c r="EQ60" s="40">
        <v>43862</v>
      </c>
      <c r="ER60" s="40">
        <v>43891</v>
      </c>
      <c r="ES60" s="40">
        <v>43922</v>
      </c>
      <c r="ET60" s="40">
        <v>43952</v>
      </c>
      <c r="EU60" s="40">
        <v>43983</v>
      </c>
      <c r="EV60" s="40">
        <v>44013</v>
      </c>
      <c r="EW60" s="40">
        <v>44044</v>
      </c>
      <c r="EX60" s="40">
        <v>44075</v>
      </c>
      <c r="EY60" s="40">
        <v>44105</v>
      </c>
      <c r="EZ60" s="40">
        <v>44136</v>
      </c>
      <c r="FA60" s="40">
        <v>44166</v>
      </c>
      <c r="FB60" s="40">
        <v>44197</v>
      </c>
      <c r="FC60" s="40">
        <v>44228</v>
      </c>
      <c r="FD60" s="40">
        <v>44256</v>
      </c>
      <c r="FE60" s="40">
        <v>44287</v>
      </c>
      <c r="FF60" s="40">
        <v>44317</v>
      </c>
      <c r="FG60" s="40">
        <v>44348</v>
      </c>
      <c r="FH60" s="40">
        <v>44378</v>
      </c>
      <c r="FI60" s="40">
        <v>44409</v>
      </c>
      <c r="FJ60" s="40">
        <v>44440</v>
      </c>
      <c r="FK60" s="40">
        <v>44470</v>
      </c>
      <c r="FL60" s="40">
        <v>44501</v>
      </c>
      <c r="FM60" s="40">
        <v>44531</v>
      </c>
    </row>
    <row r="61" spans="2:169" x14ac:dyDescent="0.2">
      <c r="B61" s="46" t="s">
        <v>34</v>
      </c>
      <c r="O61" s="35">
        <f>(O54/C54-1)*100</f>
        <v>6.3881556509370441</v>
      </c>
      <c r="P61" s="35">
        <f t="shared" ref="P61:CA63" si="46">(P54/D54-1)*100</f>
        <v>4.675045176809256</v>
      </c>
      <c r="Q61" s="35">
        <f t="shared" si="46"/>
        <v>3.1687363768505117</v>
      </c>
      <c r="R61" s="35">
        <f t="shared" si="46"/>
        <v>1.0908526604282098</v>
      </c>
      <c r="S61" s="35">
        <f t="shared" si="46"/>
        <v>-0.66875132346463362</v>
      </c>
      <c r="T61" s="35">
        <f t="shared" si="46"/>
        <v>-1.5885010010932232</v>
      </c>
      <c r="U61" s="35">
        <f t="shared" si="46"/>
        <v>-2.234881044407544</v>
      </c>
      <c r="V61" s="35">
        <f t="shared" si="46"/>
        <v>-2.2649339465113605</v>
      </c>
      <c r="W61" s="35">
        <f t="shared" si="46"/>
        <v>-2.3843861377470854</v>
      </c>
      <c r="X61" s="35">
        <f t="shared" si="46"/>
        <v>-2.2072346509390828</v>
      </c>
      <c r="Y61" s="35">
        <f t="shared" si="46"/>
        <v>-2.0914516647025261</v>
      </c>
      <c r="Z61" s="35">
        <f t="shared" si="46"/>
        <v>-1.7193639238369696</v>
      </c>
      <c r="AA61" s="35">
        <f t="shared" si="46"/>
        <v>-1.857714960188428</v>
      </c>
      <c r="AB61" s="35">
        <f t="shared" si="46"/>
        <v>-1.4528101581676722</v>
      </c>
      <c r="AC61" s="35">
        <f t="shared" si="46"/>
        <v>-0.75579990279929232</v>
      </c>
      <c r="AD61" s="35">
        <f t="shared" si="46"/>
        <v>0.13126759667281274</v>
      </c>
      <c r="AE61" s="35">
        <f t="shared" si="46"/>
        <v>0.59162186061918476</v>
      </c>
      <c r="AF61" s="35">
        <f t="shared" si="46"/>
        <v>1.4368025909682336</v>
      </c>
      <c r="AG61" s="35">
        <f t="shared" si="46"/>
        <v>2.5664730343372133</v>
      </c>
      <c r="AH61" s="35">
        <f t="shared" si="46"/>
        <v>3.5439812052255881</v>
      </c>
      <c r="AI61" s="35">
        <f t="shared" si="46"/>
        <v>4.327852490719053</v>
      </c>
      <c r="AJ61" s="35">
        <f t="shared" si="46"/>
        <v>4.8370324083066851</v>
      </c>
      <c r="AK61" s="35">
        <f t="shared" si="46"/>
        <v>5.6489353454950431</v>
      </c>
      <c r="AL61" s="35">
        <f t="shared" si="46"/>
        <v>6.9414402225437044</v>
      </c>
      <c r="AM61" s="35">
        <f t="shared" si="46"/>
        <v>7.8786843845729981</v>
      </c>
      <c r="AN61" s="35">
        <f t="shared" si="46"/>
        <v>8.9073905377331286</v>
      </c>
      <c r="AO61" s="35">
        <f t="shared" si="46"/>
        <v>9.5531655756380562</v>
      </c>
      <c r="AP61" s="35">
        <f t="shared" si="46"/>
        <v>9.9264539277386987</v>
      </c>
      <c r="AQ61" s="35">
        <f t="shared" si="46"/>
        <v>10.280321192233455</v>
      </c>
      <c r="AR61" s="35">
        <f t="shared" si="46"/>
        <v>10.079546784876637</v>
      </c>
      <c r="AS61" s="35">
        <f t="shared" si="46"/>
        <v>9.1857587458497925</v>
      </c>
      <c r="AT61" s="35">
        <f t="shared" si="46"/>
        <v>8.835158732637538</v>
      </c>
      <c r="AU61" s="35">
        <f t="shared" si="46"/>
        <v>8.2980536877351305</v>
      </c>
      <c r="AV61" s="35">
        <f t="shared" si="46"/>
        <v>8.1582787730310358</v>
      </c>
      <c r="AW61" s="35">
        <f t="shared" si="46"/>
        <v>8.190975232462506</v>
      </c>
      <c r="AX61" s="35">
        <f t="shared" si="46"/>
        <v>7.5397966149965745</v>
      </c>
      <c r="AY61" s="35">
        <f t="shared" si="46"/>
        <v>6.7695292390761885</v>
      </c>
      <c r="AZ61" s="35">
        <f t="shared" si="46"/>
        <v>6.0144286827392479</v>
      </c>
      <c r="BA61" s="35">
        <f t="shared" si="46"/>
        <v>4.7855103937506138</v>
      </c>
      <c r="BB61" s="35">
        <f t="shared" si="46"/>
        <v>4.3377309436155143</v>
      </c>
      <c r="BC61" s="35">
        <f t="shared" si="46"/>
        <v>3.8122017650862761</v>
      </c>
      <c r="BD61" s="35">
        <f t="shared" si="46"/>
        <v>3.5089568476235344</v>
      </c>
      <c r="BE61" s="35">
        <f t="shared" si="46"/>
        <v>3.6491503156285132</v>
      </c>
      <c r="BF61" s="35">
        <f t="shared" si="46"/>
        <v>3.6120998617358735</v>
      </c>
      <c r="BG61" s="35">
        <f t="shared" si="46"/>
        <v>3.6392447165061625</v>
      </c>
      <c r="BH61" s="35">
        <f t="shared" si="46"/>
        <v>3.702708763142204</v>
      </c>
      <c r="BI61" s="35">
        <f t="shared" si="46"/>
        <v>3.2971768409251201</v>
      </c>
      <c r="BJ61" s="35">
        <f t="shared" si="46"/>
        <v>3.0770611099395273</v>
      </c>
      <c r="BK61" s="35">
        <f t="shared" si="46"/>
        <v>3.1333600645847559</v>
      </c>
      <c r="BL61" s="35">
        <f t="shared" si="46"/>
        <v>3.0687049205871508</v>
      </c>
      <c r="BM61" s="35">
        <f t="shared" si="46"/>
        <v>3.3866797946206617</v>
      </c>
      <c r="BN61" s="35">
        <f t="shared" si="46"/>
        <v>3.2473892296446261</v>
      </c>
      <c r="BO61" s="35">
        <f t="shared" si="46"/>
        <v>3.8037532063377899</v>
      </c>
      <c r="BP61" s="35">
        <f t="shared" si="46"/>
        <v>4.3556278242346425</v>
      </c>
      <c r="BQ61" s="35">
        <f t="shared" si="46"/>
        <v>4.4608347536788662</v>
      </c>
      <c r="BR61" s="35">
        <f t="shared" si="46"/>
        <v>4.2192933679421118</v>
      </c>
      <c r="BS61" s="35">
        <f t="shared" si="46"/>
        <v>4.3252620485524584</v>
      </c>
      <c r="BT61" s="35">
        <f t="shared" si="46"/>
        <v>4.193197686136596</v>
      </c>
      <c r="BU61" s="35">
        <f t="shared" si="46"/>
        <v>4.1702012710358449</v>
      </c>
      <c r="BV61" s="35">
        <f t="shared" si="46"/>
        <v>3.6205479882832403</v>
      </c>
      <c r="BW61" s="35">
        <f t="shared" si="46"/>
        <v>3.5911111955004404</v>
      </c>
      <c r="BX61" s="35">
        <f t="shared" si="46"/>
        <v>3.3037352544776244</v>
      </c>
      <c r="BY61" s="35">
        <f t="shared" si="46"/>
        <v>3.3468848737086443</v>
      </c>
      <c r="BZ61" s="35">
        <f t="shared" si="46"/>
        <v>3.4443369342024299</v>
      </c>
      <c r="CA61" s="35">
        <f t="shared" si="46"/>
        <v>2.8479743269613556</v>
      </c>
      <c r="CB61" s="35">
        <f t="shared" ref="CB61:EM63" si="47">(CB54/BP54-1)*100</f>
        <v>2.5918551639823262</v>
      </c>
      <c r="CC61" s="35">
        <f t="shared" si="47"/>
        <v>2.4051789900659148</v>
      </c>
      <c r="CD61" s="35">
        <f t="shared" si="47"/>
        <v>2.3010317484347009</v>
      </c>
      <c r="CE61" s="35">
        <f t="shared" si="47"/>
        <v>2.0571185484179244</v>
      </c>
      <c r="CF61" s="35">
        <f t="shared" si="47"/>
        <v>1.7754819633217123</v>
      </c>
      <c r="CG61" s="35">
        <f t="shared" si="47"/>
        <v>1.2484530234304847</v>
      </c>
      <c r="CH61" s="35">
        <f t="shared" si="47"/>
        <v>1.4905667685857882</v>
      </c>
      <c r="CI61" s="35">
        <f t="shared" si="47"/>
        <v>1.0093602049322969</v>
      </c>
      <c r="CJ61" s="35">
        <f t="shared" si="47"/>
        <v>0.95170973657865421</v>
      </c>
      <c r="CK61" s="35">
        <f t="shared" si="47"/>
        <v>0.88201423696872006</v>
      </c>
      <c r="CL61" s="35">
        <f t="shared" si="47"/>
        <v>0.27827272769840317</v>
      </c>
      <c r="CM61" s="35">
        <f t="shared" si="47"/>
        <v>0.31082246152851489</v>
      </c>
      <c r="CN61" s="35">
        <f t="shared" si="47"/>
        <v>-0.12321720869691299</v>
      </c>
      <c r="CO61" s="35">
        <f t="shared" si="47"/>
        <v>-1.063598299677615E-3</v>
      </c>
      <c r="CP61" s="35">
        <f t="shared" si="47"/>
        <v>-0.12010451336902372</v>
      </c>
      <c r="CQ61" s="35">
        <f t="shared" si="47"/>
        <v>-3.7015066363355054E-2</v>
      </c>
      <c r="CR61" s="35">
        <f t="shared" si="47"/>
        <v>9.6459133212056791E-2</v>
      </c>
      <c r="CS61" s="35">
        <f t="shared" si="47"/>
        <v>0.10658452583445222</v>
      </c>
      <c r="CT61" s="35">
        <f t="shared" si="47"/>
        <v>-1.7264734838673412E-2</v>
      </c>
      <c r="CU61" s="35">
        <f t="shared" si="47"/>
        <v>0.19347178738784443</v>
      </c>
      <c r="CV61" s="35">
        <f t="shared" si="47"/>
        <v>0.21113489070017089</v>
      </c>
      <c r="CW61" s="35">
        <f t="shared" si="47"/>
        <v>0.12393594239930028</v>
      </c>
      <c r="CX61" s="35">
        <f t="shared" si="47"/>
        <v>0.45882610721657002</v>
      </c>
      <c r="CY61" s="35">
        <f t="shared" si="47"/>
        <v>0.57663226295356917</v>
      </c>
      <c r="CZ61" s="35">
        <f t="shared" si="47"/>
        <v>0.69120535233950786</v>
      </c>
      <c r="DA61" s="35">
        <f t="shared" si="47"/>
        <v>0.6241575353558293</v>
      </c>
      <c r="DB61" s="35">
        <f t="shared" si="47"/>
        <v>0.82828379596848745</v>
      </c>
      <c r="DC61" s="35">
        <f t="shared" si="47"/>
        <v>0.72667826885122189</v>
      </c>
      <c r="DD61" s="35">
        <f t="shared" si="47"/>
        <v>0.59528869240850213</v>
      </c>
      <c r="DE61" s="35">
        <f t="shared" si="47"/>
        <v>0.87587493952532292</v>
      </c>
      <c r="DF61" s="35">
        <f t="shared" si="47"/>
        <v>0.88606016154666456</v>
      </c>
      <c r="DG61" s="35">
        <f t="shared" si="47"/>
        <v>1.0351544459280104</v>
      </c>
      <c r="DH61" s="35">
        <f t="shared" si="47"/>
        <v>1.1226218796281051</v>
      </c>
      <c r="DI61" s="35">
        <f t="shared" si="47"/>
        <v>1.3837137076974537</v>
      </c>
      <c r="DJ61" s="35">
        <f t="shared" si="47"/>
        <v>1.6159401895031733</v>
      </c>
      <c r="DK61" s="35">
        <f t="shared" si="47"/>
        <v>1.4982717813585733</v>
      </c>
      <c r="DL61" s="35">
        <f t="shared" si="47"/>
        <v>1.5866670331255772</v>
      </c>
      <c r="DM61" s="35">
        <f t="shared" si="47"/>
        <v>1.4791022359656347</v>
      </c>
      <c r="DN61" s="35">
        <f t="shared" si="47"/>
        <v>1.6159328401092798</v>
      </c>
      <c r="DO61" s="35">
        <f t="shared" si="47"/>
        <v>1.6498947166240452</v>
      </c>
      <c r="DP61" s="35">
        <f t="shared" si="47"/>
        <v>1.5502274529040072</v>
      </c>
      <c r="DQ61" s="35">
        <f t="shared" si="47"/>
        <v>1.6980895349863578</v>
      </c>
      <c r="DR61" s="35">
        <f t="shared" si="47"/>
        <v>1.1435680045350338</v>
      </c>
      <c r="DS61" s="35">
        <f t="shared" si="47"/>
        <v>1.4224984896899384</v>
      </c>
      <c r="DT61" s="35">
        <f t="shared" si="47"/>
        <v>0.9854127947511504</v>
      </c>
      <c r="DU61" s="35">
        <f t="shared" si="47"/>
        <v>0.92778161954596428</v>
      </c>
      <c r="DV61" s="35">
        <f t="shared" si="47"/>
        <v>0.75335760597878831</v>
      </c>
      <c r="DW61" s="35">
        <f t="shared" si="47"/>
        <v>0.91296757841394793</v>
      </c>
      <c r="DX61" s="35">
        <f t="shared" si="47"/>
        <v>0.96417058251909715</v>
      </c>
      <c r="DY61" s="35">
        <f t="shared" si="47"/>
        <v>0.86357008462729645</v>
      </c>
      <c r="DZ61" s="35">
        <f t="shared" si="47"/>
        <v>0.74397863865527381</v>
      </c>
      <c r="EA61" s="35">
        <f t="shared" si="47"/>
        <v>0.59135853112506354</v>
      </c>
      <c r="EB61" s="35">
        <f t="shared" si="47"/>
        <v>1.0483055336850011</v>
      </c>
      <c r="EC61" s="35">
        <f t="shared" si="47"/>
        <v>0.71070808660651519</v>
      </c>
      <c r="ED61" s="35">
        <f t="shared" si="47"/>
        <v>0.93496177125291791</v>
      </c>
      <c r="EE61" s="35">
        <f t="shared" si="47"/>
        <v>0.47150864597444997</v>
      </c>
      <c r="EF61" s="35">
        <f t="shared" si="47"/>
        <v>0.93850358110809662</v>
      </c>
      <c r="EG61" s="35">
        <f t="shared" si="47"/>
        <v>0.59420612752631996</v>
      </c>
      <c r="EH61" s="35">
        <f t="shared" si="47"/>
        <v>0.71961882539341993</v>
      </c>
      <c r="EI61" s="35">
        <f t="shared" si="47"/>
        <v>0.52240702284354068</v>
      </c>
      <c r="EJ61" s="35">
        <f t="shared" si="47"/>
        <v>0.24251951485931844</v>
      </c>
      <c r="EK61" s="35">
        <f t="shared" si="47"/>
        <v>0.29061295153562927</v>
      </c>
      <c r="EL61" s="35">
        <f t="shared" si="47"/>
        <v>0.20950772145653662</v>
      </c>
      <c r="EM61" s="35">
        <f t="shared" si="47"/>
        <v>0.25710271259000717</v>
      </c>
      <c r="EN61" s="35">
        <f t="shared" ref="EN61:EO63" si="48">(EN54/EB54-1)*100</f>
        <v>0.1812967186404002</v>
      </c>
      <c r="EO61" s="35">
        <f t="shared" si="48"/>
        <v>0.24332267851978617</v>
      </c>
      <c r="EP61" s="35">
        <f t="shared" ref="EP61:EP64" si="49">(EP54/ED54-1)*100</f>
        <v>0.24496627806580573</v>
      </c>
      <c r="EQ61" s="35">
        <f t="shared" ref="EQ61:EQ64" si="50">(EQ54/EE54-1)*100</f>
        <v>0.36885882440758078</v>
      </c>
      <c r="ER61" s="35">
        <f t="shared" ref="ER61:ER64" si="51">(ER54/EF54-1)*100</f>
        <v>0.37983909543874983</v>
      </c>
      <c r="ES61" s="50">
        <f t="shared" ref="ES61:ES64" si="52">(ES54/EG54-1)*100</f>
        <v>1.6697579775804217</v>
      </c>
      <c r="ET61" s="35">
        <f t="shared" ref="ET61:ET64" si="53">(ET54/EH54-1)*100</f>
        <v>1.3901238189537146</v>
      </c>
      <c r="EU61" s="35">
        <f t="shared" ref="EU61:EU64" si="54">(EU54/EI54-1)*100</f>
        <v>1.5054425363765889</v>
      </c>
      <c r="EV61" s="35">
        <f t="shared" ref="EV61:EV64" si="55">(EV54/EJ54-1)*100</f>
        <v>1.9505967044971095</v>
      </c>
      <c r="EW61" s="35">
        <f t="shared" ref="EW61:EW64" si="56">(EW54/EK54-1)*100</f>
        <v>2.2751305883272899</v>
      </c>
      <c r="EX61" s="35">
        <f t="shared" ref="EX61:EX64" si="57">(EX54/EL54-1)*100</f>
        <v>1.6216835184286404</v>
      </c>
      <c r="EY61" s="35">
        <f t="shared" ref="EY61:EY64" si="58">(EY54/EM54-1)*100</f>
        <v>1.3323652795476093</v>
      </c>
      <c r="EZ61" s="35">
        <f t="shared" ref="EZ61:EZ64" si="59">(EZ54/EN54-1)*100</f>
        <v>1.0655141759764231</v>
      </c>
      <c r="FA61" s="35">
        <f t="shared" ref="FA61:FA64" si="60">(FA54/EO54-1)*100</f>
        <v>1.0371622890231746</v>
      </c>
      <c r="FB61" s="35">
        <f t="shared" ref="FB61:FB64" si="61">(FB54/EP54-1)*100</f>
        <v>1.3187697719008629</v>
      </c>
      <c r="FC61" s="35">
        <f t="shared" ref="FC61:FC64" si="62">(FC54/EQ54-1)*100</f>
        <v>1.1832288613651931</v>
      </c>
      <c r="FD61" s="35">
        <f t="shared" ref="FD61:FD64" si="63">(FD54/ER54-1)*100</f>
        <v>0.81357898836598164</v>
      </c>
      <c r="FE61" s="35">
        <f t="shared" ref="FE61:FE64" si="64">(FE54/ES54-1)*100</f>
        <v>-0.31137219061539989</v>
      </c>
      <c r="FF61" s="35">
        <f t="shared" ref="FF61:FF64" si="65">(FF54/ET54-1)*100</f>
        <v>-100</v>
      </c>
      <c r="FG61" s="35">
        <f t="shared" ref="FG61:FG64" si="66">(FG54/EU54-1)*100</f>
        <v>-100</v>
      </c>
      <c r="FH61" s="35">
        <f t="shared" ref="FH61:FH64" si="67">(FH54/EV54-1)*100</f>
        <v>-100</v>
      </c>
      <c r="FI61" s="35">
        <f t="shared" ref="FI61:FI64" si="68">(FI54/EW54-1)*100</f>
        <v>-100</v>
      </c>
      <c r="FJ61" s="35">
        <f t="shared" ref="FJ61:FJ64" si="69">(FJ54/EX54-1)*100</f>
        <v>-100</v>
      </c>
      <c r="FK61" s="35">
        <f t="shared" ref="FK61:FK64" si="70">(FK54/EY54-1)*100</f>
        <v>-100</v>
      </c>
      <c r="FL61" s="35">
        <f t="shared" ref="FL61:FL64" si="71">(FL54/EZ54-1)*100</f>
        <v>-100</v>
      </c>
      <c r="FM61" s="35">
        <f t="shared" ref="FM61:FM64" si="72">(FM54/FA54-1)*100</f>
        <v>-100</v>
      </c>
    </row>
    <row r="62" spans="2:169" x14ac:dyDescent="0.2">
      <c r="B62" s="46" t="s">
        <v>35</v>
      </c>
      <c r="O62" s="35">
        <f t="shared" ref="O62:O63" si="73">(O55/C55-1)*100</f>
        <v>4.6137458388719743</v>
      </c>
      <c r="P62" s="35">
        <f t="shared" si="46"/>
        <v>3.6900514194925904</v>
      </c>
      <c r="Q62" s="35">
        <f t="shared" si="46"/>
        <v>2.5069339820215086</v>
      </c>
      <c r="R62" s="35">
        <f t="shared" si="46"/>
        <v>1.2877936747258012</v>
      </c>
      <c r="S62" s="35">
        <f t="shared" si="46"/>
        <v>0.69012977489912863</v>
      </c>
      <c r="T62" s="35">
        <f t="shared" si="46"/>
        <v>-0.42266181434198469</v>
      </c>
      <c r="U62" s="35">
        <f t="shared" si="46"/>
        <v>-0.71979684301769487</v>
      </c>
      <c r="V62" s="35">
        <f t="shared" si="46"/>
        <v>-1.1961338498403862</v>
      </c>
      <c r="W62" s="35">
        <f t="shared" si="46"/>
        <v>-0.90846331154793569</v>
      </c>
      <c r="X62" s="35">
        <f t="shared" si="46"/>
        <v>-1.0204202429831222</v>
      </c>
      <c r="Y62" s="35">
        <f t="shared" si="46"/>
        <v>-0.68754878649649465</v>
      </c>
      <c r="Z62" s="35">
        <f t="shared" si="46"/>
        <v>-1.1355779607146732</v>
      </c>
      <c r="AA62" s="35">
        <f t="shared" si="46"/>
        <v>-0.5392645755479597</v>
      </c>
      <c r="AB62" s="35">
        <f t="shared" si="46"/>
        <v>6.0198796314514524E-2</v>
      </c>
      <c r="AC62" s="35">
        <f t="shared" si="46"/>
        <v>0.97362461173391424</v>
      </c>
      <c r="AD62" s="35">
        <f t="shared" si="46"/>
        <v>0.38236040495971402</v>
      </c>
      <c r="AE62" s="35">
        <f t="shared" si="46"/>
        <v>0.28509413999882049</v>
      </c>
      <c r="AF62" s="35">
        <f t="shared" si="46"/>
        <v>2.019372783035811</v>
      </c>
      <c r="AG62" s="35">
        <f t="shared" si="46"/>
        <v>2.9732785666981343</v>
      </c>
      <c r="AH62" s="35">
        <f t="shared" si="46"/>
        <v>3.5269895443374555</v>
      </c>
      <c r="AI62" s="35">
        <f t="shared" si="46"/>
        <v>4.0065481303663608</v>
      </c>
      <c r="AJ62" s="35">
        <f t="shared" si="46"/>
        <v>4.1394358558148658</v>
      </c>
      <c r="AK62" s="35">
        <f t="shared" si="46"/>
        <v>4.9889641804228946</v>
      </c>
      <c r="AL62" s="35">
        <f t="shared" si="46"/>
        <v>6.1160012353721704</v>
      </c>
      <c r="AM62" s="35">
        <f t="shared" si="46"/>
        <v>6.869428567507585</v>
      </c>
      <c r="AN62" s="35">
        <f t="shared" si="46"/>
        <v>6.5599229439945006</v>
      </c>
      <c r="AO62" s="35">
        <f t="shared" si="46"/>
        <v>6.7696746284861442</v>
      </c>
      <c r="AP62" s="35">
        <f t="shared" si="46"/>
        <v>8.1483696953497997</v>
      </c>
      <c r="AQ62" s="35">
        <f t="shared" si="46"/>
        <v>8.5368732341921891</v>
      </c>
      <c r="AR62" s="35">
        <f t="shared" si="46"/>
        <v>7.4732472714464038</v>
      </c>
      <c r="AS62" s="35">
        <f t="shared" si="46"/>
        <v>6.7459333311869374</v>
      </c>
      <c r="AT62" s="35">
        <f t="shared" si="46"/>
        <v>6.6514161376300729</v>
      </c>
      <c r="AU62" s="35">
        <f t="shared" si="46"/>
        <v>6.143653814852823</v>
      </c>
      <c r="AV62" s="35">
        <f t="shared" si="46"/>
        <v>6.4034639895792944</v>
      </c>
      <c r="AW62" s="35">
        <f t="shared" si="46"/>
        <v>6.0979765434368893</v>
      </c>
      <c r="AX62" s="35">
        <f t="shared" si="46"/>
        <v>5.5469737602942493</v>
      </c>
      <c r="AY62" s="35">
        <f t="shared" si="46"/>
        <v>5.1679094325088881</v>
      </c>
      <c r="AZ62" s="35">
        <f t="shared" si="46"/>
        <v>5.355011884677463</v>
      </c>
      <c r="BA62" s="35">
        <f t="shared" si="46"/>
        <v>4.6133606597986265</v>
      </c>
      <c r="BB62" s="35">
        <f t="shared" si="46"/>
        <v>3.9105715670844976</v>
      </c>
      <c r="BC62" s="35">
        <f t="shared" si="46"/>
        <v>3.8493661954483338</v>
      </c>
      <c r="BD62" s="35">
        <f t="shared" si="46"/>
        <v>3.189415329712797</v>
      </c>
      <c r="BE62" s="35">
        <f t="shared" si="46"/>
        <v>3.2331002441163159</v>
      </c>
      <c r="BF62" s="35">
        <f t="shared" si="46"/>
        <v>3.2147820559277118</v>
      </c>
      <c r="BG62" s="35">
        <f t="shared" si="46"/>
        <v>3.1201218081676529</v>
      </c>
      <c r="BH62" s="35">
        <f t="shared" si="46"/>
        <v>2.7537141732786097</v>
      </c>
      <c r="BI62" s="35">
        <f t="shared" si="46"/>
        <v>2.1521805264679061</v>
      </c>
      <c r="BJ62" s="35">
        <f t="shared" si="46"/>
        <v>1.889093084233906</v>
      </c>
      <c r="BK62" s="35">
        <f t="shared" si="46"/>
        <v>1.719728659031361</v>
      </c>
      <c r="BL62" s="35">
        <f t="shared" si="46"/>
        <v>2.0113609143170175</v>
      </c>
      <c r="BM62" s="35">
        <f t="shared" si="46"/>
        <v>1.680441060996829</v>
      </c>
      <c r="BN62" s="35">
        <f t="shared" si="46"/>
        <v>1.7302508021141749</v>
      </c>
      <c r="BO62" s="35">
        <f t="shared" si="46"/>
        <v>2.0032384921267576</v>
      </c>
      <c r="BP62" s="35">
        <f t="shared" si="46"/>
        <v>2.8466706848901069</v>
      </c>
      <c r="BQ62" s="35">
        <f t="shared" si="46"/>
        <v>2.4685127049575817</v>
      </c>
      <c r="BR62" s="35">
        <f t="shared" si="46"/>
        <v>2.5576431202581906</v>
      </c>
      <c r="BS62" s="35">
        <f t="shared" si="46"/>
        <v>2.6432899019294798</v>
      </c>
      <c r="BT62" s="35">
        <f t="shared" si="46"/>
        <v>2.6205728987549026</v>
      </c>
      <c r="BU62" s="35">
        <f t="shared" si="46"/>
        <v>2.2284215699284182</v>
      </c>
      <c r="BV62" s="35">
        <f t="shared" si="46"/>
        <v>2.024766587640392</v>
      </c>
      <c r="BW62" s="35">
        <f t="shared" si="46"/>
        <v>1.5765588848612122</v>
      </c>
      <c r="BX62" s="35">
        <f t="shared" si="46"/>
        <v>0.94280242945448123</v>
      </c>
      <c r="BY62" s="35">
        <f t="shared" si="46"/>
        <v>1.6488248458637056</v>
      </c>
      <c r="BZ62" s="35">
        <f t="shared" si="46"/>
        <v>1.7514284584003281</v>
      </c>
      <c r="CA62" s="35">
        <f t="shared" si="46"/>
        <v>1.1633090627325426</v>
      </c>
      <c r="CB62" s="35">
        <f t="shared" si="47"/>
        <v>0.54553007812776499</v>
      </c>
      <c r="CC62" s="35">
        <f t="shared" si="47"/>
        <v>0.66227946803896209</v>
      </c>
      <c r="CD62" s="35">
        <f t="shared" si="47"/>
        <v>0.12927463122902605</v>
      </c>
      <c r="CE62" s="35">
        <f t="shared" si="47"/>
        <v>0.22530264847653303</v>
      </c>
      <c r="CF62" s="35">
        <f t="shared" si="47"/>
        <v>0.28548751553201246</v>
      </c>
      <c r="CG62" s="35">
        <f t="shared" si="47"/>
        <v>0.67378512231441867</v>
      </c>
      <c r="CH62" s="35">
        <f t="shared" si="47"/>
        <v>0.69603501754398334</v>
      </c>
      <c r="CI62" s="35">
        <f t="shared" si="47"/>
        <v>0.84121662894285354</v>
      </c>
      <c r="CJ62" s="35">
        <f t="shared" si="47"/>
        <v>0.88528937023746312</v>
      </c>
      <c r="CK62" s="35">
        <f t="shared" si="47"/>
        <v>0.73240229311322125</v>
      </c>
      <c r="CL62" s="35">
        <f t="shared" si="47"/>
        <v>0.66765333541034533</v>
      </c>
      <c r="CM62" s="35">
        <f t="shared" si="47"/>
        <v>0.60900708349331811</v>
      </c>
      <c r="CN62" s="35">
        <f t="shared" si="47"/>
        <v>0.58820047997079072</v>
      </c>
      <c r="CO62" s="35">
        <f t="shared" si="47"/>
        <v>0.56142145555848622</v>
      </c>
      <c r="CP62" s="35">
        <f t="shared" si="47"/>
        <v>0.64915801399945128</v>
      </c>
      <c r="CQ62" s="35">
        <f t="shared" si="47"/>
        <v>0.35458721357959355</v>
      </c>
      <c r="CR62" s="35">
        <f t="shared" si="47"/>
        <v>0.52172591864387829</v>
      </c>
      <c r="CS62" s="35">
        <f t="shared" si="47"/>
        <v>0.80712628961481236</v>
      </c>
      <c r="CT62" s="35">
        <f t="shared" si="47"/>
        <v>0.34441658990902457</v>
      </c>
      <c r="CU62" s="35">
        <f t="shared" si="47"/>
        <v>0.54420781878654623</v>
      </c>
      <c r="CV62" s="35">
        <f t="shared" si="47"/>
        <v>0.54714058416331923</v>
      </c>
      <c r="CW62" s="35">
        <f t="shared" si="47"/>
        <v>0.62567067243306518</v>
      </c>
      <c r="CX62" s="35">
        <f t="shared" si="47"/>
        <v>0.41127225640880116</v>
      </c>
      <c r="CY62" s="35">
        <f t="shared" si="47"/>
        <v>0.43908848502192122</v>
      </c>
      <c r="CZ62" s="35">
        <f t="shared" si="47"/>
        <v>0.60448256504552766</v>
      </c>
      <c r="DA62" s="35">
        <f t="shared" si="47"/>
        <v>0.5003710059718447</v>
      </c>
      <c r="DB62" s="35">
        <f t="shared" si="47"/>
        <v>0.59318919804287606</v>
      </c>
      <c r="DC62" s="35">
        <f t="shared" si="47"/>
        <v>0.47009694410167224</v>
      </c>
      <c r="DD62" s="35">
        <f t="shared" si="47"/>
        <v>0.66272875314459245</v>
      </c>
      <c r="DE62" s="35">
        <f t="shared" si="47"/>
        <v>0.37571608559756609</v>
      </c>
      <c r="DF62" s="35">
        <f t="shared" si="47"/>
        <v>0.61532548012595001</v>
      </c>
      <c r="DG62" s="35">
        <f t="shared" si="47"/>
        <v>7.2984209388060606E-2</v>
      </c>
      <c r="DH62" s="35">
        <f t="shared" si="47"/>
        <v>0.12884743713983404</v>
      </c>
      <c r="DI62" s="35">
        <f t="shared" si="47"/>
        <v>0.25270776795336403</v>
      </c>
      <c r="DJ62" s="35">
        <f t="shared" si="47"/>
        <v>0.56094858285997695</v>
      </c>
      <c r="DK62" s="35">
        <f t="shared" si="47"/>
        <v>0.42604496429179406</v>
      </c>
      <c r="DL62" s="35">
        <f t="shared" si="47"/>
        <v>0.5392652154322608</v>
      </c>
      <c r="DM62" s="35">
        <f t="shared" si="47"/>
        <v>0.44781045666546504</v>
      </c>
      <c r="DN62" s="35">
        <f t="shared" si="47"/>
        <v>0.49125423163183246</v>
      </c>
      <c r="DO62" s="35">
        <f t="shared" si="47"/>
        <v>0.82858072167151242</v>
      </c>
      <c r="DP62" s="35">
        <f t="shared" si="47"/>
        <v>0.43934136620311648</v>
      </c>
      <c r="DQ62" s="35">
        <f t="shared" si="47"/>
        <v>0.43112447386903785</v>
      </c>
      <c r="DR62" s="35">
        <f t="shared" si="47"/>
        <v>0.94144223328476162</v>
      </c>
      <c r="DS62" s="35">
        <f t="shared" si="47"/>
        <v>0.78140016598002848</v>
      </c>
      <c r="DT62" s="35">
        <f t="shared" si="47"/>
        <v>0.78003994397370935</v>
      </c>
      <c r="DU62" s="35">
        <f t="shared" si="47"/>
        <v>0.36036084731316809</v>
      </c>
      <c r="DV62" s="35">
        <f t="shared" si="47"/>
        <v>0.27711044871729928</v>
      </c>
      <c r="DW62" s="35">
        <f t="shared" si="47"/>
        <v>0.45192364605353141</v>
      </c>
      <c r="DX62" s="35">
        <f t="shared" si="47"/>
        <v>0.39254537525954536</v>
      </c>
      <c r="DY62" s="35">
        <f t="shared" si="47"/>
        <v>0.73670358635968825</v>
      </c>
      <c r="DZ62" s="35">
        <f t="shared" si="47"/>
        <v>0.54813379695990427</v>
      </c>
      <c r="EA62" s="35">
        <f t="shared" si="47"/>
        <v>0.33123662139438181</v>
      </c>
      <c r="EB62" s="35">
        <f t="shared" si="47"/>
        <v>0.2750756452281955</v>
      </c>
      <c r="EC62" s="35">
        <f t="shared" si="47"/>
        <v>0.34329864506827956</v>
      </c>
      <c r="ED62" s="35">
        <f t="shared" si="47"/>
        <v>0.17895482589018741</v>
      </c>
      <c r="EE62" s="35">
        <f t="shared" si="47"/>
        <v>0.49211860504223548</v>
      </c>
      <c r="EF62" s="35">
        <f t="shared" si="47"/>
        <v>0.52086191517901614</v>
      </c>
      <c r="EG62" s="35">
        <f t="shared" si="47"/>
        <v>0.45158721795470758</v>
      </c>
      <c r="EH62" s="35">
        <f t="shared" si="47"/>
        <v>0.2572090846609365</v>
      </c>
      <c r="EI62" s="35">
        <f t="shared" si="47"/>
        <v>0.28374770728776255</v>
      </c>
      <c r="EJ62" s="35">
        <f t="shared" si="47"/>
        <v>0.17936338045796418</v>
      </c>
      <c r="EK62" s="35">
        <f t="shared" si="47"/>
        <v>8.7963626381304394E-3</v>
      </c>
      <c r="EL62" s="35">
        <f t="shared" si="47"/>
        <v>5.5827767676830398E-2</v>
      </c>
      <c r="EM62" s="35">
        <f t="shared" si="47"/>
        <v>0.13864156688512264</v>
      </c>
      <c r="EN62" s="35">
        <f t="shared" si="48"/>
        <v>8.9745310368094522E-2</v>
      </c>
      <c r="EO62" s="35">
        <f t="shared" si="48"/>
        <v>-5.6072047105770739E-2</v>
      </c>
      <c r="EP62" s="35">
        <f t="shared" si="49"/>
        <v>-0.36320848147497475</v>
      </c>
      <c r="EQ62" s="35">
        <f t="shared" si="50"/>
        <v>-0.39654182828809947</v>
      </c>
      <c r="ER62" s="35">
        <f t="shared" si="51"/>
        <v>-0.31688892051322526</v>
      </c>
      <c r="ES62" s="50">
        <f t="shared" si="52"/>
        <v>1.2745505184297068</v>
      </c>
      <c r="ET62" s="35">
        <f t="shared" si="53"/>
        <v>1.4807176434528113</v>
      </c>
      <c r="EU62" s="35">
        <f t="shared" si="54"/>
        <v>0.78455911378241261</v>
      </c>
      <c r="EV62" s="35">
        <f t="shared" si="55"/>
        <v>1.3019604425215769</v>
      </c>
      <c r="EW62" s="35">
        <f t="shared" si="56"/>
        <v>1.2724230205603426</v>
      </c>
      <c r="EX62" s="35">
        <f t="shared" si="57"/>
        <v>1.0454377905122936</v>
      </c>
      <c r="EY62" s="35">
        <f t="shared" si="58"/>
        <v>0.58330737252221265</v>
      </c>
      <c r="EZ62" s="35">
        <f t="shared" si="59"/>
        <v>0.3129476789869301</v>
      </c>
      <c r="FA62" s="35">
        <f t="shared" si="60"/>
        <v>0.22421353668766741</v>
      </c>
      <c r="FB62" s="35">
        <f t="shared" si="61"/>
        <v>0.42337429009293714</v>
      </c>
      <c r="FC62" s="35">
        <f t="shared" si="62"/>
        <v>0.79687156177263851</v>
      </c>
      <c r="FD62" s="35">
        <f t="shared" si="63"/>
        <v>0.2199490788640901</v>
      </c>
      <c r="FE62" s="35">
        <f t="shared" si="64"/>
        <v>-1.7656031076336509</v>
      </c>
      <c r="FF62" s="35">
        <f t="shared" si="65"/>
        <v>-100</v>
      </c>
      <c r="FG62" s="35">
        <f t="shared" si="66"/>
        <v>-100</v>
      </c>
      <c r="FH62" s="35">
        <f t="shared" si="67"/>
        <v>-100</v>
      </c>
      <c r="FI62" s="35">
        <f t="shared" si="68"/>
        <v>-100</v>
      </c>
      <c r="FJ62" s="35">
        <f t="shared" si="69"/>
        <v>-100</v>
      </c>
      <c r="FK62" s="35">
        <f t="shared" si="70"/>
        <v>-100</v>
      </c>
      <c r="FL62" s="35">
        <f t="shared" si="71"/>
        <v>-100</v>
      </c>
      <c r="FM62" s="35">
        <f t="shared" si="72"/>
        <v>-100</v>
      </c>
    </row>
    <row r="63" spans="2:169" x14ac:dyDescent="0.2">
      <c r="B63" s="46" t="s">
        <v>36</v>
      </c>
      <c r="O63" s="35">
        <f t="shared" si="73"/>
        <v>3.592101381015711</v>
      </c>
      <c r="P63" s="35">
        <f t="shared" si="46"/>
        <v>3.1160797657270756</v>
      </c>
      <c r="Q63" s="35">
        <f t="shared" si="46"/>
        <v>2.7286882947541669</v>
      </c>
      <c r="R63" s="35">
        <f t="shared" si="46"/>
        <v>2.4204488560925164</v>
      </c>
      <c r="S63" s="35">
        <f t="shared" si="46"/>
        <v>1.5991492385430961</v>
      </c>
      <c r="T63" s="35">
        <f t="shared" si="46"/>
        <v>0.50235945339534016</v>
      </c>
      <c r="U63" s="35">
        <f t="shared" si="46"/>
        <v>-0.32087218941061479</v>
      </c>
      <c r="V63" s="35">
        <f t="shared" si="46"/>
        <v>-0.85803827961602464</v>
      </c>
      <c r="W63" s="35">
        <f t="shared" si="46"/>
        <v>-0.98597284507679905</v>
      </c>
      <c r="X63" s="35">
        <f t="shared" si="46"/>
        <v>-0.6072363173837747</v>
      </c>
      <c r="Y63" s="35">
        <f t="shared" si="46"/>
        <v>-0.37120634436328404</v>
      </c>
      <c r="Z63" s="35">
        <f t="shared" si="46"/>
        <v>-0.37547810108589097</v>
      </c>
      <c r="AA63" s="35">
        <f t="shared" si="46"/>
        <v>-0.27469460657043587</v>
      </c>
      <c r="AB63" s="35">
        <f t="shared" si="46"/>
        <v>-7.5258289700630421E-2</v>
      </c>
      <c r="AC63" s="35">
        <f t="shared" si="46"/>
        <v>0.15638926213257243</v>
      </c>
      <c r="AD63" s="35">
        <f t="shared" si="46"/>
        <v>0.54678629558408964</v>
      </c>
      <c r="AE63" s="35">
        <f t="shared" si="46"/>
        <v>0.99027501813173657</v>
      </c>
      <c r="AF63" s="35">
        <f t="shared" si="46"/>
        <v>1.5626797702423811</v>
      </c>
      <c r="AG63" s="35">
        <f t="shared" si="46"/>
        <v>2.9491572180768255</v>
      </c>
      <c r="AH63" s="35">
        <f t="shared" si="46"/>
        <v>3.8802457115015176</v>
      </c>
      <c r="AI63" s="35">
        <f t="shared" si="46"/>
        <v>4.2892523481373734</v>
      </c>
      <c r="AJ63" s="35">
        <f t="shared" si="46"/>
        <v>4.1770069469537319</v>
      </c>
      <c r="AK63" s="35">
        <f t="shared" si="46"/>
        <v>4.2294445789424095</v>
      </c>
      <c r="AL63" s="35">
        <f t="shared" si="46"/>
        <v>5.0038581436162133</v>
      </c>
      <c r="AM63" s="35">
        <f t="shared" si="46"/>
        <v>6.1001445127893739</v>
      </c>
      <c r="AN63" s="35">
        <f t="shared" si="46"/>
        <v>6.7348074666560676</v>
      </c>
      <c r="AO63" s="35">
        <f t="shared" si="46"/>
        <v>7.0746764276140572</v>
      </c>
      <c r="AP63" s="35">
        <f t="shared" si="46"/>
        <v>7.4713131996455351</v>
      </c>
      <c r="AQ63" s="35">
        <f t="shared" si="46"/>
        <v>7.8936289149279304</v>
      </c>
      <c r="AR63" s="35">
        <f t="shared" si="46"/>
        <v>7.7792582118637599</v>
      </c>
      <c r="AS63" s="35">
        <f t="shared" si="46"/>
        <v>6.799551036231466</v>
      </c>
      <c r="AT63" s="35">
        <f t="shared" si="46"/>
        <v>5.9230695091142538</v>
      </c>
      <c r="AU63" s="35">
        <f t="shared" si="46"/>
        <v>5.9224091246039778</v>
      </c>
      <c r="AV63" s="35">
        <f t="shared" si="46"/>
        <v>6.4143662253547395</v>
      </c>
      <c r="AW63" s="35">
        <f t="shared" si="46"/>
        <v>6.6752802112957976</v>
      </c>
      <c r="AX63" s="35">
        <f t="shared" si="46"/>
        <v>6.035119383683285</v>
      </c>
      <c r="AY63" s="35">
        <f t="shared" si="46"/>
        <v>5.1155051022250486</v>
      </c>
      <c r="AZ63" s="35">
        <f t="shared" si="46"/>
        <v>4.6401866598801966</v>
      </c>
      <c r="BA63" s="35">
        <f t="shared" si="46"/>
        <v>4.8116433943892201</v>
      </c>
      <c r="BB63" s="35">
        <f t="shared" si="46"/>
        <v>4.4813161931538392</v>
      </c>
      <c r="BC63" s="35">
        <f t="shared" si="46"/>
        <v>4.2743952687561926</v>
      </c>
      <c r="BD63" s="35">
        <f t="shared" si="46"/>
        <v>4.1649453666227521</v>
      </c>
      <c r="BE63" s="35">
        <f t="shared" si="46"/>
        <v>3.9843163978042107</v>
      </c>
      <c r="BF63" s="35">
        <f t="shared" si="46"/>
        <v>3.9931242637130548</v>
      </c>
      <c r="BG63" s="35">
        <f t="shared" si="46"/>
        <v>3.470416678140098</v>
      </c>
      <c r="BH63" s="35">
        <f t="shared" si="46"/>
        <v>2.8456049934779015</v>
      </c>
      <c r="BI63" s="35">
        <f t="shared" si="46"/>
        <v>2.555051047433432</v>
      </c>
      <c r="BJ63" s="35">
        <f t="shared" si="46"/>
        <v>2.8261164115229054</v>
      </c>
      <c r="BK63" s="35">
        <f t="shared" si="46"/>
        <v>2.8134583875518926</v>
      </c>
      <c r="BL63" s="35">
        <f t="shared" si="46"/>
        <v>2.4999276843165497</v>
      </c>
      <c r="BM63" s="35">
        <f t="shared" si="46"/>
        <v>1.720539941825483</v>
      </c>
      <c r="BN63" s="35">
        <f t="shared" si="46"/>
        <v>1.6512720859366281</v>
      </c>
      <c r="BO63" s="35">
        <f t="shared" si="46"/>
        <v>1.5878895456329145</v>
      </c>
      <c r="BP63" s="35">
        <f t="shared" si="46"/>
        <v>1.59677761580439</v>
      </c>
      <c r="BQ63" s="35">
        <f t="shared" si="46"/>
        <v>1.4948498085211481</v>
      </c>
      <c r="BR63" s="35">
        <f t="shared" si="46"/>
        <v>1.1579672657037632</v>
      </c>
      <c r="BS63" s="35">
        <f t="shared" si="46"/>
        <v>1.3031102541779749</v>
      </c>
      <c r="BT63" s="35">
        <f t="shared" si="46"/>
        <v>1.3431165640126697</v>
      </c>
      <c r="BU63" s="35">
        <f t="shared" si="46"/>
        <v>1.8413910418732193</v>
      </c>
      <c r="BV63" s="35">
        <f t="shared" si="46"/>
        <v>1.5698150117331444</v>
      </c>
      <c r="BW63" s="35">
        <f t="shared" si="46"/>
        <v>1.5034603804700675</v>
      </c>
      <c r="BX63" s="35">
        <f t="shared" si="46"/>
        <v>1.8156033690288176</v>
      </c>
      <c r="BY63" s="35">
        <f t="shared" si="46"/>
        <v>2.0636058029464222</v>
      </c>
      <c r="BZ63" s="35">
        <f t="shared" si="46"/>
        <v>1.7578356034513298</v>
      </c>
      <c r="CA63" s="35">
        <f t="shared" si="46"/>
        <v>1.3943728319140147</v>
      </c>
      <c r="CB63" s="35">
        <f t="shared" si="47"/>
        <v>1.2539762529852894</v>
      </c>
      <c r="CC63" s="35">
        <f t="shared" si="47"/>
        <v>1.3597419483738715</v>
      </c>
      <c r="CD63" s="35">
        <f t="shared" si="47"/>
        <v>1.6902882699816324</v>
      </c>
      <c r="CE63" s="35">
        <f t="shared" si="47"/>
        <v>1.5297069657671969</v>
      </c>
      <c r="CF63" s="35">
        <f t="shared" si="47"/>
        <v>1.3915013792577424</v>
      </c>
      <c r="CG63" s="35">
        <f t="shared" si="47"/>
        <v>1.1284513054679479</v>
      </c>
      <c r="CH63" s="35">
        <f t="shared" si="47"/>
        <v>1.1652838957280975</v>
      </c>
      <c r="CI63" s="35">
        <f t="shared" si="47"/>
        <v>1.190150601128348</v>
      </c>
      <c r="CJ63" s="35">
        <f t="shared" si="47"/>
        <v>0.8985050035981601</v>
      </c>
      <c r="CK63" s="35">
        <f t="shared" si="47"/>
        <v>0.87942841778045899</v>
      </c>
      <c r="CL63" s="35">
        <f t="shared" si="47"/>
        <v>1.0874862267257202</v>
      </c>
      <c r="CM63" s="35">
        <f t="shared" si="47"/>
        <v>1.0207994125143172</v>
      </c>
      <c r="CN63" s="35">
        <f t="shared" si="47"/>
        <v>0.97265842966365312</v>
      </c>
      <c r="CO63" s="35">
        <f t="shared" si="47"/>
        <v>0.61893911517487687</v>
      </c>
      <c r="CP63" s="35">
        <f t="shared" si="47"/>
        <v>0.24437017623775148</v>
      </c>
      <c r="CQ63" s="35">
        <f t="shared" si="47"/>
        <v>0.22042173866518855</v>
      </c>
      <c r="CR63" s="35">
        <f t="shared" si="47"/>
        <v>0.33702558751620426</v>
      </c>
      <c r="CS63" s="35">
        <f t="shared" si="47"/>
        <v>-0.10223224029383138</v>
      </c>
      <c r="CT63" s="35">
        <f t="shared" si="47"/>
        <v>-0.25006139891757817</v>
      </c>
      <c r="CU63" s="35">
        <f t="shared" si="47"/>
        <v>-0.43616661085017494</v>
      </c>
      <c r="CV63" s="35">
        <f t="shared" si="47"/>
        <v>-0.64747782487879491</v>
      </c>
      <c r="CW63" s="35">
        <f t="shared" si="47"/>
        <v>-1.0031499604773564</v>
      </c>
      <c r="CX63" s="35">
        <f t="shared" si="47"/>
        <v>-1.2388552595176239</v>
      </c>
      <c r="CY63" s="35">
        <f t="shared" si="47"/>
        <v>-1.4696233877052212</v>
      </c>
      <c r="CZ63" s="35">
        <f t="shared" si="47"/>
        <v>-1.5917864561730055</v>
      </c>
      <c r="DA63" s="35">
        <f t="shared" si="47"/>
        <v>-1.3937801972417452</v>
      </c>
      <c r="DB63" s="35">
        <f t="shared" si="47"/>
        <v>-1.1870853370331447</v>
      </c>
      <c r="DC63" s="35">
        <f t="shared" si="47"/>
        <v>-1.1015847524631139</v>
      </c>
      <c r="DD63" s="35">
        <f t="shared" si="47"/>
        <v>-1.28434574130597</v>
      </c>
      <c r="DE63" s="35">
        <f t="shared" si="47"/>
        <v>-1.2012481994053914</v>
      </c>
      <c r="DF63" s="35">
        <f t="shared" si="47"/>
        <v>-1.1204566182271947</v>
      </c>
      <c r="DG63" s="35">
        <f t="shared" si="47"/>
        <v>-1.0795764541246755</v>
      </c>
      <c r="DH63" s="35">
        <f t="shared" si="47"/>
        <v>-0.87529424753095553</v>
      </c>
      <c r="DI63" s="35">
        <f t="shared" si="47"/>
        <v>-0.56190395700781437</v>
      </c>
      <c r="DJ63" s="35">
        <f t="shared" si="47"/>
        <v>-8.8663473112693403E-2</v>
      </c>
      <c r="DK63" s="35">
        <f t="shared" si="47"/>
        <v>0.50469205027865449</v>
      </c>
      <c r="DL63" s="35">
        <f t="shared" si="47"/>
        <v>0.81388040178258514</v>
      </c>
      <c r="DM63" s="35">
        <f t="shared" si="47"/>
        <v>0.78127832110512774</v>
      </c>
      <c r="DN63" s="35">
        <f t="shared" si="47"/>
        <v>0.70891954158751602</v>
      </c>
      <c r="DO63" s="35">
        <f t="shared" si="47"/>
        <v>0.90230984144183957</v>
      </c>
      <c r="DP63" s="35">
        <f t="shared" si="47"/>
        <v>1.1155460735024603</v>
      </c>
      <c r="DQ63" s="35">
        <f t="shared" si="47"/>
        <v>1.2764367948032929</v>
      </c>
      <c r="DR63" s="35">
        <f t="shared" si="47"/>
        <v>0.82201863888904381</v>
      </c>
      <c r="DS63" s="35">
        <f t="shared" si="47"/>
        <v>1.0441934486141724</v>
      </c>
      <c r="DT63" s="35">
        <f t="shared" si="47"/>
        <v>1.103551375403744</v>
      </c>
      <c r="DU63" s="35">
        <f t="shared" si="47"/>
        <v>0.72593637516114029</v>
      </c>
      <c r="DV63" s="35">
        <f t="shared" si="47"/>
        <v>0.45144630335940406</v>
      </c>
      <c r="DW63" s="35">
        <f t="shared" si="47"/>
        <v>0.11777561946269</v>
      </c>
      <c r="DX63" s="35">
        <f t="shared" si="47"/>
        <v>-0.18808142204351785</v>
      </c>
      <c r="DY63" s="35">
        <f t="shared" si="47"/>
        <v>-0.23515443891802823</v>
      </c>
      <c r="DZ63" s="35">
        <f t="shared" si="47"/>
        <v>-0.16421122191268012</v>
      </c>
      <c r="EA63" s="35">
        <f t="shared" si="47"/>
        <v>-0.50580645133766478</v>
      </c>
      <c r="EB63" s="35">
        <f t="shared" si="47"/>
        <v>-0.23961886955181644</v>
      </c>
      <c r="EC63" s="35">
        <f t="shared" si="47"/>
        <v>-0.38393767860349648</v>
      </c>
      <c r="ED63" s="35">
        <f t="shared" si="47"/>
        <v>0.19070192108825434</v>
      </c>
      <c r="EE63" s="35">
        <f t="shared" si="47"/>
        <v>-0.15734710340529201</v>
      </c>
      <c r="EF63" s="35">
        <f t="shared" si="47"/>
        <v>-8.2168495301537803E-2</v>
      </c>
      <c r="EG63" s="35">
        <f t="shared" si="47"/>
        <v>0.19002299262955713</v>
      </c>
      <c r="EH63" s="35">
        <f t="shared" si="47"/>
        <v>-9.0719268743644221E-2</v>
      </c>
      <c r="EI63" s="35">
        <f t="shared" si="47"/>
        <v>-1.4621343145559962E-2</v>
      </c>
      <c r="EJ63" s="35">
        <f t="shared" si="47"/>
        <v>0.21659528834077069</v>
      </c>
      <c r="EK63" s="35">
        <f t="shared" si="47"/>
        <v>0.18561520882893756</v>
      </c>
      <c r="EL63" s="35">
        <f t="shared" si="47"/>
        <v>2.1353181656214026E-2</v>
      </c>
      <c r="EM63" s="35">
        <f t="shared" si="47"/>
        <v>3.9682495301152088E-2</v>
      </c>
      <c r="EN63" s="35">
        <f t="shared" si="48"/>
        <v>-0.10230998721112439</v>
      </c>
      <c r="EO63" s="35">
        <f t="shared" si="48"/>
        <v>0.16049144040526375</v>
      </c>
      <c r="EP63" s="35">
        <f t="shared" si="49"/>
        <v>-1.4713015857537037E-3</v>
      </c>
      <c r="EQ63" s="35">
        <f t="shared" si="50"/>
        <v>-8.2476555140009733E-2</v>
      </c>
      <c r="ER63" s="35">
        <f t="shared" si="51"/>
        <v>-0.12438490051437379</v>
      </c>
      <c r="ES63" s="50">
        <f t="shared" si="52"/>
        <v>0.31062769031002802</v>
      </c>
      <c r="ET63" s="35">
        <f t="shared" si="53"/>
        <v>2.0280533439499537</v>
      </c>
      <c r="EU63" s="35">
        <f t="shared" si="54"/>
        <v>2.2009010825916775</v>
      </c>
      <c r="EV63" s="35">
        <f t="shared" si="55"/>
        <v>1.1725357238933087</v>
      </c>
      <c r="EW63" s="35">
        <f t="shared" si="56"/>
        <v>1.0558435527151966</v>
      </c>
      <c r="EX63" s="35">
        <f t="shared" si="57"/>
        <v>0.89287632210657275</v>
      </c>
      <c r="EY63" s="35">
        <f t="shared" si="58"/>
        <v>0.82188914452268058</v>
      </c>
      <c r="EZ63" s="35">
        <f t="shared" si="59"/>
        <v>0.25671653532601812</v>
      </c>
      <c r="FA63" s="35">
        <f t="shared" si="60"/>
        <v>0.49618937074196179</v>
      </c>
      <c r="FB63" s="35">
        <f t="shared" si="61"/>
        <v>-4.6415598036531058E-2</v>
      </c>
      <c r="FC63" s="35">
        <f t="shared" si="62"/>
        <v>0.64567317003212388</v>
      </c>
      <c r="FD63" s="35">
        <f t="shared" si="63"/>
        <v>0.2637680582475932</v>
      </c>
      <c r="FE63" s="35">
        <f t="shared" si="64"/>
        <v>-7.5978621291128423E-2</v>
      </c>
      <c r="FF63" s="35">
        <f t="shared" si="65"/>
        <v>-100</v>
      </c>
      <c r="FG63" s="35">
        <f t="shared" si="66"/>
        <v>-100</v>
      </c>
      <c r="FH63" s="35">
        <f t="shared" si="67"/>
        <v>-100</v>
      </c>
      <c r="FI63" s="35">
        <f t="shared" si="68"/>
        <v>-100</v>
      </c>
      <c r="FJ63" s="35">
        <f t="shared" si="69"/>
        <v>-100</v>
      </c>
      <c r="FK63" s="35">
        <f t="shared" si="70"/>
        <v>-100</v>
      </c>
      <c r="FL63" s="35">
        <f t="shared" si="71"/>
        <v>-100</v>
      </c>
      <c r="FM63" s="35">
        <f t="shared" si="72"/>
        <v>-100</v>
      </c>
    </row>
    <row r="64" spans="2:169" x14ac:dyDescent="0.2">
      <c r="B64" s="46" t="s">
        <v>37</v>
      </c>
      <c r="O64" s="35">
        <f>(O57/C57-1)*100</f>
        <v>4.6862871631381697</v>
      </c>
      <c r="P64" s="35">
        <f t="shared" ref="P64:CA64" si="74">(P57/D57-1)*100</f>
        <v>3.760391504702687</v>
      </c>
      <c r="Q64" s="35">
        <f t="shared" si="74"/>
        <v>2.8621503129704795</v>
      </c>
      <c r="R64" s="35">
        <f t="shared" si="74"/>
        <v>1.7933285324181814</v>
      </c>
      <c r="S64" s="35">
        <f t="shared" si="74"/>
        <v>0.7507610274623655</v>
      </c>
      <c r="T64" s="35">
        <f t="shared" si="74"/>
        <v>-0.29581598173197277</v>
      </c>
      <c r="U64" s="35">
        <f t="shared" si="74"/>
        <v>-0.91501133908398202</v>
      </c>
      <c r="V64" s="35">
        <f t="shared" si="74"/>
        <v>-1.2913066435269682</v>
      </c>
      <c r="W64" s="35">
        <f t="shared" si="74"/>
        <v>-1.3007705838028016</v>
      </c>
      <c r="X64" s="35">
        <f t="shared" si="74"/>
        <v>-1.1257949520783517</v>
      </c>
      <c r="Y64" s="35">
        <f t="shared" si="74"/>
        <v>-0.94572869465465725</v>
      </c>
      <c r="Z64" s="35">
        <f t="shared" si="74"/>
        <v>-0.9938919467862406</v>
      </c>
      <c r="AA64" s="35">
        <f t="shared" si="74"/>
        <v>-0.85799476612622438</v>
      </c>
      <c r="AB64" s="35">
        <f t="shared" si="74"/>
        <v>-0.49701058605517989</v>
      </c>
      <c r="AC64" s="35">
        <f t="shared" si="74"/>
        <v>4.323288780498924E-2</v>
      </c>
      <c r="AD64" s="35">
        <f t="shared" si="74"/>
        <v>0.31790045962565294</v>
      </c>
      <c r="AE64" s="35">
        <f t="shared" si="74"/>
        <v>0.62845140506155861</v>
      </c>
      <c r="AF64" s="35">
        <f t="shared" si="74"/>
        <v>1.5749483656438246</v>
      </c>
      <c r="AG64" s="35">
        <f t="shared" si="74"/>
        <v>2.7330844753984396</v>
      </c>
      <c r="AH64" s="35">
        <f t="shared" si="74"/>
        <v>3.589459181358623</v>
      </c>
      <c r="AI64" s="35">
        <f t="shared" si="74"/>
        <v>4.1193530644403564</v>
      </c>
      <c r="AJ64" s="35">
        <f t="shared" si="74"/>
        <v>4.2663046474078925</v>
      </c>
      <c r="AK64" s="35">
        <f t="shared" si="74"/>
        <v>4.7517139837314426</v>
      </c>
      <c r="AL64" s="35">
        <f t="shared" si="74"/>
        <v>5.7595212673926088</v>
      </c>
      <c r="AM64" s="35">
        <f t="shared" si="74"/>
        <v>6.7287330174744753</v>
      </c>
      <c r="AN64" s="35">
        <f t="shared" si="74"/>
        <v>7.2321691160868617</v>
      </c>
      <c r="AO64" s="35">
        <f t="shared" si="74"/>
        <v>7.6460929725781002</v>
      </c>
      <c r="AP64" s="35">
        <f t="shared" si="74"/>
        <v>8.3086637761439661</v>
      </c>
      <c r="AQ64" s="35">
        <f t="shared" si="74"/>
        <v>8.7195642877528012</v>
      </c>
      <c r="AR64" s="35">
        <f t="shared" si="74"/>
        <v>8.350985513649011</v>
      </c>
      <c r="AS64" s="35">
        <f t="shared" si="74"/>
        <v>7.4896232477336788</v>
      </c>
      <c r="AT64" s="35">
        <f t="shared" si="74"/>
        <v>6.9618354745793587</v>
      </c>
      <c r="AU64" s="35">
        <f t="shared" si="74"/>
        <v>6.667135935276125</v>
      </c>
      <c r="AV64" s="35">
        <f t="shared" si="74"/>
        <v>6.9147033094670629</v>
      </c>
      <c r="AW64" s="35">
        <f t="shared" si="74"/>
        <v>6.971929618441508</v>
      </c>
      <c r="AX64" s="35">
        <f t="shared" si="74"/>
        <v>6.371397379497834</v>
      </c>
      <c r="AY64" s="35">
        <f t="shared" si="74"/>
        <v>5.635237427350237</v>
      </c>
      <c r="AZ64" s="35">
        <f t="shared" si="74"/>
        <v>5.2566667119136934</v>
      </c>
      <c r="BA64" s="35">
        <f t="shared" si="74"/>
        <v>4.7633328311665224</v>
      </c>
      <c r="BB64" s="35">
        <f t="shared" si="74"/>
        <v>4.2904634385750429</v>
      </c>
      <c r="BC64" s="35">
        <f t="shared" si="74"/>
        <v>4.0229197663960603</v>
      </c>
      <c r="BD64" s="35">
        <f t="shared" si="74"/>
        <v>3.6975947857704528</v>
      </c>
      <c r="BE64" s="35">
        <f t="shared" si="74"/>
        <v>3.6897972279318569</v>
      </c>
      <c r="BF64" s="35">
        <f t="shared" si="74"/>
        <v>3.6594610223143142</v>
      </c>
      <c r="BG64" s="35">
        <f t="shared" si="74"/>
        <v>3.4015788514367262</v>
      </c>
      <c r="BH64" s="35">
        <f t="shared" si="74"/>
        <v>3.0341426150067852</v>
      </c>
      <c r="BI64" s="35">
        <f t="shared" si="74"/>
        <v>2.6235027279819523</v>
      </c>
      <c r="BJ64" s="35">
        <f t="shared" si="74"/>
        <v>2.6187674936047678</v>
      </c>
      <c r="BK64" s="35">
        <f t="shared" si="74"/>
        <v>2.5848856986063096</v>
      </c>
      <c r="BL64" s="35">
        <f t="shared" si="74"/>
        <v>2.5010869550496251</v>
      </c>
      <c r="BM64" s="35">
        <f t="shared" si="74"/>
        <v>2.161250350964683</v>
      </c>
      <c r="BN64" s="35">
        <f t="shared" si="74"/>
        <v>2.0987403117840753</v>
      </c>
      <c r="BO64" s="35">
        <f t="shared" si="74"/>
        <v>2.3075377974586475</v>
      </c>
      <c r="BP64" s="35">
        <f t="shared" si="74"/>
        <v>2.681944648130874</v>
      </c>
      <c r="BQ64" s="35">
        <f t="shared" si="74"/>
        <v>2.5626281388699379</v>
      </c>
      <c r="BR64" s="35">
        <f t="shared" si="74"/>
        <v>2.3848366711531677</v>
      </c>
      <c r="BS64" s="35">
        <f t="shared" si="74"/>
        <v>2.5130096200365104</v>
      </c>
      <c r="BT64" s="35">
        <f t="shared" si="74"/>
        <v>2.4788334150821045</v>
      </c>
      <c r="BU64" s="35">
        <f t="shared" si="74"/>
        <v>2.5973016051749509</v>
      </c>
      <c r="BV64" s="35">
        <f t="shared" si="74"/>
        <v>2.2844314566900614</v>
      </c>
      <c r="BW64" s="35">
        <f t="shared" si="74"/>
        <v>2.1410314672074993</v>
      </c>
      <c r="BX64" s="35">
        <f t="shared" si="74"/>
        <v>2.0278821860725049</v>
      </c>
      <c r="BY64" s="35">
        <f t="shared" si="74"/>
        <v>2.3182457746334428</v>
      </c>
      <c r="BZ64" s="35">
        <f t="shared" si="74"/>
        <v>2.2458891454836483</v>
      </c>
      <c r="CA64" s="35">
        <f t="shared" si="74"/>
        <v>1.7429712250569995</v>
      </c>
      <c r="CB64" s="35">
        <f t="shared" ref="CB64:EM64" si="75">(CB57/BP57-1)*100</f>
        <v>1.4491000193823433</v>
      </c>
      <c r="CC64" s="35">
        <f t="shared" si="75"/>
        <v>1.4557118581345785</v>
      </c>
      <c r="CD64" s="35">
        <f t="shared" si="75"/>
        <v>1.431486624005851</v>
      </c>
      <c r="CE64" s="35">
        <f t="shared" si="75"/>
        <v>1.3387390788905273</v>
      </c>
      <c r="CF64" s="35">
        <f t="shared" si="75"/>
        <v>1.2142160225686593</v>
      </c>
      <c r="CG64" s="35">
        <f t="shared" si="75"/>
        <v>1.0581159641010585</v>
      </c>
      <c r="CH64" s="35">
        <f t="shared" si="75"/>
        <v>1.1456412800795901</v>
      </c>
      <c r="CI64" s="35">
        <f t="shared" si="75"/>
        <v>1.0563886943723011</v>
      </c>
      <c r="CJ64" s="35">
        <f t="shared" si="75"/>
        <v>0.94146814749633823</v>
      </c>
      <c r="CK64" s="35">
        <f t="shared" si="75"/>
        <v>0.90817691833524616</v>
      </c>
      <c r="CL64" s="35">
        <f t="shared" si="75"/>
        <v>0.79817463974307667</v>
      </c>
      <c r="CM64" s="35">
        <f t="shared" si="75"/>
        <v>0.76959497318482839</v>
      </c>
      <c r="CN64" s="35">
        <f t="shared" si="75"/>
        <v>0.66453346273191993</v>
      </c>
      <c r="CO64" s="35">
        <f t="shared" si="75"/>
        <v>0.54470759802636159</v>
      </c>
      <c r="CP64" s="35">
        <f t="shared" si="75"/>
        <v>0.3565534623254818</v>
      </c>
      <c r="CQ64" s="35">
        <f t="shared" si="75"/>
        <v>0.25956610497896992</v>
      </c>
      <c r="CR64" s="35">
        <f t="shared" si="75"/>
        <v>0.44393451431485875</v>
      </c>
      <c r="CS64" s="35">
        <f t="shared" si="75"/>
        <v>0.30866939086815481</v>
      </c>
      <c r="CT64" s="35">
        <f t="shared" si="75"/>
        <v>8.1128804491470419E-2</v>
      </c>
      <c r="CU64" s="35">
        <f t="shared" si="75"/>
        <v>9.6264352634189976E-2</v>
      </c>
      <c r="CV64" s="35">
        <f t="shared" si="75"/>
        <v>-1.6081758854491479E-2</v>
      </c>
      <c r="CW64" s="35">
        <f t="shared" si="75"/>
        <v>-0.21501029489010559</v>
      </c>
      <c r="CX64" s="35">
        <f t="shared" si="75"/>
        <v>-0.29324239903408822</v>
      </c>
      <c r="CY64" s="35">
        <f t="shared" si="75"/>
        <v>-0.38667362309672271</v>
      </c>
      <c r="CZ64" s="35">
        <f t="shared" si="75"/>
        <v>-0.40855290054185867</v>
      </c>
      <c r="DA64" s="35">
        <f t="shared" si="75"/>
        <v>-0.36751511721935248</v>
      </c>
      <c r="DB64" s="35">
        <f t="shared" si="75"/>
        <v>-0.20472514361202787</v>
      </c>
      <c r="DC64" s="35">
        <f t="shared" si="75"/>
        <v>-0.19878207696811812</v>
      </c>
      <c r="DD64" s="35">
        <f t="shared" si="75"/>
        <v>-0.29711813836028611</v>
      </c>
      <c r="DE64" s="35">
        <f t="shared" si="75"/>
        <v>-0.23782829423375507</v>
      </c>
      <c r="DF64" s="35">
        <f t="shared" si="75"/>
        <v>-0.11143120734904421</v>
      </c>
      <c r="DG64" s="35">
        <f t="shared" si="75"/>
        <v>-0.17820918438619104</v>
      </c>
      <c r="DH64" s="35">
        <f t="shared" si="75"/>
        <v>-2.8947581848148829E-2</v>
      </c>
      <c r="DI64" s="35">
        <f t="shared" si="75"/>
        <v>0.26225791751393057</v>
      </c>
      <c r="DJ64" s="35">
        <f t="shared" si="75"/>
        <v>0.62811135765128423</v>
      </c>
      <c r="DK64" s="35">
        <f t="shared" si="75"/>
        <v>0.84811810015481548</v>
      </c>
      <c r="DL64" s="35">
        <f t="shared" si="75"/>
        <v>1.0311981930009706</v>
      </c>
      <c r="DM64" s="35">
        <f t="shared" si="75"/>
        <v>0.9461924225263596</v>
      </c>
      <c r="DN64" s="35">
        <f t="shared" si="75"/>
        <v>0.97248765397675019</v>
      </c>
      <c r="DO64" s="35">
        <f t="shared" si="75"/>
        <v>1.1541498382398707</v>
      </c>
      <c r="DP64" s="35">
        <f t="shared" si="75"/>
        <v>1.1097361341414258</v>
      </c>
      <c r="DQ64" s="35">
        <f t="shared" si="75"/>
        <v>1.2317116242435144</v>
      </c>
      <c r="DR64" s="35">
        <f t="shared" si="75"/>
        <v>0.93421246770837296</v>
      </c>
      <c r="DS64" s="35">
        <f t="shared" si="75"/>
        <v>1.1347093562608324</v>
      </c>
      <c r="DT64" s="35">
        <f t="shared" si="75"/>
        <v>0.96577340207808504</v>
      </c>
      <c r="DU64" s="35">
        <f t="shared" si="75"/>
        <v>0.67261674191940735</v>
      </c>
      <c r="DV64" s="35">
        <f t="shared" si="75"/>
        <v>0.48209616164855973</v>
      </c>
      <c r="DW64" s="35">
        <f t="shared" si="75"/>
        <v>0.45530221744201071</v>
      </c>
      <c r="DX64" s="35">
        <f t="shared" si="75"/>
        <v>0.34970048364040274</v>
      </c>
      <c r="DY64" s="35">
        <f t="shared" si="75"/>
        <v>0.39381840259957723</v>
      </c>
      <c r="DZ64" s="35">
        <f t="shared" si="75"/>
        <v>0.37103270137262001</v>
      </c>
      <c r="EA64" s="35">
        <f t="shared" si="75"/>
        <v>0.11557131372514906</v>
      </c>
      <c r="EB64" s="35">
        <f t="shared" si="75"/>
        <v>0.37472665887094969</v>
      </c>
      <c r="EC64" s="35">
        <f t="shared" si="75"/>
        <v>0.20623589983179702</v>
      </c>
      <c r="ED64" s="35">
        <f t="shared" si="75"/>
        <v>0.48826107875599156</v>
      </c>
      <c r="EE64" s="35">
        <f t="shared" si="75"/>
        <v>0.22943689932499733</v>
      </c>
      <c r="EF64" s="35">
        <f t="shared" si="75"/>
        <v>0.45258522426276926</v>
      </c>
      <c r="EG64" s="35">
        <f t="shared" si="75"/>
        <v>0.40679205236167082</v>
      </c>
      <c r="EH64" s="35">
        <f t="shared" si="75"/>
        <v>0.30767546524861356</v>
      </c>
      <c r="EI64" s="35">
        <f t="shared" si="75"/>
        <v>0.2635230401212274</v>
      </c>
      <c r="EJ64" s="35">
        <f t="shared" si="75"/>
        <v>0.21949376015801825</v>
      </c>
      <c r="EK64" s="35">
        <f t="shared" si="75"/>
        <v>0.19195813092904856</v>
      </c>
      <c r="EL64" s="35">
        <f t="shared" si="75"/>
        <v>0.10467923668253665</v>
      </c>
      <c r="EM64" s="35">
        <f t="shared" si="75"/>
        <v>0.14809647280598082</v>
      </c>
      <c r="EN64" s="35">
        <f t="shared" ref="EN64:EO64" si="76">(EN57/EB57-1)*100</f>
        <v>5.1943951486643769E-2</v>
      </c>
      <c r="EO64" s="35">
        <f t="shared" si="76"/>
        <v>0.14985423158786482</v>
      </c>
      <c r="EP64" s="35">
        <f t="shared" si="49"/>
        <v>2.4192282556834144E-2</v>
      </c>
      <c r="EQ64" s="35">
        <f t="shared" si="50"/>
        <v>3.6089356710977682E-2</v>
      </c>
      <c r="ER64" s="35">
        <f t="shared" si="51"/>
        <v>4.0460557942711972E-2</v>
      </c>
      <c r="ES64" s="50">
        <f t="shared" si="52"/>
        <v>1.0579115293786634</v>
      </c>
      <c r="ET64" s="35">
        <f t="shared" si="53"/>
        <v>1.6575291768893496</v>
      </c>
      <c r="EU64" s="35">
        <f t="shared" si="54"/>
        <v>1.6296627893916282</v>
      </c>
      <c r="EV64" s="35">
        <f t="shared" si="55"/>
        <v>1.5142816327395447</v>
      </c>
      <c r="EW64" s="35">
        <f t="shared" si="56"/>
        <v>1.5944471377722369</v>
      </c>
      <c r="EX64" s="35">
        <f t="shared" si="57"/>
        <v>1.2198179776629736</v>
      </c>
      <c r="EY64" s="35">
        <f t="shared" si="58"/>
        <v>0.98039444583479796</v>
      </c>
      <c r="EZ64" s="35">
        <f t="shared" si="59"/>
        <v>0.59681774513882235</v>
      </c>
      <c r="FA64" s="35">
        <f t="shared" si="60"/>
        <v>0.66039857220421272</v>
      </c>
      <c r="FB64" s="35">
        <f t="shared" si="61"/>
        <v>0.60335353675429193</v>
      </c>
      <c r="FC64" s="35">
        <f t="shared" si="62"/>
        <v>0.89501213147200609</v>
      </c>
      <c r="FD64" s="35">
        <f t="shared" si="63"/>
        <v>0.47829212985568414</v>
      </c>
      <c r="FE64" s="35">
        <f t="shared" si="64"/>
        <v>-0.51818534603569333</v>
      </c>
      <c r="FF64" s="35">
        <f t="shared" si="65"/>
        <v>-100</v>
      </c>
      <c r="FG64" s="35">
        <f t="shared" si="66"/>
        <v>-100</v>
      </c>
      <c r="FH64" s="35">
        <f t="shared" si="67"/>
        <v>-100</v>
      </c>
      <c r="FI64" s="35">
        <f t="shared" si="68"/>
        <v>-100</v>
      </c>
      <c r="FJ64" s="35">
        <f t="shared" si="69"/>
        <v>-100</v>
      </c>
      <c r="FK64" s="35">
        <f t="shared" si="70"/>
        <v>-100</v>
      </c>
      <c r="FL64" s="35">
        <f t="shared" si="71"/>
        <v>-100</v>
      </c>
      <c r="FM64" s="35">
        <f t="shared" si="72"/>
        <v>-100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S20" sqref="S20"/>
    </sheetView>
  </sheetViews>
  <sheetFormatPr baseColWidth="10" defaultRowHeight="15" x14ac:dyDescent="0.25"/>
  <sheetData>
    <row r="1" spans="1:20" x14ac:dyDescent="0.25">
      <c r="B1" s="47">
        <v>43070</v>
      </c>
      <c r="C1" s="47">
        <v>43101</v>
      </c>
      <c r="D1" s="47">
        <v>43132</v>
      </c>
      <c r="E1" s="47">
        <v>43160</v>
      </c>
      <c r="F1" s="47">
        <v>43191</v>
      </c>
      <c r="G1" s="47">
        <v>43221</v>
      </c>
      <c r="H1" s="47">
        <v>43252</v>
      </c>
      <c r="I1" s="47">
        <v>43282</v>
      </c>
      <c r="J1" s="47">
        <v>43313</v>
      </c>
      <c r="K1" s="47">
        <v>43344</v>
      </c>
      <c r="L1" s="47">
        <v>43374</v>
      </c>
      <c r="M1" s="47">
        <v>43405</v>
      </c>
      <c r="N1" s="47">
        <v>43435</v>
      </c>
      <c r="O1" s="47">
        <v>43466</v>
      </c>
      <c r="P1" s="47">
        <v>43497</v>
      </c>
      <c r="Q1" s="47">
        <v>43525</v>
      </c>
      <c r="R1" s="47">
        <v>43556</v>
      </c>
      <c r="S1" s="47">
        <v>43586</v>
      </c>
      <c r="T1" s="47">
        <v>43617</v>
      </c>
    </row>
    <row r="2" spans="1:20" x14ac:dyDescent="0.25">
      <c r="A2" t="s">
        <v>38</v>
      </c>
      <c r="B2" s="48">
        <v>1.2317116242435144</v>
      </c>
      <c r="C2" s="48">
        <v>0.93421246770837296</v>
      </c>
      <c r="D2" s="48">
        <v>1.1347093562607657</v>
      </c>
      <c r="E2" s="48">
        <v>0.96577340207806284</v>
      </c>
      <c r="F2" s="48">
        <v>0.67261674191938514</v>
      </c>
      <c r="G2" s="48">
        <v>0.48209616164855973</v>
      </c>
      <c r="H2" s="48">
        <v>0.45530221744201071</v>
      </c>
      <c r="I2" s="48">
        <v>0.34970048364038053</v>
      </c>
      <c r="J2" s="48">
        <v>0.39381840259955503</v>
      </c>
      <c r="K2" s="48">
        <v>0.37103270137259781</v>
      </c>
      <c r="L2" s="48">
        <v>0.11557131372517127</v>
      </c>
      <c r="M2" s="48">
        <v>0.37472665887092749</v>
      </c>
      <c r="N2" s="48">
        <v>0.20623589983177482</v>
      </c>
      <c r="O2" s="48">
        <v>0.48826107875601377</v>
      </c>
      <c r="P2" s="48">
        <v>0.22943689932504174</v>
      </c>
      <c r="Q2" s="48">
        <v>0.45258522426276926</v>
      </c>
      <c r="R2" s="48">
        <v>0.40679205236169302</v>
      </c>
      <c r="S2" s="48">
        <v>0.30767546524859135</v>
      </c>
      <c r="T2" s="48">
        <v>0.26352304012118299</v>
      </c>
    </row>
    <row r="3" spans="1:20" x14ac:dyDescent="0.25">
      <c r="A3" t="s">
        <v>39</v>
      </c>
      <c r="B3" s="48">
        <v>1.2317116242434922</v>
      </c>
      <c r="C3" s="48">
        <v>0.93603382059950224</v>
      </c>
      <c r="D3" s="48">
        <v>1.0964220342694064</v>
      </c>
      <c r="E3" s="48">
        <v>1.0157052705503933</v>
      </c>
      <c r="F3" s="48">
        <v>0.67429102378688821</v>
      </c>
      <c r="G3" s="48">
        <v>0.36339612375304586</v>
      </c>
      <c r="H3" s="48">
        <v>0.34950594031133431</v>
      </c>
      <c r="I3" s="48">
        <v>0.23501475006140193</v>
      </c>
      <c r="J3" s="48">
        <v>0.18071504788648163</v>
      </c>
      <c r="K3" s="48">
        <v>0.21674296468519039</v>
      </c>
      <c r="L3" s="48">
        <v>-2.1755180638050042E-2</v>
      </c>
      <c r="M3" s="48">
        <v>0.22553743716118291</v>
      </c>
      <c r="N3" s="48">
        <v>5.1860912919421409E-3</v>
      </c>
      <c r="O3" s="48">
        <v>0.38512027532227044</v>
      </c>
      <c r="P3" s="48">
        <v>0.18127924200137535</v>
      </c>
      <c r="Q3" s="48">
        <v>0.35164312848190438</v>
      </c>
      <c r="R3" s="48">
        <v>0.28916218463470589</v>
      </c>
      <c r="S3" s="48">
        <v>0.2380835149977889</v>
      </c>
      <c r="T3" s="48">
        <v>0.14451344866579507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Encadenamiento</vt:lpstr>
      <vt:lpstr>Encadenamiento total</vt:lpstr>
      <vt:lpstr>Encadenamiento alim</vt:lpstr>
      <vt:lpstr>Importado por subíndices</vt:lpstr>
      <vt:lpstr>Importado por ciudades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 Barrenechea Mauricio</dc:creator>
  <cp:lastModifiedBy>Ticona Gonzales Ulises</cp:lastModifiedBy>
  <dcterms:created xsi:type="dcterms:W3CDTF">2019-01-28T13:39:30Z</dcterms:created>
  <dcterms:modified xsi:type="dcterms:W3CDTF">2021-05-06T21:34:28Z</dcterms:modified>
</cp:coreProperties>
</file>